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workbookProtection workbookAlgorithmName="SHA-512" workbookHashValue="M+4uEpHY/Fyz72QXzyCBuTwKVdA+YGeJV9TJl/jdYRI9Mb4lT9QKw0R+yAx0C2fITpW9zeKTxHyQ9Hjsle/9mQ==" workbookSaltValue="s7FMP8uOBeaaRh6I8tyldg==" workbookSpinCount="100000" lockStructure="1"/>
  <bookViews>
    <workbookView xWindow="0" yWindow="0" windowWidth="23040" windowHeight="8808"/>
  </bookViews>
  <sheets>
    <sheet name="CANALIZACAO" sheetId="2" r:id="rId1"/>
    <sheet name="ELETRICIDADE" sheetId="8" r:id="rId2"/>
    <sheet name="PEDREIRO" sheetId="9" r:id="rId3"/>
    <sheet name="S-Soldarura" sheetId="7" r:id="rId4"/>
  </sheets>
  <definedNames>
    <definedName name="Montant_total_achat_FF" localSheetId="1">#REF!</definedName>
    <definedName name="Montant_total_achat_FF" localSheetId="2">#REF!</definedName>
    <definedName name="Montant_total_achat_FF" localSheetId="3">#REF!</definedName>
    <definedName name="Montant_total_achat_FF">#REF!</definedName>
    <definedName name="Montant_Total_CIF_Port_de_destination__FF" localSheetId="1">#REF!</definedName>
    <definedName name="Montant_Total_CIF_Port_de_destination__FF" localSheetId="2">#REF!</definedName>
    <definedName name="Montant_Total_CIF_Port_de_destination__FF" localSheetId="3">#REF!</definedName>
    <definedName name="Montant_Total_CIF_Port_de_destination__FF">#REF!</definedName>
    <definedName name="Montant_total_des_services_connexes_en_FF" localSheetId="1">#REF!</definedName>
    <definedName name="Montant_total_des_services_connexes_en_FF" localSheetId="2">#REF!</definedName>
    <definedName name="Montant_total_des_services_connexes_en_FF" localSheetId="3">#REF!</definedName>
    <definedName name="Montant_total_des_services_connexes_en_FF">#REF!</definedName>
    <definedName name="POIDS" localSheetId="1">#REF!</definedName>
    <definedName name="POIDS" localSheetId="2">#REF!</definedName>
    <definedName name="POIDS" localSheetId="3">#REF!</definedName>
    <definedName name="POIDS">#REF!</definedName>
    <definedName name="total_ass" localSheetId="1">#REF!</definedName>
    <definedName name="total_ass" localSheetId="2">#REF!</definedName>
    <definedName name="total_ass">#REF!</definedName>
    <definedName name="total_fret" localSheetId="1">#REF!</definedName>
    <definedName name="total_fret" localSheetId="2">#REF!</definedName>
    <definedName name="total_fret">#REF!</definedName>
    <definedName name="total_réach___connexes" localSheetId="1">#REF!</definedName>
    <definedName name="total_réach___connexes" localSheetId="2">#REF!</definedName>
    <definedName name="total_réach___connexes" localSheetId="3">#REF!</definedName>
    <definedName name="total_réach___connexes">#REF!</definedName>
    <definedName name="unit_fret" localSheetId="1">#REF!</definedName>
    <definedName name="unit_fret" localSheetId="2">#REF!</definedName>
    <definedName name="unit_fret">#REF!</definedName>
    <definedName name="VOLUME" localSheetId="1">#REF!</definedName>
    <definedName name="VOLUME" localSheetId="2">#REF!</definedName>
    <definedName name="VOLUME" localSheetId="3">#REF!</definedName>
    <definedName name="VOLUME">#REF!</definedName>
  </definedNames>
  <calcPr calcId="152511"/>
  <fileRecoveryPr repairLoad="1"/>
</workbook>
</file>

<file path=xl/calcChain.xml><?xml version="1.0" encoding="utf-8"?>
<calcChain xmlns="http://schemas.openxmlformats.org/spreadsheetml/2006/main">
  <c r="H3" i="9" l="1"/>
  <c r="H7" i="9"/>
  <c r="H10" i="9"/>
  <c r="H13" i="9"/>
  <c r="H15" i="9"/>
  <c r="H17" i="9"/>
  <c r="H23" i="9"/>
  <c r="H28" i="9"/>
  <c r="H32" i="9"/>
  <c r="H35" i="9"/>
  <c r="H37" i="9"/>
  <c r="H40" i="9"/>
  <c r="H42" i="9"/>
  <c r="J40" i="9" s="1"/>
  <c r="H44" i="9"/>
  <c r="H46" i="9"/>
  <c r="H48" i="9"/>
  <c r="H50" i="9"/>
  <c r="H53" i="9"/>
  <c r="H62" i="9"/>
  <c r="H70" i="9"/>
  <c r="H75" i="9"/>
  <c r="H84" i="9"/>
  <c r="J75" i="9" s="1"/>
  <c r="H97" i="9"/>
  <c r="H99" i="9"/>
  <c r="H101" i="9"/>
  <c r="H104" i="9"/>
  <c r="H107" i="9"/>
  <c r="H120" i="9"/>
  <c r="H125" i="9"/>
  <c r="H136" i="9"/>
  <c r="H140" i="9"/>
  <c r="H154" i="9"/>
  <c r="H158" i="9"/>
  <c r="H161" i="9"/>
  <c r="H165" i="9"/>
  <c r="H167" i="9"/>
  <c r="H169" i="9"/>
  <c r="H173" i="9"/>
  <c r="H188" i="9"/>
  <c r="H199" i="9"/>
  <c r="H201" i="9"/>
  <c r="H204" i="9"/>
  <c r="H208" i="9"/>
  <c r="H211" i="9"/>
  <c r="H214" i="9"/>
  <c r="H216" i="9"/>
  <c r="H219" i="9"/>
  <c r="H235" i="9"/>
  <c r="H237" i="9"/>
  <c r="H244" i="9"/>
  <c r="H246" i="9"/>
  <c r="H248" i="9"/>
  <c r="H250" i="9"/>
  <c r="H252" i="9"/>
  <c r="H254" i="9"/>
  <c r="H256" i="9"/>
  <c r="H3" i="8"/>
  <c r="H7" i="8"/>
  <c r="H10" i="8"/>
  <c r="H13" i="8"/>
  <c r="H15" i="8"/>
  <c r="H17" i="8"/>
  <c r="H22" i="8"/>
  <c r="H26" i="8"/>
  <c r="H30" i="8"/>
  <c r="H33" i="8"/>
  <c r="H35" i="8"/>
  <c r="H38" i="8"/>
  <c r="H40" i="8"/>
  <c r="H42" i="8"/>
  <c r="H44" i="8"/>
  <c r="H46" i="8"/>
  <c r="H48" i="8"/>
  <c r="H50" i="8"/>
  <c r="H53" i="8"/>
  <c r="H64" i="8"/>
  <c r="H66" i="8"/>
  <c r="H79" i="8"/>
  <c r="H84" i="8"/>
  <c r="H95" i="8"/>
  <c r="H97" i="8"/>
  <c r="H100" i="8"/>
  <c r="J95" i="8" s="1"/>
  <c r="H106" i="8"/>
  <c r="H113" i="8"/>
  <c r="J106" i="8" s="1"/>
  <c r="H3" i="7"/>
  <c r="H7" i="7"/>
  <c r="H183" i="7" s="1"/>
  <c r="F1" i="7" s="1"/>
  <c r="I1" i="7" s="1"/>
  <c r="H10" i="7"/>
  <c r="H13" i="7"/>
  <c r="H15" i="7"/>
  <c r="H17" i="7"/>
  <c r="H21" i="7"/>
  <c r="H25" i="7"/>
  <c r="H29" i="7"/>
  <c r="H32" i="7"/>
  <c r="H34" i="7"/>
  <c r="H37" i="7"/>
  <c r="H39" i="7"/>
  <c r="H41" i="7"/>
  <c r="H43" i="7"/>
  <c r="H45" i="7"/>
  <c r="H47" i="7"/>
  <c r="H49" i="7"/>
  <c r="H52" i="7"/>
  <c r="H57" i="7"/>
  <c r="H59" i="7"/>
  <c r="H61" i="7"/>
  <c r="H63" i="7"/>
  <c r="H65" i="7"/>
  <c r="H68" i="7"/>
  <c r="H71" i="7"/>
  <c r="H76" i="7"/>
  <c r="H81" i="7"/>
  <c r="H85" i="7"/>
  <c r="H89" i="7"/>
  <c r="H91" i="7"/>
  <c r="H98" i="7"/>
  <c r="H104" i="7"/>
  <c r="H110" i="7"/>
  <c r="H115" i="7"/>
  <c r="H118" i="7"/>
  <c r="H125" i="7"/>
  <c r="H127" i="7"/>
  <c r="H130" i="7"/>
  <c r="H138" i="7"/>
  <c r="H145" i="7"/>
  <c r="H155" i="7"/>
  <c r="J145" i="7" s="1"/>
  <c r="H167" i="7"/>
  <c r="H179" i="7"/>
  <c r="J3" i="7" l="1"/>
  <c r="J120" i="9"/>
  <c r="J53" i="8"/>
  <c r="J208" i="9"/>
  <c r="J165" i="9"/>
  <c r="J53" i="9"/>
  <c r="H260" i="9"/>
  <c r="F1" i="9" s="1"/>
  <c r="I1" i="9" s="1"/>
  <c r="J38" i="8"/>
  <c r="J52" i="7"/>
  <c r="J3" i="8"/>
  <c r="J235" i="9"/>
  <c r="J199" i="9"/>
  <c r="J3" i="9"/>
  <c r="J37" i="7"/>
  <c r="H122" i="8"/>
  <c r="F1" i="8" s="1"/>
  <c r="I1" i="8" s="1"/>
  <c r="J71" i="7"/>
  <c r="J97" i="9"/>
  <c r="H163" i="2"/>
  <c r="H159" i="2"/>
  <c r="H157" i="2"/>
  <c r="J157" i="2" s="1"/>
  <c r="H153" i="2"/>
  <c r="H142" i="2"/>
  <c r="H139" i="2"/>
  <c r="H137" i="2"/>
  <c r="H127" i="2"/>
  <c r="H121" i="2"/>
  <c r="H114" i="2"/>
  <c r="H108" i="2"/>
  <c r="H103" i="2"/>
  <c r="H100" i="2"/>
  <c r="H94" i="2"/>
  <c r="H82" i="2"/>
  <c r="H77" i="2"/>
  <c r="H75" i="2"/>
  <c r="H56" i="2"/>
  <c r="H53" i="2"/>
  <c r="H51" i="2"/>
  <c r="H49" i="2"/>
  <c r="H47" i="2"/>
  <c r="H45" i="2"/>
  <c r="H43" i="2"/>
  <c r="H41" i="2"/>
  <c r="H39" i="2"/>
  <c r="H36" i="2"/>
  <c r="H34" i="2"/>
  <c r="H31" i="2"/>
  <c r="H27" i="2"/>
  <c r="H22" i="2"/>
  <c r="H17" i="2"/>
  <c r="H15" i="2"/>
  <c r="H13" i="2"/>
  <c r="H10" i="2"/>
  <c r="H7" i="2"/>
  <c r="H3" i="2"/>
  <c r="J100" i="2" l="1"/>
  <c r="J56" i="2"/>
  <c r="J39" i="2"/>
  <c r="J3" i="2"/>
  <c r="H169" i="2"/>
  <c r="F1" i="2" s="1"/>
  <c r="I1" i="2" s="1"/>
</calcChain>
</file>

<file path=xl/sharedStrings.xml><?xml version="1.0" encoding="utf-8"?>
<sst xmlns="http://schemas.openxmlformats.org/spreadsheetml/2006/main" count="930" uniqueCount="601">
  <si>
    <t xml:space="preserve">TOTAL   = </t>
  </si>
  <si>
    <t>POSTES</t>
  </si>
  <si>
    <t>Code</t>
  </si>
  <si>
    <t>Unités</t>
  </si>
  <si>
    <t xml:space="preserve">PU rendu indicatif  (euros) </t>
  </si>
  <si>
    <t>PU Appel Offre</t>
  </si>
  <si>
    <t>Quantités</t>
  </si>
  <si>
    <t>S/ total</t>
  </si>
  <si>
    <t>1 - Equipement général pédagogique</t>
  </si>
  <si>
    <t>U</t>
  </si>
  <si>
    <t xml:space="preserve">Microsoft© Windows </t>
  </si>
  <si>
    <t>PC Portable  15,6" Intel Core i3 4 Go RAM 256 Go SSD mini</t>
  </si>
  <si>
    <t>ENS</t>
  </si>
  <si>
    <t xml:space="preserve">2 - Rangements </t>
  </si>
  <si>
    <t>204</t>
  </si>
  <si>
    <t>205</t>
  </si>
  <si>
    <t>206</t>
  </si>
  <si>
    <t>Especialidade CANALIZAÇAÕ</t>
  </si>
  <si>
    <t xml:space="preserve">Instalações Hidráulicas Prediais Utilizando Tubos Plásticos
Manoel Henrique Campos Botelho , Geraldo de Andrade Ribeiro Junior (PU = 20 euros) </t>
  </si>
  <si>
    <t>VIR251042</t>
  </si>
  <si>
    <t>Ressort à cintrer int 9 X 1100</t>
  </si>
  <si>
    <t>VIR251044</t>
  </si>
  <si>
    <t>Ressort à cintrer int 11 X1100</t>
  </si>
  <si>
    <t>Coupe tube PC32</t>
  </si>
  <si>
    <t>Ressort à cintrer int 15 X1100</t>
  </si>
  <si>
    <t>Viper I 10 nue en coffret</t>
  </si>
  <si>
    <t>Insert type RF-P12</t>
  </si>
  <si>
    <t>Insert type RF-P16</t>
  </si>
  <si>
    <t>Insert type RF-P20</t>
  </si>
  <si>
    <t>VIR382660</t>
  </si>
  <si>
    <t>Sac outils textile - Charge 15kg - Dimentions intérieures 48x22x34</t>
  </si>
  <si>
    <t>5 . Production eau chaude</t>
  </si>
  <si>
    <t>Especialidade EBT</t>
  </si>
  <si>
    <t xml:space="preserve">Instalações Elétricas e o Projeto de Arquitetura
Roberto de Carvalho Júnior ( PU = 14 euros) </t>
  </si>
  <si>
    <t xml:space="preserve">Instalações Elétricas Residenciais Básicas
Para profissionais da construção Civil
Manoel Henrique Campos Botelho , Márcio Antônio de Figueiredor (PU = 7 euros) </t>
  </si>
  <si>
    <t xml:space="preserve">3. Préparation des installations </t>
  </si>
  <si>
    <t>4 - Mesures</t>
  </si>
  <si>
    <t>Especialidade SOLDADURA - SERRALHARIA</t>
  </si>
  <si>
    <t>3 - Atelier : équipements généraux</t>
  </si>
  <si>
    <t>230 V</t>
  </si>
  <si>
    <t>5 - ASSEMBLAGES</t>
  </si>
  <si>
    <t>2+1</t>
  </si>
  <si>
    <t>3+3</t>
  </si>
  <si>
    <t>TOTAL =</t>
  </si>
  <si>
    <r>
      <rPr>
        <b/>
        <sz val="10"/>
        <color indexed="8"/>
        <rFont val="Arial"/>
        <family val="2"/>
      </rPr>
      <t xml:space="preserve">Cône d'Abrams </t>
    </r>
    <r>
      <rPr>
        <sz val="10"/>
        <color indexed="8"/>
        <rFont val="Arial"/>
        <family val="2"/>
      </rPr>
      <t xml:space="preserve">
</t>
    </r>
  </si>
  <si>
    <t>Laboratoire</t>
  </si>
  <si>
    <t>8. Mise en œuvre/Contrôle</t>
  </si>
  <si>
    <t xml:space="preserve">7. Echafaudages-travail en hauteur </t>
  </si>
  <si>
    <t xml:space="preserve">ENS </t>
  </si>
  <si>
    <t>6 - Maçonnerie</t>
  </si>
  <si>
    <t>5 -  Coffrages</t>
  </si>
  <si>
    <t>5. Ferraillages</t>
  </si>
  <si>
    <t>4 -Terrassements-Voiries et Réseaux divers</t>
  </si>
  <si>
    <t>3. Topographie (extérieure)</t>
  </si>
  <si>
    <t xml:space="preserve"> Prática das Pequenas Construções - Vol. 1 (PU = 11 euros) </t>
  </si>
  <si>
    <t xml:space="preserve">Prática das Pequenas Construções - Vol. 1 (PU = 20 euros) </t>
  </si>
  <si>
    <t xml:space="preserve"> Alvenaria Estrutural - Construindo Conhecimento ( PU = 11 euros) </t>
  </si>
  <si>
    <t>Especialidade PEDREIRO</t>
  </si>
  <si>
    <t>Equipamento</t>
  </si>
  <si>
    <t>POSTOS</t>
  </si>
  <si>
    <t>1 - Equipemento geral pedagogico</t>
  </si>
  <si>
    <t>Cumputadores estacionários</t>
  </si>
  <si>
    <t>PC tudo em   21.5" Intel pentium 4 Go RAM 128 Go SSD  mini</t>
  </si>
  <si>
    <t>Teclado / rato/ Speaker 2.0 (Alto-falante 2.0)</t>
  </si>
  <si>
    <t>OPÇÃO</t>
  </si>
  <si>
    <t>. 1 HDD 1To externo</t>
  </si>
  <si>
    <t>. 1 inversor 650VA</t>
  </si>
  <si>
    <t>Impressora multifuncional (impressora, copiadora, scanner, fax)
Formato A3, jato de tinta, cor
tensão de alimentação: 220 V</t>
  </si>
  <si>
    <t>Software profissional de escritorio</t>
  </si>
  <si>
    <t>Conjunto incluindo:</t>
  </si>
  <si>
    <t>. Software de escritório da Microsoft + software de negócios</t>
  </si>
  <si>
    <t>CURSO DE INSTALAÇÕES HIDRÁULICAS ENCANADOR EM VÍDEO 4 DVDS  (Isotec cursos / PU )</t>
  </si>
  <si>
    <t xml:space="preserve">Documentação técnica </t>
  </si>
  <si>
    <t xml:space="preserve">Edições Blucher Brazil - O pacote (  https://www.blucher.com.br/) </t>
  </si>
  <si>
    <t xml:space="preserve">Instalações Prediais Hidráulico-Sanitárias </t>
  </si>
  <si>
    <t>Sala de aula + móveis</t>
  </si>
  <si>
    <t>Um conjunto para 20 lugares, ou seja:</t>
  </si>
  <si>
    <t>20 x Mesa individual 70 x 50 x h 75 cm</t>
  </si>
  <si>
    <t xml:space="preserve">20 x caderas </t>
  </si>
  <si>
    <t>Mesa do formador + móveis</t>
  </si>
  <si>
    <t>Un conjunto para 1 pessoa pour 1 personnes o seja:</t>
  </si>
  <si>
    <t>1 mesa reta 120 x 80 x h 75 cm / 1 cadeira de escritório com rodízios com braços / 1 armário alto</t>
  </si>
  <si>
    <t>VIDEOPROJETOR</t>
  </si>
  <si>
    <t xml:space="preserve"> Vídeo projetor de 4.000 lumens minimo. Auto-falante integrado de 1 a 10 m, e suas cablos de ligaçao</t>
  </si>
  <si>
    <t>Lâmpada sobressalente de reserva</t>
  </si>
  <si>
    <t>2 - Armazenar/guardar</t>
  </si>
  <si>
    <t>Armário de vestiário (formador / alunos)</t>
  </si>
  <si>
    <t>Equipamento de segurança pra o pessoal (conjunto para 20 pessoas)</t>
  </si>
  <si>
    <t>Conjunto de equipamentos individuais: equipamento de trabalho (jaqueta + calça) + capacetes + botas de segurança + luvas + óculos + máscaras</t>
  </si>
  <si>
    <t>Armario contendo materiais de primeiros socorros para 25 pessoas</t>
  </si>
  <si>
    <t>Armario 1er socorros</t>
  </si>
  <si>
    <t>Armarios metalicos</t>
  </si>
  <si>
    <t xml:space="preserve"> Armário da oficina de metal altura  2000 x l. 800 x p. 400 mm - 2 portas articuladas com fechadura, 4 prateleiras</t>
  </si>
  <si>
    <t>Monobloco multiprateleiras - composição de 20 caixas:
3 x colunas de 6 quadrados + 1 x coluna de 2 quadrados</t>
  </si>
  <si>
    <t>Armazenamento exterior de produtos longos</t>
  </si>
  <si>
    <t>Prateleira metálica com sistema "Cantilever", robusta para armazenamento manual de tubos, perfis, barras, bandejas, painéis, etc. Dimensões aproximadas Comprimento total 5510 mm, Altura 2100 mm, Profundidade 600 mm</t>
  </si>
  <si>
    <t>Carrinho de oficina em aço 5 a 7 gavetas</t>
  </si>
  <si>
    <t xml:space="preserve">Carrinho de oficina </t>
  </si>
  <si>
    <t>Aspirador profissional de água e poeira com tanque de 80 litros</t>
  </si>
  <si>
    <t>Armazenamento de equipamentos sanitários</t>
  </si>
  <si>
    <t>Sistema de prateleiras metálicas Cantilever, robusto para o armazenamento manual de tubos, perfis, barras, bandejas, painéis…. Dimensões aproximadas Comprimento total 2810 mm, Altura 2100 mm, Profundidade 800 mm</t>
  </si>
  <si>
    <t>Soldagem de tubos de canalisaçao</t>
  </si>
  <si>
    <t>3 Preparação e circuito</t>
  </si>
  <si>
    <t>O kit é composto por:</t>
  </si>
  <si>
    <t>Posto de saudadura  OC / AC completa:</t>
  </si>
  <si>
    <t>1 cilindro de oxigênio 7,5 m3</t>
  </si>
  <si>
    <t>1 cilindro de acetileno 6 m3</t>
  </si>
  <si>
    <t>1 carrinho</t>
  </si>
  <si>
    <t>1 regulador de oxigênio</t>
  </si>
  <si>
    <t>1 regulador de acetileno</t>
  </si>
  <si>
    <t>1 tocha (chalumeau) SI com estrela de 7 bicos</t>
  </si>
  <si>
    <t>kit de ferragens (ligaçao)</t>
  </si>
  <si>
    <t>2 x 5 m de tubos OX/AD</t>
  </si>
  <si>
    <t>um par de óculos</t>
  </si>
  <si>
    <t>1 isqueiro a gás</t>
  </si>
  <si>
    <t>. cortador de tubo para aço</t>
  </si>
  <si>
    <t xml:space="preserve">  cortador de tubo para metais macios</t>
  </si>
  <si>
    <t>. Cortador tubeo PVC</t>
  </si>
  <si>
    <t>. Moedor de diamante</t>
  </si>
  <si>
    <t>. Rebarbadora multicamadas</t>
  </si>
  <si>
    <t>. dobrador manual</t>
  </si>
  <si>
    <t>Bancada de trabalho</t>
  </si>
  <si>
    <t>Bancada de trabalho profissional, posto de trabalho ideal na oficina.
Carga da bancada de 1200 kg com tampo de faia de 2000 mm de comprimento, 750 mm de profundidade equipado com pés fixos.
Estrutura reforçada por vigas de apoio.Plateau hêtre multiplis ép 40 mm
Hauteur sous plateau : 800 mm</t>
  </si>
  <si>
    <t>Ferramentas de modelagem de cobre</t>
  </si>
  <si>
    <t>Kit de ferramentas incluindo:</t>
  </si>
  <si>
    <t>Dobradora  arbalète (Besta)  (10 à 22 mm) Besta dobrável (10 a 22 mm) Besta dobrável (10 a 22 mm) Besta dobrável (10 a 22 mm)</t>
  </si>
  <si>
    <t>Dobradora de bancada d'établi. Tubos curvadoree de 10 a 22 mm</t>
  </si>
  <si>
    <t>Cortador de tubos de cobre / alumínio e cortador de tubos de aço inoxidável, capacidades de 6 a 35 mm</t>
  </si>
  <si>
    <t>PER kit de ferramentas de crimpagem manual</t>
  </si>
  <si>
    <t>Material necessário para a implementação de tubos PER e acessórios a serem crimpados (crimpagem ou trituração radial).</t>
  </si>
  <si>
    <t>Sertisseuse o Enrolador de encanamento</t>
  </si>
  <si>
    <t>Corte da bainha 45 / 2.7</t>
  </si>
  <si>
    <t>Mola para dobrar int 9 X 1100</t>
  </si>
  <si>
    <t>Mola para dobrar int 11 X1100</t>
  </si>
  <si>
    <t>Mola para dobrar int 15 X1100</t>
  </si>
  <si>
    <t>Viper I 10 nua na caixa</t>
  </si>
  <si>
    <t>Insert de ligaçao  tipo RF-P20</t>
  </si>
  <si>
    <t>Insert de ligaçao  tipo RF-P16</t>
  </si>
  <si>
    <t>Insert de ligaçao  tipo RF-P12</t>
  </si>
  <si>
    <t>Ferramentas individuais</t>
  </si>
  <si>
    <t>Caixa profesional (3/8 "a 1" 1/4)</t>
  </si>
  <si>
    <t>torno de tubo</t>
  </si>
  <si>
    <t>mesa do montador dobrável 108 x 61 x h 82 cm</t>
  </si>
  <si>
    <t>4 - Instalações sanitárias</t>
  </si>
  <si>
    <t xml:space="preserve"> Chegada de agua</t>
  </si>
  <si>
    <t>2 medidores de água</t>
  </si>
  <si>
    <t>2 válvula de corte</t>
  </si>
  <si>
    <t>Pia a embutir</t>
  </si>
  <si>
    <t>Pia de aço inoxidável com batoque e sifão</t>
  </si>
  <si>
    <t>Misturador monocomando para pia</t>
  </si>
  <si>
    <t>Console/suporte (para colocar a pia)</t>
  </si>
  <si>
    <t>Fixação</t>
  </si>
  <si>
    <t>1 Lavatório sobre suporte</t>
  </si>
  <si>
    <t>Lavatório/pia</t>
  </si>
  <si>
    <t>sifão</t>
  </si>
  <si>
    <t>Misturador de lavatório</t>
  </si>
  <si>
    <t>Console.supporte(para instalar a Pia)</t>
  </si>
  <si>
    <t>1 conjunto de chuveiro</t>
  </si>
  <si>
    <t>Bandeja extra-plana ACRÍLICA ou resina 70x70 à colocar</t>
  </si>
  <si>
    <t>pés</t>
  </si>
  <si>
    <t>Abarrotado (Bonde)</t>
  </si>
  <si>
    <t>Sifão plano</t>
  </si>
  <si>
    <t>misturador de chuveiro</t>
  </si>
  <si>
    <t>1 Banheira</t>
  </si>
  <si>
    <t>1 banheira 150x70cm, em acrílico</t>
  </si>
  <si>
    <t>O avental de banho dela</t>
  </si>
  <si>
    <t>Misturador banheira-chuveiro</t>
  </si>
  <si>
    <t>Conjunto de barra de chuveiro com 1 spray</t>
  </si>
  <si>
    <t xml:space="preserve">Conjunto de barra de chuveiro com 1 spray (1 jet) </t>
  </si>
  <si>
    <t>Esvaziamento da banheira</t>
  </si>
  <si>
    <t>1 bidé</t>
  </si>
  <si>
    <t>bidé</t>
  </si>
  <si>
    <t>Misturao</t>
  </si>
  <si>
    <t>Resíduos e sifão</t>
  </si>
  <si>
    <t>1 WC a pé</t>
  </si>
  <si>
    <t>Pacote de WC independente, incluindo:
. Cisterna adjacente em porcelana branca.
. Tomada horizontal.
. Alimentação lateral.
. Tanque com mecanismo de 3/6 litros pré-montado.
. Assento sanitário termofixo.
. Fixações à terra.</t>
  </si>
  <si>
    <t>Torneira</t>
  </si>
  <si>
    <t>Tubo macio de WC</t>
  </si>
  <si>
    <t>1 pacote WC universal suspenso</t>
  </si>
  <si>
    <t>Saida horizontal</t>
  </si>
  <si>
    <t>Caixa de ferramentas para encanador especilaiste</t>
  </si>
  <si>
    <t>Caixa de ferramentas têxteis composta por: 12 chaves de boca: 6 x 7 - 8 x 9 - 10 x 11 - 12 x 13 - 14 x 15 - 16 x 17 - 18 x 19 - 21 x 23 - 22 x 24 - 26 x 28 - 27 x 29 - 30 x 32 mm - 2 chaves ajustáveis ​​250 mm - 1 chave de rack 280 mm - 2 chaves de fenda de eletricista: 3,5 x 75 - 4 x 100 mm - 5 chaves de fenda de impacto: - chata de mecânico: 5, 5 x 100 - 7 x 125 - 9 x 150 mm - - Pozidriv: Pz1 - Pz2 - 1 caixa com 9 chaves macho: 1,5 - 2 - 2,5 - 3 - 4 - 5 - 6 - 8 - 10 mm - 1 nível retangular de 40 cm - 1 diagonal alicate de corte de 160 mm - 1 alicate de bomba de água sobreposto de 240 mm - 1 alicate de travamento de ponta longa 250 mm - 1 serra com cabo de alumínio - 10 lâminas de serra - 1 lima meia-redonda semi-macia de 200 mm - 1 martelo de guarnição de 30 cabo de nogueira mm - 1 chave de corrente de 300 mm - 1 ferramenta para bater os colares - 1 cortador de tubos de cobre - 1 cortador de tubos de PVC - 1 chave stillson 18 '' - 1 mede 3 m.
  1 farol LED 120 lumens mini</t>
  </si>
  <si>
    <t>Distribuição de eletricidade</t>
  </si>
  <si>
    <t>1 Caixa de local portátil 7 16 / 32A 230 / 415V Disjuntor diferencial com botão de parada de emergência</t>
  </si>
  <si>
    <t>3 bobinas de cabo elétrico para canteiros de obras L. tomadas de 25 m 4</t>
  </si>
  <si>
    <t>Ferramentas eletroportáteis para instalação</t>
  </si>
  <si>
    <t>2 broca de martelo, chave de fenda de 13 mm</t>
  </si>
  <si>
    <t>2 conjunto de perfuração madeira-concreto-aço</t>
  </si>
  <si>
    <t>2 furadeira sem fio 18V</t>
  </si>
  <si>
    <t>1 triturador com fio Diâmetro 125, P&gt; 1000 W</t>
  </si>
  <si>
    <t>2 martelos de pedreiro</t>
  </si>
  <si>
    <t>2 pinos (broches) de pedreiro</t>
  </si>
  <si>
    <t>2 formões (burins) de pedreiro</t>
  </si>
  <si>
    <t>1 martelo de cinzel P&gt; 800 W</t>
  </si>
  <si>
    <t>1 conjunto de 4 formões para broca de martelo</t>
  </si>
  <si>
    <t>1 projetor LED recarregável 3000 Lm</t>
  </si>
  <si>
    <t>Ferramentas coletivas para definir e verificar instalações</t>
  </si>
  <si>
    <t>1 medidor de vazão de água</t>
  </si>
  <si>
    <t>1 bomba de teste 50b, 5L</t>
  </si>
  <si>
    <t>Produção elétrica de água quente.</t>
  </si>
  <si>
    <t>Aquecedor elétrico de água vertical 100 L + conexões elétricas + plugue de instalação - fonte de alimentação: 220 v</t>
  </si>
  <si>
    <t>Aquecedor de água a gás</t>
  </si>
  <si>
    <t xml:space="preserve">Aquecedor de água a gás instantâneo 11 litros / minuto </t>
  </si>
  <si>
    <t>Grupo de segurança</t>
  </si>
  <si>
    <t>Conexão elétrica</t>
  </si>
  <si>
    <t>Produção de água quente SOLAR</t>
  </si>
  <si>
    <t>Esquentador solar em kit ECO MINI 90 litros</t>
  </si>
  <si>
    <t>1 Painel térmico solar plano envidraçado - Superfície total 2 m²
Depósito solar AQS equipado com trocador de calor interno para combinação de energia elétrica e energia solar térmica (ELECTRO-SOLAR).
Aquecedor elétrico de reforço / Segurança, grupo de pressão e temperatura, válvula mista, válvula de enchimento de refrigerante / vaso de expansão
Kit de fixação para painéis solares térmicos planos em telhados inclinados
Conexões elétricas + plugue de instalação - fonte de alimentação: 220 v</t>
  </si>
  <si>
    <t>Teclado / rato / alto-falante 2.0</t>
  </si>
  <si>
    <t>2 Paineis solar x 335 W mono de alta eficiência</t>
  </si>
  <si>
    <t>1 inversor híbrido 3kW 60V 25A MPPT (1500W PV)</t>
  </si>
  <si>
    <t>1 carregador de bateria 30A i</t>
  </si>
  <si>
    <t>2 baterias de chumbo seladas GEL 100Ah 12V (armazenamento 2400Wh)</t>
  </si>
  <si>
    <t>1 seccionador DC 16A 2P 800V com caixa</t>
  </si>
  <si>
    <t>Cabos e conectores para todo o sistema</t>
  </si>
  <si>
    <t>1 conjunto para fixação ao solo</t>
  </si>
  <si>
    <t>Kit solar 600 W - 230 V - autônomo - armazenamento 2,4 kW</t>
  </si>
  <si>
    <t>1 gateway de monitoramento de produção e consumo</t>
  </si>
  <si>
    <t>1 conjunto de cabos (30 metros para conexão) e conectores</t>
  </si>
  <si>
    <t>1 microinversor</t>
  </si>
  <si>
    <t>1 painel solar 335Wc 120 células de alta eficiência</t>
  </si>
  <si>
    <t>Auto-consumo do kit solar 300W 230V</t>
  </si>
  <si>
    <t xml:space="preserve">
5. Solar</t>
  </si>
  <si>
    <t>Medição pelo loop de falha de 0,0Ω a 2kΩ</t>
  </si>
  <si>
    <t>Mede a tensão fase-neutro da tomada elétrica</t>
  </si>
  <si>
    <t>Diagnostica a tomada de energia (presença de terra, inversão de fase neutra, etc.)</t>
  </si>
  <si>
    <t>Proteção pessoal / ligação terrestre</t>
  </si>
  <si>
    <t>Medição de tensão até 600 V - Medição de corrente até 600 A</t>
  </si>
  <si>
    <t>Níveis de proteção: 300 V CAT IV / 600 V CAT III</t>
  </si>
  <si>
    <t>Alicate multímetro</t>
  </si>
  <si>
    <t>Multímetro FI 122, visor: 2.000 contagens, corrente CA máxima: 10 A, resistência máxima: 2.000 Mohm</t>
  </si>
  <si>
    <t>Dispositivos de medição</t>
  </si>
  <si>
    <t>1 plataforma de trabalho de alumínio, altura de trabalho 2,5 m máx, carga máxima = 150 kg</t>
  </si>
  <si>
    <t>1 cinzel de pedreiro</t>
  </si>
  <si>
    <t>1 broches de pedreiro</t>
  </si>
  <si>
    <t>1 martelo de pedreiro</t>
  </si>
  <si>
    <t>1 perfurador SDS P&gt; 1000 W com conjunto de 4 SDS mais cinzéis</t>
  </si>
  <si>
    <t>1 máquina de ranhurar com fio P&gt; 1200 W</t>
  </si>
  <si>
    <t>1 conjunto de perfuração madeira-concreto-aço</t>
  </si>
  <si>
    <t>Ferramentas para fixações e instalações</t>
  </si>
  <si>
    <t>Para cabos ELV - seções de 6 a 50 mm²</t>
  </si>
  <si>
    <t>. Braçadeira mecânica para terminais de 6 a 70 mm²</t>
  </si>
  <si>
    <t>. Terminais para cabos de cobre - caixas de terminais para 6 seções de cabos: 6 mm² - 10 mm² - 16 mm² - 25 mm² - 35 mm² - 50 mm²</t>
  </si>
  <si>
    <t>. Variedade de tubos termorretráteis</t>
  </si>
  <si>
    <t>Preparação de ferramentas da cabeça de fiação ELV</t>
  </si>
  <si>
    <t>Caixa de ferramentas com ferramentas para eletricistas, incluindo:</t>
  </si>
  <si>
    <t>4 alicates isolados (decapagem - corte - universal - mandíbulas angulares)</t>
  </si>
  <si>
    <t>"7 chaves de fenda: planas para eletricistas 2,5x50 mm - planas 3x100 mm -4x100 mm -5x150 mm
  Chave de fenda "" Phillips "" N ° 0 - N ° 1 - N ° 2 "</t>
  </si>
  <si>
    <t>1 cortador de cabo,</t>
  </si>
  <si>
    <t>1 terminal e um alicate de crimpagem,</t>
  </si>
  <si>
    <t>1 faca de eletricista com 2 lâminas</t>
  </si>
  <si>
    <t>1 níveis de alumínio de 400 mm</t>
  </si>
  <si>
    <t>1 serra e lâminas sobressalentes</t>
  </si>
  <si>
    <t>1 fita métrica 5 m</t>
  </si>
  <si>
    <t>1 testador universal: de 6 a 400V, de 0 a 100 Hz - Funciona sem bateria, indicadores LED</t>
  </si>
  <si>
    <t>1 farol LED 120 lumens mini</t>
  </si>
  <si>
    <t>1 mini tocha LED 150 lumens mini</t>
  </si>
  <si>
    <t>2 Enrolador de cabo elétrico para canteiros de obras L. Tomadas de 25 m 4</t>
  </si>
  <si>
    <t>Bancada de trabalho equipada com 2 quadros de 1000 x 750 mm que podem receber grades</t>
  </si>
  <si>
    <t>• 1 placa de cobertura laminada de alta temperatura de 1500 x 750 mm</t>
  </si>
  <si>
    <t>Consoles de distribuição vertical com:</t>
  </si>
  <si>
    <t>DESLIGAMENTO DE EMERGÊNCIA - 24 VCA isolado da rede elétrica</t>
  </si>
  <si>
    <t>ON / OFF geral</t>
  </si>
  <si>
    <t>DISTRIBUIÇÃO de rede de 230 V</t>
  </si>
  <si>
    <t>2 tomadas 2P + E</t>
  </si>
  <si>
    <t>1 luz indicadora</t>
  </si>
  <si>
    <t>PROTEÇÃO GERAL:</t>
  </si>
  <si>
    <t>Proteção por disjuntor termomagnético (diferencial 30mA)</t>
  </si>
  <si>
    <t>Aspirador de pó (água e poeira)</t>
  </si>
  <si>
    <t>"Prateleiras metálicas em chapa galvanizada.
6 prateleiras em chapa galvanizada
Módulos: 1 início e 2 seguintes.
Comprimento total total 2982 mm, Altura 2.000 mm, Profundidade 600 mm "</t>
  </si>
  <si>
    <t>Prateleiras de equipamentos elétricos (rack)</t>
  </si>
  <si>
    <t>Prateleira metálica com sistema cantilever, robusta para armazenamento manual de tubos, perfis, barras, bandejas, painéis, etc. Dimensões aproximadas Comprimento total 5510 mm, Altura 2100 mm, Profundidade 600 mm</t>
  </si>
  <si>
    <t>Armazenamento de produtos longos fora</t>
  </si>
  <si>
    <t>Altura do armário da oficina de metal 2000 x l. 800 x p. 400 mm - 2 portas articuladas com fechadura, 4 prateleiras</t>
  </si>
  <si>
    <t>Armário de metal</t>
  </si>
  <si>
    <t>Gabinete contendo materiais de primeiros socorros para 25 pessoas</t>
  </si>
  <si>
    <t>Armário de primeiros socorros</t>
  </si>
  <si>
    <t>Conjunto de equipamento individual: luvas + óculos + máscaras</t>
  </si>
  <si>
    <t>Equipamento de segurança pessoal (conjunto para 20 pessoas)</t>
  </si>
  <si>
    <t>“Monobloco multicase - composição de 20 caixas:
3 x colunas de 6 caixas + 1 x coluna de 2 caixas "</t>
  </si>
  <si>
    <t>Armário de vestiário (professor / alunos)</t>
  </si>
  <si>
    <t>Lâmpada sobressalente</t>
  </si>
  <si>
    <t>Mini projetor de vídeo de 4.000 lumens, distância de alto-falante integrado de 1 a 10 m, e sua fiação</t>
  </si>
  <si>
    <t>PROJETOR DE VÍDEO</t>
  </si>
  <si>
    <t>Conjunto para 1 pessoa composto por:</t>
  </si>
  <si>
    <t>Mesa do professor + móveis</t>
  </si>
  <si>
    <t>1 - Equipamento educacional geral</t>
  </si>
  <si>
    <t>Computador desktop</t>
  </si>
  <si>
    <t>PC 21,5 "Intel Pentium 4 GB RAM 128 GB SSD mini</t>
  </si>
  <si>
    <t>Microsoft © Windows</t>
  </si>
  <si>
    <t>Computador portátil</t>
  </si>
  <si>
    <t>Impressora</t>
  </si>
  <si>
    <t xml:space="preserve">Impressora multifuncional (impressão, copiadora, scanner, fax)
Formato A3, jato de tinta, cor
tensão de alimentação: 220 V </t>
  </si>
  <si>
    <t>"Impressora multifuncional (impressão, copiadora, scanner, fax)
Formato A3, jato de tinta, cor
tensão de alimentação: 220 V "</t>
  </si>
  <si>
    <t>Lote de cartucho de jato de tinta ciano / magenta / amarelo / preto</t>
  </si>
  <si>
    <t>Software profissional + automação de escritório</t>
  </si>
  <si>
    <t>CURSO DE ELETRICISTA PREDIAL RESIDENCIAL EM VÍDEO AULAS COMPLETO 20 DVDS (Isotec cursos / PU = 20 euros)</t>
  </si>
  <si>
    <t>Curso de Instalações Elétricas e Eletricidade Predial em DVD (Grupo EduBras, PU = 60 euros)</t>
  </si>
  <si>
    <t>Documentação técnica -</t>
  </si>
  <si>
    <t>Edições Blucher Brasil - o lote (https://www.blucher.com.br/)</t>
  </si>
  <si>
    <t>20 x mesa individual 70 x 50 x h 75 cm</t>
  </si>
  <si>
    <t>20 x cadeiras</t>
  </si>
  <si>
    <t>20 x mesas individuais  70 x 50 x h 75 cm</t>
  </si>
  <si>
    <t>Tudo em um PC 21,5 "Intel Pentium 4 GB RAM 128 GB SSD mini</t>
  </si>
  <si>
    <t>Teclado / mouse / alto-falante 2.0</t>
  </si>
  <si>
    <t>. 1 HDD externo de 1 TB</t>
  </si>
  <si>
    <t>Laptop Intel Core i3 de 15,6 "4 GB RAM 256 GB SSD mini</t>
  </si>
  <si>
    <t>Curso de construção civil em vídeos aulas 21 DVD (Isotec cursos / PU = 18 euros)</t>
  </si>
  <si>
    <t>Curso Tudo Sobre Construção Civil em 06 DVDs Videoaula (Aprova cursos / PU = 10 euros)</t>
  </si>
  <si>
    <t>Curso de Construção em DVD (Edubras / PU = 120 euros)</t>
  </si>
  <si>
    <t>Documentação técnica - Mason</t>
  </si>
  <si>
    <t xml:space="preserve">Pagar = </t>
  </si>
  <si>
    <t>Conjunto de equipamentos individuais: roupa de trabalho (jaqueta + calça) + capacetes + botas de segurança + luvas + óculos + máscaras</t>
  </si>
  <si>
    <t>Armazenamento de produtos planos no exterior</t>
  </si>
  <si>
    <t>Equipamento de topografia</t>
  </si>
  <si>
    <t>Lote de equipamento de topógrafo, incluindo:</t>
  </si>
  <si>
    <t>Decâmetro 30 m</t>
  </si>
  <si>
    <t>1 m de apostas - conjunto de 10</t>
  </si>
  <si>
    <t>folhas de pesquisa - conjunto de 11</t>
  </si>
  <si>
    <t>transferidor taqueométrico,</t>
  </si>
  <si>
    <t>nível de bolha de 80 cm</t>
  </si>
  <si>
    <t>conjunto de 3 níveis 1,25 m</t>
  </si>
  <si>
    <t>braçadeira de prancha</t>
  </si>
  <si>
    <t>Nível óptico do local</t>
  </si>
  <si>
    <t>. Um nível óptico de construção</t>
  </si>
  <si>
    <t>ampliação 24 X</t>
  </si>
  <si>
    <t>precisão: 2,5 mm / km;</t>
  </si>
  <si>
    <t>. 1 quadrado pentagonal duplo em uma estaca</t>
  </si>
  <si>
    <t>. 1 bastão telescópico</t>
  </si>
  <si>
    <t>. 1 tripé de alumínio</t>
  </si>
  <si>
    <t>Laser de linha</t>
  </si>
  <si>
    <t>4 cruzes e 6 pontos</t>
  </si>
  <si>
    <t>Alcance da linha: 10 metros / Nivelamento automático horizontal e vertical ± 3 °</t>
  </si>
  <si>
    <t>Precisão ± 2 mm a 5 metros / com tripé</t>
  </si>
  <si>
    <t>Ferramentas coletivas</t>
  </si>
  <si>
    <t>Muitas ferramentas coletivas, incluindo:</t>
  </si>
  <si>
    <t>1 martelo de demolição P&gt; 1700 W</t>
  </si>
  <si>
    <t>2 pás redondas de 27 cm com cabo</t>
  </si>
  <si>
    <t>1 picareta,</t>
  </si>
  <si>
    <t>1 ancinho 16 dentes</t>
  </si>
  <si>
    <t>1 vassoura de coco 29 cm</t>
  </si>
  <si>
    <t>1 massa 4 kg</t>
  </si>
  <si>
    <t>Composição das ferramentas (escavadeira):</t>
  </si>
  <si>
    <t>1 caixa de ferramentas (bi-material metal-polipropileno, 662 x 295 x 293 mm)</t>
  </si>
  <si>
    <t>1 quadrado de pedreiro 500 x 250 mm</t>
  </si>
  <si>
    <t>1 decametro</t>
  </si>
  <si>
    <t>1 martelo 2000 g</t>
  </si>
  <si>
    <t>1 alicate de decapagem 600 X 18 mm</t>
  </si>
  <si>
    <t>1 broche de pedreiro 350 x 16 mm</t>
  </si>
  <si>
    <t>1 conjunto de 4 pinos de alvenaria redondos 250 mm</t>
  </si>
  <si>
    <t>1 nível de alumínio 600 mm</t>
  </si>
  <si>
    <t>1 ferro fundido para caminhar</t>
  </si>
  <si>
    <t>1 linha traçadora 30 m + pó</t>
  </si>
  <si>
    <t>Cortador de ferro para concreto</t>
  </si>
  <si>
    <t>Capacidade de corte: plano - 25x8 mm / redondo - 0-22 mm</t>
  </si>
  <si>
    <t>Cortador de parafuso</t>
  </si>
  <si>
    <t>Capacidade: Ø 12 mm</t>
  </si>
  <si>
    <t>Máquina de dobra para vergalhão</t>
  </si>
  <si>
    <t>Bancada de trabalho l.1500 x d.700 mm, tampo de mesa em aço de 3/10 mm</t>
  </si>
  <si>
    <t>+ torno de mandíbula,</t>
  </si>
  <si>
    <t>Composição de ferramentas (ferro-velho):</t>
  </si>
  <si>
    <t>Caixa de ferramentas (bi-material metal-polipropileno, 662 x 295 x 293 mm)</t>
  </si>
  <si>
    <t>Quadrado de Mason 500 x 250 mm</t>
  </si>
  <si>
    <t>Fita métrica de 5 m</t>
  </si>
  <si>
    <t>Martelo 2000 g</t>
  </si>
  <si>
    <t>Pinça russa 220 mm</t>
  </si>
  <si>
    <t>Alicate para bomba de água l 250 mm</t>
  </si>
  <si>
    <t>Garra de dobra 10 X 12 mm</t>
  </si>
  <si>
    <t>Garra de flexão 14 x 16 mm</t>
  </si>
  <si>
    <t>Bota de 1000 elos de fivela de metal</t>
  </si>
  <si>
    <t>Dispositivo para ligar</t>
  </si>
  <si>
    <t>Serra circular na mesa</t>
  </si>
  <si>
    <t>Ø da lâmina de serra: 315 mm, P&gt; 2200 W</t>
  </si>
  <si>
    <t>Capacidade de corte na mesa 90 ° / 45 °: 90/50 mm</t>
  </si>
  <si>
    <t>Inclinação da lâmina da serra: 0 - 45 °</t>
  </si>
  <si>
    <t>Montado em uma estrutura robusta, rodas generosamente dimensionadas e alças de transporte dobráveis ​​para manuseio rápido e fácil</t>
  </si>
  <si>
    <t>Ferramentas eletro coletivas portáteis portáteis</t>
  </si>
  <si>
    <t>Conjunto de ferramentas coletivas, incluindo:</t>
  </si>
  <si>
    <t>1 broca de martelo, chave de fenda de 13 mm</t>
  </si>
  <si>
    <t>1 Chave de perfuração sem fio 18V</t>
  </si>
  <si>
    <t>1 Diâmetro da serra circular portátil 190 mm P&gt; 1200 W</t>
  </si>
  <si>
    <t xml:space="preserve">  3 conjuntos de lâminas de madeira</t>
  </si>
  <si>
    <t>1 Jigsaw P&gt; 600 W</t>
  </si>
  <si>
    <t>1 serra sabre P&gt; 1200 W</t>
  </si>
  <si>
    <t>Serra de vaivém de 2 lâminas multimaterial da caixa 10 - serra sabre</t>
  </si>
  <si>
    <t>1 avião elétrico P&gt; 700 W</t>
  </si>
  <si>
    <t>2 Conjunto de 3 braçadeiras de bomba: aperto 300 mm - 600 mm - 1000 mm</t>
  </si>
  <si>
    <t>1 comprimento da régua de alumínio 2 m</t>
  </si>
  <si>
    <t>1 raspador de cofragem</t>
  </si>
  <si>
    <t>Composição das ferramentas (cofragem):</t>
  </si>
  <si>
    <t>Martelo de fôrma</t>
  </si>
  <si>
    <t>Alicate removedor de unhas</t>
  </si>
  <si>
    <t>Alicate de decapagem 600 X 18 mm</t>
  </si>
  <si>
    <t>Broche de pedreiro 250 x 16 mm</t>
  </si>
  <si>
    <t>Conjunto de 4 pinos redondos para alvenaria 250 mm</t>
  </si>
  <si>
    <t>Ferro fundido para caminhar</t>
  </si>
  <si>
    <t>Ravaler de 50 mm de largura</t>
  </si>
  <si>
    <t>Arenito - Grão 16</t>
  </si>
  <si>
    <t>Peso 4 kg</t>
  </si>
  <si>
    <t>Pisos de lajes de cofragem manual</t>
  </si>
  <si>
    <t>Kit completo: deck baseado em cofragem portátil e conjunto de escoramento</t>
  </si>
  <si>
    <t>Permitindo a criação de lajes, vigas radioativas</t>
  </si>
  <si>
    <t>Uma composição dos elementos para uma área de laje de aproximadamente 8 m2</t>
  </si>
  <si>
    <t>Fôrma de parede manuportável</t>
  </si>
  <si>
    <t>Para velas de altura 1,50</t>
  </si>
  <si>
    <t>Uma composição dos elementos para uma superfície de fôrma de 10 m2 com 1 ângulo</t>
  </si>
  <si>
    <t>Fôrma de coluna manual</t>
  </si>
  <si>
    <t>Fôrma modular leve para pilares quadrados e retangulares lançados no local.</t>
  </si>
  <si>
    <t>Uma composição dos elementos para um poste de 2,70 m de altura</t>
  </si>
  <si>
    <t>Escala industrial</t>
  </si>
  <si>
    <t>Peso 100 kg, precisão 100 g</t>
  </si>
  <si>
    <t>Carrinhos de mão de aço 100 l</t>
  </si>
  <si>
    <t>"Carrinhos de mão de aço com capacidade de 100 l
- Diâmetro da roda 400 mm "</t>
  </si>
  <si>
    <t>Ferramentas elétricas portáteis</t>
  </si>
  <si>
    <t>1 rebarbadora&gt; 2.000 W de diâmetro 125</t>
  </si>
  <si>
    <t>5 conjuntos de aço - discos de concreto para moedor</t>
  </si>
  <si>
    <t>Conjunto de ferramentas (pedreiro), incluindo:</t>
  </si>
  <si>
    <t>1 Conjuntos de espátulas diferentes: italiano redondo - italiano quadrado - língua de gato - triangular - junta plana</t>
  </si>
  <si>
    <t>1 bóia de plástico 27x18 cm + 1 bóia de madeira 28x42 cm</t>
  </si>
  <si>
    <t>1 gesso de aço inoxidável suíço 50x13 cm</t>
  </si>
  <si>
    <t>2 baldes 11 L</t>
  </si>
  <si>
    <t>1 calha de borracha 35 L</t>
  </si>
  <si>
    <t>1 alicate de decapagem</t>
  </si>
  <si>
    <t>2 broches de pedreiro</t>
  </si>
  <si>
    <t>1 conjunto de 4 pinos de pedreiro</t>
  </si>
  <si>
    <t>1 metro 5 m</t>
  </si>
  <si>
    <t>1 pá redonda de 27 cm</t>
  </si>
  <si>
    <t>1 pá quadrada de 27 cm</t>
  </si>
  <si>
    <t>1 Picareta 2,5 kg</t>
  </si>
  <si>
    <t>1 recipiente de resíduos 90x90 cm</t>
  </si>
  <si>
    <t>1 régua maçom 2 m</t>
  </si>
  <si>
    <t>1 níveis de bolha de 600 mm</t>
  </si>
  <si>
    <t>1 conjunto de 3 braçadeiras de bomba: 300 mm - 500 mm - 1000 mm de fixação</t>
  </si>
  <si>
    <t>Conjunto de 2 peneiras encaixáveis: N ° 6 e N ° 12</t>
  </si>
  <si>
    <t>Andaime - composição completa para 30 m2</t>
  </si>
  <si>
    <t>"Aço galvanizado.
Estrutura: macacos de nível, quadros, escadas lisas, guarda-corpos
Andar: pisos, escadas de acesso, trilhos
Carga máxima: 300 kg / m2 "</t>
  </si>
  <si>
    <t>Plataforma de trabalho (gafanhotos)</t>
  </si>
  <si>
    <t>1 plataforma de trabalho rolante individual: 3 degraus + plataforma - altura da plataforma 1,03 m - altura de trabalho 2,83 m</t>
  </si>
  <si>
    <t>Escadas</t>
  </si>
  <si>
    <t>Altura desdobrada da escada 5,69 m - 3 seções - alumínio</t>
  </si>
  <si>
    <t>Escadas de 5 degraus</t>
  </si>
  <si>
    <t>Misturador térmico de concreto</t>
  </si>
  <si>
    <t>1 Betoneira com motor térmico sobre rodas</t>
  </si>
  <si>
    <t>- capacidade do tanque de pelo menos 340 l</t>
  </si>
  <si>
    <t>1 caixa de construção 32A 400 V com 4 tomadas</t>
  </si>
  <si>
    <t>3 Enrolador de cabo elétrico no local L. tomadas de 25 m 4</t>
  </si>
  <si>
    <t>Misturador elétrico de concreto</t>
  </si>
  <si>
    <t>Capacidade do tanque 160 l</t>
  </si>
  <si>
    <t>Agulha vibratória elétrica</t>
  </si>
  <si>
    <t>Vibrador elétrico de concreto de 3000 W (motor robusto, agulha vibratória Ø 60 mm, comprimento da mangueira 10 m, alça de transporte, estrutura estável) Vibrador</t>
  </si>
  <si>
    <t>Muitas ferramentas coletivas para terraplenagem, reforços, formas, concretagem - incluindo:</t>
  </si>
  <si>
    <t>2 pás redondas de 27 cm</t>
  </si>
  <si>
    <t>1 régua de pedreiro a nível de 1,5 m</t>
  </si>
  <si>
    <t>1 Conjunto de braçadeiras da bomba: aperto 300 mm - 500 mm - 1000 mm</t>
  </si>
  <si>
    <t>1 regra maçom 4 m</t>
  </si>
  <si>
    <t>1 raspador de fôrma 300 mm</t>
  </si>
  <si>
    <t>1 bateria recarregável de 3000 lm para projetores led</t>
  </si>
  <si>
    <t>Peneira para análise de tamanho de partícula</t>
  </si>
  <si>
    <t>Peneira com moldura para areia, tela e chapa inteiramente em inox. Adapta-se a qualquer tipo de agitador de peneira</t>
  </si>
  <si>
    <t>Série de 7 peneiras ø 250 mm</t>
  </si>
  <si>
    <t>- Aberturas de malha (em mm): 0,08 - 0,16 - 0,315 - 0,63 - 1,25 - 2,5</t>
  </si>
  <si>
    <t>- Abertura da folha perfurada de (em mm): 5</t>
  </si>
  <si>
    <t>Fundo e tampa</t>
  </si>
  <si>
    <t>Malha e folha perfurada: Padrão ISO 3310-1 e ISO 3310-2</t>
  </si>
  <si>
    <t>Agitador de peneira</t>
  </si>
  <si>
    <t>Agitador de peneira vibratória para peneira ø 250 (8 mini peneiras)) com temporizador - 230V / 50Hz / 1ph</t>
  </si>
  <si>
    <t>Aparelho completo para testes de areia equivalente (ES)</t>
  </si>
  <si>
    <t>Maleta completa</t>
  </si>
  <si>
    <t>Balança de precisão industrial</t>
  </si>
  <si>
    <t>Carga máxima de 25 kg Precisão 1 g</t>
  </si>
  <si>
    <t>Recipiente de densidade</t>
  </si>
  <si>
    <t>Vaso de medição de aço, com alça - capacidade de 10 l</t>
  </si>
  <si>
    <t>Dispositivo VICAT manual</t>
  </si>
  <si>
    <t>Cone Abrams de aço inoxidável completo com acessórios.</t>
  </si>
  <si>
    <t>Socador de mão (para cone Abrahams)</t>
  </si>
  <si>
    <t>Alumínio - Capacidade: 500 ml - Fundo quadrado</t>
  </si>
  <si>
    <t>Curso de Soldagem em DVD (Grupo EduBras, PU = 60 euros)</t>
  </si>
  <si>
    <t>Não foi possível encontrar referências disponíveis em português</t>
  </si>
  <si>
    <t>Somente pdf ou livros em espanhol</t>
  </si>
  <si>
    <t>Conjunto de equipamentos individuais: roupa de trabalho (avental) + capacetes + botas de segurança + luvas + óculos + máscaras</t>
  </si>
  <si>
    <t>Armazenamento longo de produtos (rack com perfis)</t>
  </si>
  <si>
    <t>“Prateleiras metálicas para armazenamento de materiais, cargas pesadas 400 kg
4 níveis de armas com paradas
Módulos: 1 início + 1 próximo
Comprimento total 2750 mm, Altura 2100 mm, Profundidade 400 mm "</t>
  </si>
  <si>
    <t>Armazenamento de produtos planos (rack de chapa)</t>
  </si>
  <si>
    <t>"Rack de painel / folha
Fornecido com 8 lados removíveis de 990 mm de altura e com opção de rolete de entrada
Escuros úteis (C x L) 1325 x 805 mm
Ext dim (C x L x A) 1335 x 805 x 1080 mm
Carga 500 Kg
Bandeja de madeira
Acabamento em epóxi Azul RAL 5005 "</t>
  </si>
  <si>
    <t>Guindaste móvel de oficina</t>
  </si>
  <si>
    <t>- Carga máxima: 2000 Kg</t>
  </si>
  <si>
    <t>- Altura máxima de elevação: 2215 mm</t>
  </si>
  <si>
    <t>Fornecido com 2 conjuntos de eslingas 4 cordões cabos de 1,50 m de comprimento</t>
  </si>
  <si>
    <t>Elevação</t>
  </si>
  <si>
    <t>Talha de corrente manual - Capacidade 2.000 kg - 1 queda - Altura "perdida": 380 mm - Comprimento 3 m</t>
  </si>
  <si>
    <t>Mesa de elevação elétrica (1500 kG) (uso duplo com 301)</t>
  </si>
  <si>
    <t>Mesa elevatória elétrica de 1500 KG com plataforma de 1830x1220mm ou equivalente feita com materiais resistentes</t>
  </si>
  <si>
    <t>Carrinho de barra de empurrar</t>
  </si>
  <si>
    <t>Comprimento do carrinho = 1,60 m, carga máxima 1,2 T</t>
  </si>
  <si>
    <t>Carga máxima = 100 quilos</t>
  </si>
  <si>
    <t>Bancadas de trabalho fixas equipadas</t>
  </si>
  <si>
    <t>2 tornos com mandíbulas paralelas (mandíbulas: 125 mm)</t>
  </si>
  <si>
    <t>Servo sobre rodas - vazio</t>
  </si>
  <si>
    <t>4 - Oficinas: ferramentas e máquinas</t>
  </si>
  <si>
    <t>Tesoura guilhotina mecânica 2050 mm / 3 mm</t>
  </si>
  <si>
    <t>Estrutura robusta e bem dimensionada soldada mecanicamente</t>
  </si>
  <si>
    <t>- Comprimento útil: 2050 mm</t>
  </si>
  <si>
    <t>- Capacidade de aço leve: 3 mm</t>
  </si>
  <si>
    <t>Fonte de alimentação a ser especificada</t>
  </si>
  <si>
    <t>Tesoura guilhotina mecânica 1250 mm / 3 mm</t>
  </si>
  <si>
    <t>Estrutura robusta e bem dimensionada soldada mecanicamente (duplamente amplificada com 401)</t>
  </si>
  <si>
    <t>- Comprimento útil: 1250 mm</t>
  </si>
  <si>
    <t>Tesouras para chapa de metal de 2.000 mm / 1.25 mm</t>
  </si>
  <si>
    <t>Altura da mesa em mm: 800</t>
  </si>
  <si>
    <t>comprimento máximo de corte 90 ° em mm: 2000</t>
  </si>
  <si>
    <t>espessura máxima largura da folha em mm: 1,25 mm</t>
  </si>
  <si>
    <t>Máquina dobradeira 1220 mm / 1,5 mm</t>
  </si>
  <si>
    <t>Superfície de trabalho em mm: 1220</t>
  </si>
  <si>
    <t>espessura máxima largura da folha em mm: 1,5</t>
  </si>
  <si>
    <t>entregue com 1 placa dobrável segmentada para a produção de caixas</t>
  </si>
  <si>
    <t>Dobrador de tubo manual (mão hidráulica)</t>
  </si>
  <si>
    <t>Tubos Ø 3/8 "- 1/2" - 3/4 "- 1" - 1,1 / 4 "- 1,1 / 2" - 2 "</t>
  </si>
  <si>
    <t>Perfuração de coluna + ferramentas</t>
  </si>
  <si>
    <t>Capacidade de perfuração Ø 32 mm</t>
  </si>
  <si>
    <t>Mesa de perfuração: 360 x 360 mm</t>
  </si>
  <si>
    <t>Torno de perfuração: 130 x 150 mm</t>
  </si>
  <si>
    <t>+ ferramentas específicas: mandril autoterrante, alojamento do mandril controlado por servo, luva de redução CM4-CM2, 2 presilhas em T</t>
  </si>
  <si>
    <t>potência do motor 1,1 kW</t>
  </si>
  <si>
    <t>Furadeira + ferramentas</t>
  </si>
  <si>
    <t>Capacidade de perfuração Ø 25 mm -</t>
  </si>
  <si>
    <t>Mesa de perfuração: 280 x 245</t>
  </si>
  <si>
    <t>Torno de perfuração: 90 x 100 mm</t>
  </si>
  <si>
    <t>potência do motor 750 W,</t>
  </si>
  <si>
    <t>Disco motosserra</t>
  </si>
  <si>
    <t>Ø disco: 355 mm</t>
  </si>
  <si>
    <t>Capacidade de corte a 90 °: Ø 120 mm / 105x105 mm / 90x130 mm</t>
  </si>
  <si>
    <t>Capacidade de corte a 45 °: Ø 80 mm / 50x50 mm / 50x80 mm</t>
  </si>
  <si>
    <t>Potência 2480 W / Velocidade 3800 rpm / 230 V</t>
  </si>
  <si>
    <t>+ 2 discos sobressalentes</t>
  </si>
  <si>
    <t>Moedor de energia</t>
  </si>
  <si>
    <t>Rebarbadora Ø 125 mm, 1300 W</t>
  </si>
  <si>
    <t>. Disco diamantado universal Ø 125 mm para retífica - corte de materiais de construção</t>
  </si>
  <si>
    <t>5 Disco de corte de metal Ø 125 mm para moedor</t>
  </si>
  <si>
    <t xml:space="preserve"> Mais ferramentas específicas</t>
  </si>
  <si>
    <t>Moedor</t>
  </si>
  <si>
    <t>Ø rebolo: 150 mm - 2 rebolos; 400W, 220V</t>
  </si>
  <si>
    <t>Materiais de rastreamento</t>
  </si>
  <si>
    <t>Régua de aço cromado 500 mm</t>
  </si>
  <si>
    <t>Calibre 500 mm</t>
  </si>
  <si>
    <t>Banco de ferro fundido em mármore (400x300 mm)</t>
  </si>
  <si>
    <t>Quadrado simples 300x180 mm</t>
  </si>
  <si>
    <t>Transferidor de ângulo</t>
  </si>
  <si>
    <t>Bússola de primavera</t>
  </si>
  <si>
    <t>Bigornas</t>
  </si>
  <si>
    <t>em aço fundido 1 chifre plano usinado e 1 chifre cônico moldado - 30 kg</t>
  </si>
  <si>
    <t>Conjunto de 8 chaves combinadas de 8 a 19 mm</t>
  </si>
  <si>
    <t>Conjunto de 8 chaves de tubos de 8 a 19 mm com caixa de náilon</t>
  </si>
  <si>
    <t>Ferramentas elétricas</t>
  </si>
  <si>
    <t>1 Rebarbadora Ø 125 mm, 1300 W</t>
  </si>
  <si>
    <t>1 chave de fenda, mandril Ø 13 mm, potência 510 W</t>
  </si>
  <si>
    <t>. Disco de corte de metal Ø 125 mm para moedor</t>
  </si>
  <si>
    <t>. Caixa de 30 bits de chave de fenda e suporte de 1 broca</t>
  </si>
  <si>
    <t>. Conjunto de 7 brocas HSS com inserto de metal duro brasado: Ø6x110 - Ø8x110 - Ø10x110 - Ø6x160 - Ø8x160 - Ø10x160 - Ø12x160</t>
  </si>
  <si>
    <t xml:space="preserve"> +  ferramentas específicas</t>
  </si>
  <si>
    <t>Jateador eletropneumático</t>
  </si>
  <si>
    <t>Conjunto para jato de areia, composto por:</t>
  </si>
  <si>
    <t>. Jateador de areia móvel de 75 L - 700 l / min - 8,6 bar</t>
  </si>
  <si>
    <t>. Compressor fixo 500 L - 10 bar - potência 7,5 HP - ar de sucção 800 l / min - 400 V trifásico</t>
  </si>
  <si>
    <t>. Equipamento de proteção: capa de jato de areia, luvas docker de couro</t>
  </si>
  <si>
    <t>. Areia abrasiva multiuso - 4 sacos de 25 kg</t>
  </si>
  <si>
    <t>Poste elétrico + máscara de proteção da tela.</t>
  </si>
  <si>
    <t>Máquina de solda MMA</t>
  </si>
  <si>
    <t>Fonte de alimentação primária: 230/400 V (+/- 10%) - 50/60 Hz</t>
  </si>
  <si>
    <t>Potência absorvida&gt; 13 kW</t>
  </si>
  <si>
    <t>Diâmetro do eletrodo: 2,5 a 5,0 mm</t>
  </si>
  <si>
    <t>Índice de proteção: IP 23</t>
  </si>
  <si>
    <t>. Kit de acessórios</t>
  </si>
  <si>
    <t>. Balaclava protetora</t>
  </si>
  <si>
    <t>. Lentes coloridas de reposição para a balaclava</t>
  </si>
  <si>
    <t>. Lentes incolores de reposição para a balaclava</t>
  </si>
  <si>
    <t>Estação MAG + máscara de proteção de tela</t>
  </si>
  <si>
    <t>Máquina de solda MIG / MAG</t>
  </si>
  <si>
    <t>Fonte de alimentação primária: 230 V / 400 V Trifásico (+/- 10%) 50 Hz</t>
  </si>
  <si>
    <t>Consumo real: 14,8 A / 8,5 A</t>
  </si>
  <si>
    <t>. Tocha refrigerada a ar</t>
  </si>
  <si>
    <t>. Regulador-fluxômetro</t>
  </si>
  <si>
    <t>. Tubos de contato Ø 1 mm</t>
  </si>
  <si>
    <t>. Bicos</t>
  </si>
  <si>
    <t>. Desgaste tubo 4 m</t>
  </si>
  <si>
    <t>Tocha de corte de chama</t>
  </si>
  <si>
    <t>Posição completa composta por:</t>
  </si>
  <si>
    <t>1 tocha para corte à chama</t>
  </si>
  <si>
    <t>kit de ferragens</t>
  </si>
  <si>
    <t>2 x 5 m de tubos OX / AD</t>
  </si>
  <si>
    <t>1 par de óculos</t>
  </si>
  <si>
    <t>Sucção móvel</t>
  </si>
  <si>
    <t>VÁCUO DE FUMAÇA DE SOLDA MÓVEL 220V</t>
  </si>
  <si>
    <t>Taxa de fluxo de coleta no braço &lt;1.600 m³ / h.</t>
  </si>
  <si>
    <t>Bancada/Estação de fiação equipada</t>
  </si>
  <si>
    <t>Mede a impedância do eletrodo de aterramento (de conexão de aterramento TT), a partir de uma tomada</t>
  </si>
  <si>
    <t>1 caixa de proteção pré-equipada e pré-fiação</t>
  </si>
  <si>
    <t>1 ancinho (ou rake!) 16 dentes</t>
  </si>
  <si>
    <t>1 Senhora (ferramento)   en Ferro fundido quadrada - 5 kg</t>
  </si>
  <si>
    <t xml:space="preserve">Bender (Cintreuse) </t>
  </si>
  <si>
    <t>Suporte(carinho) de garrafa de gás</t>
  </si>
  <si>
    <t>Fornecido com 2  grão grosso e 2 rodas de grão fino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</si>
</sst>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40C]_-;\-* #,##0\ [$€-40C]_-;_-* &quot;-&quot;??\ [$€-40C]_-;_-@"/>
    <numFmt numFmtId="165" formatCode="_-* #,##0.00\ [$€-40C]_-;\-* #,##0.00\ [$€-40C]_-;_-* &quot;-&quot;??\ [$€-40C]_-;_-@"/>
    <numFmt numFmtId="166" formatCode="_-* #,##0.00\ [$€-40C]_-;\-* #,##0.00\ [$€-40C]_-;_-* &quot;-&quot;??\ [$€-40C]_-;_-@_-"/>
    <numFmt numFmtId="167" formatCode="_-* #,##0.00\ &quot;F&quot;_-;\-* #,##0.00\ &quot;F&quot;_-;_-* &quot;-&quot;??\ &quot;F&quot;_-;_-@_-"/>
    <numFmt numFmtId="168" formatCode="_-* #,##0\ [$€-40C]_-;\-* #,##0\ [$€-40C]_-;_-* &quot;-&quot;??\ [$€-40C]_-;_-@_-"/>
    <numFmt numFmtId="169" formatCode="0.000"/>
  </numFmts>
  <fonts count="51" x14ac:knownFonts="1">
    <font>
      <sz val="10"/>
      <color rgb="FF000000"/>
      <name val="Arial"/>
    </font>
    <font>
      <sz val="11"/>
      <color theme="1"/>
      <name val="calibri"/>
      <family val="2"/>
      <scheme val="minor"/>
    </font>
    <font>
      <b/>
      <sz val="18"/>
      <color theme="0"/>
      <name val="Arial"/>
    </font>
    <font>
      <b/>
      <sz val="16"/>
      <color theme="0"/>
      <name val="Arial"/>
    </font>
    <font>
      <sz val="10"/>
      <name val="Arial"/>
    </font>
    <font>
      <b/>
      <sz val="12"/>
      <color theme="0"/>
      <name val="Arial"/>
    </font>
    <font>
      <sz val="14"/>
      <color rgb="FFCCFFCC"/>
      <name val="Arial"/>
    </font>
    <font>
      <sz val="10"/>
      <color theme="1"/>
      <name val="Arial"/>
    </font>
    <font>
      <b/>
      <sz val="14"/>
      <color theme="1"/>
      <name val="Arial"/>
    </font>
    <font>
      <b/>
      <sz val="11"/>
      <color theme="1"/>
      <name val="Arial"/>
    </font>
    <font>
      <sz val="10"/>
      <color rgb="FF7F7F7F"/>
      <name val="Arial"/>
    </font>
    <font>
      <b/>
      <sz val="12"/>
      <color theme="1"/>
      <name val="Arial"/>
    </font>
    <font>
      <b/>
      <sz val="10"/>
      <color theme="1"/>
      <name val="Arial"/>
    </font>
    <font>
      <b/>
      <sz val="10"/>
      <color rgb="FF7F7F7F"/>
      <name val="Arial"/>
    </font>
    <font>
      <sz val="10"/>
      <color theme="0"/>
      <name val="Arial"/>
    </font>
    <font>
      <b/>
      <u/>
      <sz val="10"/>
      <color theme="1"/>
      <name val="Arial"/>
    </font>
    <font>
      <b/>
      <i/>
      <sz val="10"/>
      <color theme="1"/>
      <name val="Arial"/>
    </font>
    <font>
      <b/>
      <u/>
      <sz val="10"/>
      <color theme="1"/>
      <name val="Arial"/>
    </font>
    <font>
      <b/>
      <u/>
      <sz val="10"/>
      <color theme="1"/>
      <name val="Arial"/>
    </font>
    <font>
      <b/>
      <u/>
      <sz val="10"/>
      <color theme="1"/>
      <name val="Arial"/>
    </font>
    <font>
      <sz val="8"/>
      <color rgb="FF7F7F7F"/>
      <name val="Arial"/>
    </font>
    <font>
      <sz val="8"/>
      <color rgb="FFA5A5A5"/>
      <name val="Arial"/>
    </font>
    <font>
      <b/>
      <sz val="10"/>
      <name val="Arial"/>
    </font>
    <font>
      <sz val="10"/>
      <color rgb="FFDD0806"/>
      <name val="Arial"/>
    </font>
    <font>
      <sz val="14"/>
      <color rgb="FF333333"/>
      <name val="Arial"/>
    </font>
    <font>
      <sz val="10"/>
      <color rgb="FFFF0000"/>
      <name val="Arial"/>
    </font>
    <font>
      <b/>
      <u/>
      <sz val="10"/>
      <color theme="1"/>
      <name val="Arial"/>
    </font>
    <font>
      <sz val="12"/>
      <color theme="0"/>
      <name val="Arial"/>
    </font>
    <font>
      <b/>
      <sz val="14"/>
      <color theme="0"/>
      <name val="Arial"/>
    </font>
    <font>
      <sz val="10"/>
      <color theme="1"/>
      <name val="Arial"/>
      <family val="2"/>
    </font>
    <font>
      <sz val="10"/>
      <name val="Arial"/>
      <family val="2"/>
    </font>
    <font>
      <b/>
      <sz val="10"/>
      <color theme="1"/>
      <name val="Arial"/>
      <family val="2"/>
    </font>
    <font>
      <b/>
      <sz val="10"/>
      <color theme="0" tint="-0.499984740745262"/>
      <name val="Arial"/>
    </font>
    <font>
      <b/>
      <sz val="10"/>
      <name val="Arial"/>
      <family val="2"/>
    </font>
    <font>
      <b/>
      <u/>
      <sz val="10"/>
      <color theme="1"/>
      <name val="Arial"/>
      <family val="2"/>
    </font>
    <font>
      <sz val="10"/>
      <color rgb="FFC00000"/>
      <name val="Arial"/>
      <family val="2"/>
    </font>
    <font>
      <b/>
      <u/>
      <sz val="10"/>
      <color rgb="FFFF0000"/>
      <name val="Arial"/>
    </font>
    <font>
      <b/>
      <i/>
      <sz val="10"/>
      <color theme="1"/>
      <name val="Arial"/>
      <family val="2"/>
    </font>
    <font>
      <b/>
      <sz val="12"/>
      <name val="Arial"/>
      <family val="2"/>
    </font>
    <font>
      <sz val="10"/>
      <color theme="0" tint="-0.499984740745262"/>
      <name val="Arial"/>
    </font>
    <font>
      <b/>
      <sz val="14"/>
      <name val="Arial"/>
    </font>
    <font>
      <b/>
      <sz val="11"/>
      <name val="Arial"/>
    </font>
    <font>
      <sz val="8"/>
      <color theme="0" tint="-0.499984740745262"/>
      <name val="Arial"/>
    </font>
    <font>
      <sz val="12"/>
      <name val="Arial"/>
    </font>
    <font>
      <b/>
      <sz val="10"/>
      <color theme="0"/>
      <name val="Arial"/>
    </font>
    <font>
      <b/>
      <sz val="16"/>
      <name val="Arial"/>
    </font>
    <font>
      <b/>
      <sz val="10"/>
      <color indexed="8"/>
      <name val="Arial"/>
      <family val="2"/>
    </font>
    <font>
      <sz val="10"/>
      <color indexed="8"/>
      <name val="Arial"/>
      <family val="2"/>
    </font>
    <font>
      <sz val="12"/>
      <color theme="1"/>
      <name val="Arial"/>
    </font>
    <font>
      <sz val="8"/>
      <color rgb="FFFF0000"/>
      <name val="Arial"/>
    </font>
    <font>
      <sz val="8"/>
      <name val="Arial"/>
      <family val="2"/>
    </font>
  </fonts>
  <fills count="16">
    <fill>
      <patternFill patternType="none"/>
    </fill>
    <fill>
      <patternFill patternType="gray125"/>
    </fill>
    <fill>
      <patternFill patternType="solid">
        <fgColor rgb="FF205867"/>
        <bgColor rgb="FF205867"/>
      </patternFill>
    </fill>
    <fill>
      <patternFill patternType="solid">
        <fgColor rgb="FFD8D8D8"/>
        <bgColor rgb="FFD8D8D8"/>
      </patternFill>
    </fill>
    <fill>
      <patternFill patternType="solid">
        <fgColor rgb="FF7F7F7F"/>
        <bgColor rgb="FF7F7F7F"/>
      </patternFill>
    </fill>
    <fill>
      <patternFill patternType="solid">
        <fgColor rgb="FFDDD9C3"/>
        <bgColor rgb="FFDDD9C3"/>
      </patternFill>
    </fill>
    <fill>
      <patternFill patternType="solid">
        <fgColor rgb="FF494429"/>
        <bgColor rgb="FF494429"/>
      </patternFill>
    </fill>
    <fill>
      <patternFill patternType="solid">
        <fgColor rgb="FFFF0000"/>
        <bgColor rgb="FFFF0000"/>
      </patternFill>
    </fill>
    <fill>
      <patternFill patternType="solid">
        <fgColor theme="8" tint="-0.49998474074526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2" tint="-0.749992370372631"/>
        <bgColor indexed="64"/>
      </patternFill>
    </fill>
    <fill>
      <patternFill patternType="solid">
        <fgColor theme="0" tint="-0.499984740745262"/>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64"/>
      </right>
      <top/>
      <bottom/>
      <diagonal/>
    </border>
    <border>
      <left style="thin">
        <color indexed="64"/>
      </left>
      <right style="thin">
        <color indexed="64"/>
      </right>
      <top/>
      <bottom/>
      <diagonal/>
    </border>
    <border>
      <left style="thin">
        <color indexed="8"/>
      </left>
      <right/>
      <top/>
      <bottom/>
      <diagonal/>
    </border>
  </borders>
  <cellStyleXfs count="5">
    <xf numFmtId="0" fontId="0" fillId="0" borderId="0"/>
    <xf numFmtId="0" fontId="30" fillId="0" borderId="3"/>
    <xf numFmtId="167" fontId="30" fillId="0" borderId="3" applyFont="0" applyFill="0" applyBorder="0" applyAlignment="0" applyProtection="0"/>
    <xf numFmtId="0" fontId="1" fillId="0" borderId="3"/>
    <xf numFmtId="0" fontId="30" fillId="0" borderId="3"/>
  </cellStyleXfs>
  <cellXfs count="317">
    <xf numFmtId="0" fontId="0" fillId="0" borderId="0" xfId="0" applyFont="1" applyAlignment="1"/>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164" fontId="5" fillId="2" borderId="1" xfId="0" applyNumberFormat="1" applyFont="1" applyFill="1" applyBorder="1" applyAlignment="1">
      <alignment vertical="center"/>
    </xf>
    <xf numFmtId="0" fontId="7" fillId="0" borderId="0" xfId="0" applyFont="1" applyAlignment="1">
      <alignment vertical="top"/>
    </xf>
    <xf numFmtId="0" fontId="8"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vertical="center"/>
    </xf>
    <xf numFmtId="0" fontId="7" fillId="0" borderId="4" xfId="0" applyFont="1" applyBorder="1" applyAlignment="1">
      <alignment horizontal="center" vertical="center"/>
    </xf>
    <xf numFmtId="0" fontId="10" fillId="0" borderId="4" xfId="0" applyFont="1" applyBorder="1" applyAlignment="1">
      <alignment horizontal="center" vertical="center" wrapText="1"/>
    </xf>
    <xf numFmtId="0" fontId="7" fillId="0" borderId="4" xfId="0" applyFont="1" applyBorder="1" applyAlignment="1">
      <alignment horizontal="center" vertical="center" wrapText="1"/>
    </xf>
    <xf numFmtId="1" fontId="7"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49" fontId="12" fillId="3" borderId="5" xfId="0" applyNumberFormat="1"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49" fontId="12" fillId="3" borderId="1" xfId="0" applyNumberFormat="1" applyFont="1" applyFill="1" applyBorder="1" applyAlignment="1">
      <alignment vertical="center" wrapText="1"/>
    </xf>
    <xf numFmtId="165" fontId="13" fillId="3" borderId="5" xfId="0" applyNumberFormat="1" applyFont="1" applyFill="1" applyBorder="1" applyAlignment="1">
      <alignment horizontal="center" vertical="center" wrapText="1"/>
    </xf>
    <xf numFmtId="165" fontId="12" fillId="3" borderId="5" xfId="0" applyNumberFormat="1" applyFont="1" applyFill="1" applyBorder="1" applyAlignment="1">
      <alignment horizontal="center" vertical="center" wrapText="1"/>
    </xf>
    <xf numFmtId="1" fontId="12" fillId="3" borderId="5"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xf>
    <xf numFmtId="49" fontId="15" fillId="3" borderId="5" xfId="0" applyNumberFormat="1" applyFont="1" applyFill="1" applyBorder="1" applyAlignment="1">
      <alignment vertical="top" wrapText="1"/>
    </xf>
    <xf numFmtId="1" fontId="12" fillId="0" borderId="0" xfId="0" applyNumberFormat="1" applyFont="1" applyAlignment="1">
      <alignment horizontal="center" vertical="center" wrapText="1"/>
    </xf>
    <xf numFmtId="0" fontId="7" fillId="0" borderId="0" xfId="0" applyFont="1" applyAlignment="1">
      <alignment vertical="center" wrapText="1"/>
    </xf>
    <xf numFmtId="165" fontId="13"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49" fontId="7" fillId="0" borderId="0" xfId="0" applyNumberFormat="1" applyFont="1" applyAlignment="1">
      <alignment vertical="center" wrapText="1"/>
    </xf>
    <xf numFmtId="49" fontId="7" fillId="0" borderId="4" xfId="0" applyNumberFormat="1" applyFont="1" applyBorder="1" applyAlignment="1">
      <alignment horizontal="center" vertical="center" wrapText="1"/>
    </xf>
    <xf numFmtId="0" fontId="16" fillId="0" borderId="0" xfId="0" applyFont="1" applyAlignment="1">
      <alignment vertical="center" wrapText="1"/>
    </xf>
    <xf numFmtId="0" fontId="16" fillId="0" borderId="4" xfId="0" applyFont="1" applyBorder="1" applyAlignment="1">
      <alignment horizontal="center" vertical="center" wrapText="1"/>
    </xf>
    <xf numFmtId="49" fontId="17" fillId="3" borderId="5" xfId="0" applyNumberFormat="1" applyFont="1" applyFill="1" applyBorder="1" applyAlignment="1">
      <alignment vertical="center" wrapText="1"/>
    </xf>
    <xf numFmtId="49" fontId="18" fillId="0" borderId="0" xfId="0" applyNumberFormat="1" applyFont="1" applyAlignment="1">
      <alignment vertical="center" wrapText="1"/>
    </xf>
    <xf numFmtId="0" fontId="7" fillId="0" borderId="0" xfId="0" applyFont="1" applyAlignment="1">
      <alignment horizontal="center" vertical="center" wrapText="1"/>
    </xf>
    <xf numFmtId="165" fontId="12" fillId="0" borderId="0" xfId="0" applyNumberFormat="1" applyFont="1" applyAlignment="1">
      <alignment horizontal="center" vertical="center" wrapText="1"/>
    </xf>
    <xf numFmtId="49" fontId="12" fillId="5" borderId="5" xfId="0" applyNumberFormat="1"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49" fontId="12" fillId="5" borderId="1" xfId="0" applyNumberFormat="1" applyFont="1" applyFill="1" applyBorder="1" applyAlignment="1">
      <alignment vertical="center" wrapText="1"/>
    </xf>
    <xf numFmtId="165" fontId="13" fillId="5" borderId="5" xfId="0" applyNumberFormat="1" applyFont="1" applyFill="1" applyBorder="1" applyAlignment="1">
      <alignment horizontal="center" vertical="center" wrapText="1"/>
    </xf>
    <xf numFmtId="165"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65" fontId="14" fillId="6" borderId="1" xfId="0" applyNumberFormat="1" applyFont="1" applyFill="1" applyBorder="1" applyAlignment="1">
      <alignment horizontal="center" vertical="center"/>
    </xf>
    <xf numFmtId="49" fontId="19" fillId="5" borderId="5" xfId="0" applyNumberFormat="1" applyFont="1" applyFill="1" applyBorder="1" applyAlignment="1">
      <alignment vertical="center" wrapText="1"/>
    </xf>
    <xf numFmtId="49" fontId="9" fillId="5" borderId="6" xfId="0" applyNumberFormat="1" applyFont="1" applyFill="1" applyBorder="1" applyAlignment="1">
      <alignment vertical="center" wrapText="1"/>
    </xf>
    <xf numFmtId="49" fontId="12" fillId="0" borderId="0" xfId="0" applyNumberFormat="1" applyFont="1" applyAlignment="1">
      <alignment horizontal="center" vertical="center" wrapText="1"/>
    </xf>
    <xf numFmtId="49" fontId="12" fillId="5" borderId="6" xfId="0" applyNumberFormat="1" applyFont="1" applyFill="1" applyBorder="1" applyAlignment="1">
      <alignment horizontal="center" vertical="center" wrapText="1"/>
    </xf>
    <xf numFmtId="49" fontId="12" fillId="5" borderId="6" xfId="0" applyNumberFormat="1" applyFont="1" applyFill="1" applyBorder="1" applyAlignment="1">
      <alignment vertical="center" wrapText="1"/>
    </xf>
    <xf numFmtId="165" fontId="20" fillId="0" borderId="4" xfId="0" applyNumberFormat="1" applyFont="1" applyBorder="1" applyAlignment="1">
      <alignment horizontal="center" vertical="center" wrapText="1"/>
    </xf>
    <xf numFmtId="0" fontId="7" fillId="0" borderId="0" xfId="0" applyFont="1" applyAlignment="1">
      <alignment wrapText="1"/>
    </xf>
    <xf numFmtId="165" fontId="7" fillId="0" borderId="4" xfId="0" applyNumberFormat="1" applyFont="1" applyBorder="1" applyAlignment="1">
      <alignment horizontal="center" vertical="top" wrapText="1"/>
    </xf>
    <xf numFmtId="0" fontId="7" fillId="0" borderId="0" xfId="0" applyFont="1" applyAlignment="1">
      <alignment vertical="center"/>
    </xf>
    <xf numFmtId="0" fontId="12" fillId="0" borderId="0" xfId="0" applyFont="1" applyAlignment="1">
      <alignment horizontal="center" vertical="top"/>
    </xf>
    <xf numFmtId="49" fontId="7" fillId="0" borderId="7" xfId="0" applyNumberFormat="1" applyFont="1" applyBorder="1" applyAlignment="1">
      <alignment vertical="top" wrapText="1"/>
    </xf>
    <xf numFmtId="49" fontId="7" fillId="0" borderId="7" xfId="0" applyNumberFormat="1" applyFont="1" applyBorder="1" applyAlignment="1">
      <alignment horizontal="center" vertical="top" wrapText="1"/>
    </xf>
    <xf numFmtId="3" fontId="12" fillId="0" borderId="4" xfId="0" applyNumberFormat="1" applyFont="1" applyBorder="1" applyAlignment="1">
      <alignment horizontal="center" vertical="top" wrapText="1"/>
    </xf>
    <xf numFmtId="3" fontId="12" fillId="0" borderId="0" xfId="0" applyNumberFormat="1" applyFont="1" applyAlignment="1">
      <alignment horizontal="center" vertical="top" wrapText="1"/>
    </xf>
    <xf numFmtId="0" fontId="7" fillId="0" borderId="0" xfId="0" applyFont="1" applyAlignment="1">
      <alignment vertical="top" wrapText="1"/>
    </xf>
    <xf numFmtId="49" fontId="7" fillId="0" borderId="0" xfId="0" applyNumberFormat="1" applyFont="1" applyAlignment="1">
      <alignment vertical="top" wrapText="1"/>
    </xf>
    <xf numFmtId="164" fontId="7" fillId="0" borderId="0" xfId="0" applyNumberFormat="1" applyFont="1" applyAlignment="1">
      <alignment horizontal="center" vertical="center"/>
    </xf>
    <xf numFmtId="0" fontId="11" fillId="0" borderId="0" xfId="0" applyFont="1" applyAlignment="1">
      <alignment horizontal="center" vertical="center" wrapText="1"/>
    </xf>
    <xf numFmtId="49" fontId="12" fillId="3" borderId="1" xfId="0" applyNumberFormat="1" applyFont="1" applyFill="1" applyBorder="1" applyAlignment="1">
      <alignment vertical="center" wrapText="1"/>
    </xf>
    <xf numFmtId="1" fontId="7" fillId="0" borderId="0" xfId="0" applyNumberFormat="1" applyFont="1" applyAlignment="1">
      <alignment horizontal="center" vertical="center" wrapText="1"/>
    </xf>
    <xf numFmtId="165" fontId="21" fillId="0" borderId="0" xfId="0" applyNumberFormat="1" applyFont="1" applyAlignment="1">
      <alignment horizontal="center" vertical="top" wrapText="1"/>
    </xf>
    <xf numFmtId="49" fontId="22" fillId="5" borderId="1" xfId="0" applyNumberFormat="1" applyFont="1" applyFill="1" applyBorder="1" applyAlignment="1">
      <alignment vertical="center" wrapText="1"/>
    </xf>
    <xf numFmtId="1" fontId="22" fillId="5" borderId="5" xfId="0" applyNumberFormat="1" applyFont="1" applyFill="1" applyBorder="1" applyAlignment="1">
      <alignment horizontal="center" vertical="center" wrapText="1"/>
    </xf>
    <xf numFmtId="0" fontId="7" fillId="0" borderId="7" xfId="0" applyFont="1" applyBorder="1" applyAlignment="1">
      <alignment vertical="top"/>
    </xf>
    <xf numFmtId="0" fontId="7" fillId="0" borderId="4" xfId="0" applyFont="1" applyBorder="1" applyAlignment="1">
      <alignment vertical="top"/>
    </xf>
    <xf numFmtId="0" fontId="7" fillId="0" borderId="0" xfId="0" applyFont="1" applyAlignment="1">
      <alignment horizontal="left" vertical="top" wrapText="1"/>
    </xf>
    <xf numFmtId="165" fontId="21" fillId="0" borderId="4" xfId="0" applyNumberFormat="1" applyFont="1" applyBorder="1" applyAlignment="1">
      <alignment horizontal="center" vertical="top" wrapText="1"/>
    </xf>
    <xf numFmtId="1" fontId="23" fillId="0" borderId="0" xfId="0" applyNumberFormat="1" applyFont="1" applyAlignment="1">
      <alignment horizontal="center" vertical="center" wrapText="1"/>
    </xf>
    <xf numFmtId="0" fontId="24" fillId="0" borderId="0" xfId="0" applyFont="1" applyAlignment="1"/>
    <xf numFmtId="49" fontId="7" fillId="0" borderId="0" xfId="0" applyNumberFormat="1" applyFont="1" applyAlignment="1">
      <alignment vertical="top" wrapText="1"/>
    </xf>
    <xf numFmtId="165" fontId="7" fillId="5" borderId="5" xfId="0" applyNumberFormat="1" applyFont="1" applyFill="1" applyBorder="1" applyAlignment="1">
      <alignment horizontal="center" vertical="center" wrapText="1"/>
    </xf>
    <xf numFmtId="49" fontId="12" fillId="5" borderId="5" xfId="0" applyNumberFormat="1" applyFont="1" applyFill="1" applyBorder="1" applyAlignment="1">
      <alignment vertical="center" wrapText="1"/>
    </xf>
    <xf numFmtId="49" fontId="25" fillId="0" borderId="7" xfId="0" applyNumberFormat="1" applyFont="1" applyBorder="1" applyAlignment="1">
      <alignment vertical="top" wrapText="1"/>
    </xf>
    <xf numFmtId="49" fontId="25" fillId="0" borderId="0" xfId="0" applyNumberFormat="1" applyFont="1" applyAlignment="1">
      <alignment vertical="top" wrapText="1"/>
    </xf>
    <xf numFmtId="49" fontId="12" fillId="3" borderId="11"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49" fontId="26" fillId="3" borderId="11" xfId="0" applyNumberFormat="1" applyFont="1" applyFill="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0" xfId="0" applyNumberFormat="1" applyFont="1" applyAlignment="1">
      <alignment horizontal="center" vertical="center"/>
    </xf>
    <xf numFmtId="165" fontId="7" fillId="0" borderId="0" xfId="0" applyNumberFormat="1" applyFont="1" applyAlignment="1"/>
    <xf numFmtId="0" fontId="7" fillId="0" borderId="0" xfId="0" applyFont="1" applyAlignment="1"/>
    <xf numFmtId="165" fontId="27" fillId="2" borderId="1" xfId="0" applyNumberFormat="1" applyFont="1" applyFill="1" applyBorder="1" applyAlignment="1">
      <alignment horizontal="center" vertical="center"/>
    </xf>
    <xf numFmtId="0" fontId="30" fillId="0" borderId="3" xfId="1"/>
    <xf numFmtId="166" fontId="14" fillId="8" borderId="3" xfId="1" applyNumberFormat="1" applyFont="1" applyFill="1"/>
    <xf numFmtId="0" fontId="30" fillId="0" borderId="3" xfId="1" applyAlignment="1" applyProtection="1">
      <alignment vertical="top"/>
      <protection locked="0"/>
    </xf>
    <xf numFmtId="0" fontId="30" fillId="0" borderId="12" xfId="1" applyBorder="1" applyAlignment="1" applyProtection="1">
      <alignment vertical="top"/>
      <protection locked="0"/>
    </xf>
    <xf numFmtId="3" fontId="30" fillId="0" borderId="12" xfId="1" applyNumberFormat="1" applyBorder="1" applyAlignment="1">
      <alignment horizontal="center" vertical="top" wrapText="1"/>
    </xf>
    <xf numFmtId="0" fontId="7" fillId="0" borderId="12" xfId="1" applyFont="1" applyBorder="1" applyAlignment="1">
      <alignment horizontal="left" vertical="top" wrapText="1"/>
    </xf>
    <xf numFmtId="0" fontId="7" fillId="0" borderId="3" xfId="1" applyFont="1" applyAlignment="1">
      <alignment horizontal="left" vertical="top" wrapText="1"/>
    </xf>
    <xf numFmtId="0" fontId="30" fillId="0" borderId="3" xfId="1" applyAlignment="1">
      <alignment horizontal="center" vertical="top" wrapText="1"/>
    </xf>
    <xf numFmtId="0" fontId="30" fillId="9" borderId="13" xfId="1" applyFill="1" applyBorder="1" applyAlignment="1">
      <alignment horizontal="center" vertical="top" wrapText="1"/>
    </xf>
    <xf numFmtId="49" fontId="30" fillId="0" borderId="12" xfId="1" applyNumberFormat="1" applyBorder="1" applyAlignment="1">
      <alignment vertical="top" wrapText="1"/>
    </xf>
    <xf numFmtId="0" fontId="30" fillId="0" borderId="3" xfId="1" applyAlignment="1" applyProtection="1">
      <alignment vertical="center"/>
      <protection locked="0"/>
    </xf>
    <xf numFmtId="166" fontId="31" fillId="9" borderId="12" xfId="2" applyNumberFormat="1" applyFont="1" applyFill="1" applyBorder="1" applyAlignment="1">
      <alignment horizontal="center" vertical="center" wrapText="1"/>
    </xf>
    <xf numFmtId="1" fontId="31" fillId="9" borderId="12" xfId="2" applyNumberFormat="1" applyFont="1" applyFill="1" applyBorder="1" applyAlignment="1">
      <alignment horizontal="center" vertical="center" wrapText="1"/>
    </xf>
    <xf numFmtId="166" fontId="32" fillId="9" borderId="12" xfId="2" applyNumberFormat="1" applyFont="1" applyFill="1" applyBorder="1" applyAlignment="1">
      <alignment horizontal="center" vertical="center" wrapText="1"/>
    </xf>
    <xf numFmtId="49" fontId="31" fillId="9" borderId="12" xfId="1" applyNumberFormat="1" applyFont="1" applyFill="1" applyBorder="1" applyAlignment="1">
      <alignment horizontal="center" vertical="center" wrapText="1"/>
    </xf>
    <xf numFmtId="49" fontId="31" fillId="9" borderId="3" xfId="1" applyNumberFormat="1" applyFont="1" applyFill="1" applyAlignment="1">
      <alignment vertical="center" wrapText="1"/>
    </xf>
    <xf numFmtId="1" fontId="33" fillId="9" borderId="3" xfId="1" applyNumberFormat="1" applyFont="1" applyFill="1" applyAlignment="1">
      <alignment horizontal="center" vertical="center" wrapText="1"/>
    </xf>
    <xf numFmtId="49" fontId="34" fillId="9" borderId="13" xfId="1" applyNumberFormat="1" applyFont="1" applyFill="1" applyBorder="1" applyAlignment="1">
      <alignment vertical="top" wrapText="1"/>
    </xf>
    <xf numFmtId="0" fontId="30" fillId="0" borderId="12" xfId="1" applyBorder="1" applyAlignment="1">
      <alignment vertical="top" wrapText="1"/>
    </xf>
    <xf numFmtId="0" fontId="30" fillId="0" borderId="3" xfId="1" applyAlignment="1">
      <alignment vertical="top" wrapText="1"/>
    </xf>
    <xf numFmtId="0" fontId="7" fillId="0" borderId="12" xfId="1" applyFont="1" applyBorder="1" applyAlignment="1">
      <alignment vertical="top" wrapText="1"/>
    </xf>
    <xf numFmtId="0" fontId="7" fillId="0" borderId="3" xfId="1" applyFont="1" applyAlignment="1">
      <alignment vertical="top" wrapText="1"/>
    </xf>
    <xf numFmtId="49" fontId="30" fillId="0" borderId="3" xfId="1" applyNumberFormat="1" applyAlignment="1">
      <alignment vertical="top" wrapText="1"/>
    </xf>
    <xf numFmtId="1" fontId="31" fillId="10" borderId="12" xfId="2" applyNumberFormat="1" applyFont="1" applyFill="1" applyBorder="1" applyAlignment="1">
      <alignment horizontal="center" vertical="center" wrapText="1"/>
    </xf>
    <xf numFmtId="166" fontId="14" fillId="11" borderId="3" xfId="1" applyNumberFormat="1" applyFont="1" applyFill="1" applyAlignment="1" applyProtection="1">
      <alignment horizontal="center" vertical="center"/>
      <protection locked="0"/>
    </xf>
    <xf numFmtId="49" fontId="31" fillId="9" borderId="13" xfId="1" applyNumberFormat="1" applyFont="1" applyFill="1" applyBorder="1" applyAlignment="1">
      <alignment horizontal="center" vertical="center" wrapText="1"/>
    </xf>
    <xf numFmtId="166" fontId="33" fillId="0" borderId="3" xfId="2" applyNumberFormat="1" applyFont="1" applyFill="1" applyBorder="1" applyAlignment="1">
      <alignment horizontal="center" vertical="center" wrapText="1"/>
    </xf>
    <xf numFmtId="1" fontId="33" fillId="0" borderId="3" xfId="2" applyNumberFormat="1" applyFont="1" applyFill="1" applyBorder="1" applyAlignment="1">
      <alignment horizontal="center" vertical="center" wrapText="1"/>
    </xf>
    <xf numFmtId="166" fontId="32" fillId="0" borderId="3" xfId="2" applyNumberFormat="1" applyFont="1" applyFill="1" applyBorder="1" applyAlignment="1">
      <alignment horizontal="center" vertical="center" wrapText="1"/>
    </xf>
    <xf numFmtId="49" fontId="30" fillId="0" borderId="3" xfId="1" applyNumberFormat="1" applyAlignment="1">
      <alignment horizontal="center" vertical="center" wrapText="1"/>
    </xf>
    <xf numFmtId="49" fontId="30" fillId="0" borderId="3" xfId="1" applyNumberFormat="1" applyAlignment="1">
      <alignment vertical="center" wrapText="1"/>
    </xf>
    <xf numFmtId="49" fontId="31" fillId="0" borderId="3" xfId="1" applyNumberFormat="1" applyFont="1" applyAlignment="1">
      <alignment horizontal="center" vertical="center" wrapText="1"/>
    </xf>
    <xf numFmtId="49" fontId="9" fillId="0" borderId="3" xfId="1" applyNumberFormat="1" applyFont="1" applyAlignment="1">
      <alignment vertical="center" wrapText="1"/>
    </xf>
    <xf numFmtId="0" fontId="7" fillId="0" borderId="3" xfId="1" applyFont="1" applyAlignment="1" applyProtection="1">
      <alignment vertical="top"/>
      <protection locked="0"/>
    </xf>
    <xf numFmtId="0" fontId="7" fillId="0" borderId="12" xfId="1" applyFont="1" applyBorder="1" applyAlignment="1" applyProtection="1">
      <alignment vertical="top"/>
      <protection locked="0"/>
    </xf>
    <xf numFmtId="3" fontId="7" fillId="0" borderId="12" xfId="1" applyNumberFormat="1" applyFont="1" applyBorder="1" applyAlignment="1">
      <alignment horizontal="center" vertical="top" wrapText="1"/>
    </xf>
    <xf numFmtId="0" fontId="7" fillId="0" borderId="3" xfId="1" applyFont="1" applyAlignment="1">
      <alignment horizontal="center" vertical="top" wrapText="1"/>
    </xf>
    <xf numFmtId="0" fontId="7" fillId="12" borderId="13" xfId="1" applyFont="1" applyFill="1" applyBorder="1" applyAlignment="1">
      <alignment horizontal="center" vertical="top" wrapText="1"/>
    </xf>
    <xf numFmtId="166" fontId="31" fillId="12" borderId="12" xfId="2" applyNumberFormat="1" applyFont="1" applyFill="1" applyBorder="1" applyAlignment="1">
      <alignment horizontal="center" vertical="center" wrapText="1"/>
    </xf>
    <xf numFmtId="1" fontId="31" fillId="12" borderId="12" xfId="2" applyNumberFormat="1" applyFont="1" applyFill="1" applyBorder="1" applyAlignment="1">
      <alignment horizontal="center" vertical="center" wrapText="1"/>
    </xf>
    <xf numFmtId="166" fontId="32" fillId="12" borderId="12" xfId="2" applyNumberFormat="1" applyFont="1" applyFill="1" applyBorder="1" applyAlignment="1">
      <alignment horizontal="center" vertical="center" wrapText="1"/>
    </xf>
    <xf numFmtId="49" fontId="31" fillId="12" borderId="12" xfId="1" applyNumberFormat="1" applyFont="1" applyFill="1" applyBorder="1" applyAlignment="1">
      <alignment horizontal="center" vertical="center" wrapText="1"/>
    </xf>
    <xf numFmtId="49" fontId="31" fillId="12" borderId="3" xfId="1" applyNumberFormat="1" applyFont="1" applyFill="1" applyAlignment="1">
      <alignment vertical="center" wrapText="1"/>
    </xf>
    <xf numFmtId="1" fontId="33" fillId="12" borderId="3" xfId="1" applyNumberFormat="1" applyFont="1" applyFill="1" applyAlignment="1">
      <alignment horizontal="center" vertical="center" wrapText="1"/>
    </xf>
    <xf numFmtId="49" fontId="34" fillId="12" borderId="13" xfId="1" applyNumberFormat="1" applyFont="1" applyFill="1" applyBorder="1" applyAlignment="1">
      <alignment vertical="top" wrapText="1"/>
    </xf>
    <xf numFmtId="0" fontId="35" fillId="0" borderId="3" xfId="1" applyFont="1" applyAlignment="1" applyProtection="1">
      <alignment vertical="top"/>
      <protection locked="0"/>
    </xf>
    <xf numFmtId="0" fontId="35" fillId="0" borderId="12" xfId="1" applyFont="1" applyBorder="1" applyAlignment="1" applyProtection="1">
      <alignment vertical="top"/>
      <protection locked="0"/>
    </xf>
    <xf numFmtId="49" fontId="7" fillId="0" borderId="12" xfId="1" applyNumberFormat="1" applyFont="1" applyBorder="1" applyAlignment="1">
      <alignment vertical="top" wrapText="1"/>
    </xf>
    <xf numFmtId="49" fontId="7" fillId="0" borderId="3" xfId="1" applyNumberFormat="1" applyFont="1" applyAlignment="1">
      <alignment vertical="top" wrapText="1"/>
    </xf>
    <xf numFmtId="0" fontId="7" fillId="0" borderId="12" xfId="1" applyFont="1" applyBorder="1" applyAlignment="1">
      <alignment wrapText="1"/>
    </xf>
    <xf numFmtId="0" fontId="7" fillId="0" borderId="3" xfId="1" applyFont="1" applyAlignment="1">
      <alignment wrapText="1"/>
    </xf>
    <xf numFmtId="0" fontId="30" fillId="12" borderId="13" xfId="1" applyFill="1" applyBorder="1" applyAlignment="1">
      <alignment horizontal="center" vertical="top" wrapText="1"/>
    </xf>
    <xf numFmtId="0" fontId="30" fillId="0" borderId="12" xfId="1" applyBorder="1" applyAlignment="1">
      <alignment wrapText="1"/>
    </xf>
    <xf numFmtId="0" fontId="30" fillId="0" borderId="3" xfId="1" applyAlignment="1">
      <alignment wrapText="1"/>
    </xf>
    <xf numFmtId="0" fontId="30" fillId="0" borderId="12" xfId="1" quotePrefix="1" applyBorder="1" applyAlignment="1">
      <alignment wrapText="1"/>
    </xf>
    <xf numFmtId="0" fontId="30" fillId="0" borderId="3" xfId="1" quotePrefix="1" applyAlignment="1">
      <alignment wrapText="1"/>
    </xf>
    <xf numFmtId="0" fontId="30" fillId="0" borderId="12" xfId="1" quotePrefix="1" applyBorder="1" applyAlignment="1">
      <alignment vertical="top" wrapText="1"/>
    </xf>
    <xf numFmtId="0" fontId="30" fillId="0" borderId="3" xfId="1" quotePrefix="1" applyAlignment="1">
      <alignment vertical="top" wrapText="1"/>
    </xf>
    <xf numFmtId="0" fontId="25" fillId="0" borderId="3" xfId="1" applyFont="1" applyAlignment="1">
      <alignment horizontal="center" vertical="top" wrapText="1"/>
    </xf>
    <xf numFmtId="0" fontId="25" fillId="12" borderId="13" xfId="1" applyFont="1" applyFill="1" applyBorder="1" applyAlignment="1">
      <alignment horizontal="center" vertical="top" wrapText="1"/>
    </xf>
    <xf numFmtId="0" fontId="36" fillId="13" borderId="3" xfId="1" applyFont="1" applyFill="1" applyAlignment="1">
      <alignment vertical="top" wrapText="1"/>
    </xf>
    <xf numFmtId="0" fontId="7" fillId="13" borderId="3" xfId="1" applyFont="1" applyFill="1" applyAlignment="1">
      <alignment vertical="top" wrapText="1"/>
    </xf>
    <xf numFmtId="0" fontId="7" fillId="13" borderId="3" xfId="1" quotePrefix="1" applyFont="1" applyFill="1" applyAlignment="1">
      <alignment vertical="top" wrapText="1"/>
    </xf>
    <xf numFmtId="0" fontId="29" fillId="13" borderId="3" xfId="1" applyFont="1" applyFill="1" applyAlignment="1">
      <alignment vertical="top" wrapText="1"/>
    </xf>
    <xf numFmtId="166" fontId="32" fillId="13" borderId="12" xfId="2" applyNumberFormat="1" applyFont="1" applyFill="1" applyBorder="1" applyAlignment="1">
      <alignment horizontal="center" vertical="center" wrapText="1"/>
    </xf>
    <xf numFmtId="0" fontId="36" fillId="0" borderId="3" xfId="1" applyFont="1" applyAlignment="1">
      <alignment vertical="top" wrapText="1"/>
    </xf>
    <xf numFmtId="0" fontId="7" fillId="0" borderId="12" xfId="1" quotePrefix="1" applyFont="1" applyBorder="1" applyAlignment="1">
      <alignment vertical="top" wrapText="1"/>
    </xf>
    <xf numFmtId="0" fontId="7" fillId="0" borderId="3" xfId="1" quotePrefix="1" applyFont="1" applyAlignment="1">
      <alignment vertical="top" wrapText="1"/>
    </xf>
    <xf numFmtId="166" fontId="14" fillId="14" borderId="3" xfId="1" applyNumberFormat="1" applyFont="1" applyFill="1" applyAlignment="1" applyProtection="1">
      <alignment horizontal="center" vertical="center"/>
      <protection locked="0"/>
    </xf>
    <xf numFmtId="49" fontId="31" fillId="12" borderId="13" xfId="1" applyNumberFormat="1" applyFont="1" applyFill="1" applyBorder="1" applyAlignment="1">
      <alignment horizontal="center" vertical="center" wrapText="1"/>
    </xf>
    <xf numFmtId="0" fontId="7" fillId="9" borderId="13" xfId="1" applyFont="1" applyFill="1" applyBorder="1" applyAlignment="1">
      <alignment horizontal="center" vertical="top" wrapText="1"/>
    </xf>
    <xf numFmtId="49" fontId="30" fillId="13" borderId="3" xfId="1" applyNumberFormat="1" applyFill="1" applyAlignment="1">
      <alignment vertical="top" wrapText="1"/>
    </xf>
    <xf numFmtId="49" fontId="30" fillId="0" borderId="14" xfId="1" applyNumberFormat="1" applyBorder="1" applyAlignment="1">
      <alignment vertical="top" wrapText="1"/>
    </xf>
    <xf numFmtId="0" fontId="7" fillId="0" borderId="12" xfId="1" quotePrefix="1" applyFont="1" applyBorder="1" applyAlignment="1">
      <alignment wrapText="1"/>
    </xf>
    <xf numFmtId="0" fontId="7" fillId="0" borderId="3" xfId="1" quotePrefix="1" applyFont="1" applyAlignment="1">
      <alignment wrapText="1"/>
    </xf>
    <xf numFmtId="3" fontId="31" fillId="0" borderId="12" xfId="1" applyNumberFormat="1" applyFont="1" applyBorder="1" applyAlignment="1" applyProtection="1">
      <alignment horizontal="center" vertical="top" wrapText="1"/>
      <protection locked="0"/>
    </xf>
    <xf numFmtId="49" fontId="7" fillId="0" borderId="12" xfId="1" applyNumberFormat="1" applyFont="1" applyBorder="1" applyAlignment="1" applyProtection="1">
      <alignment horizontal="center" vertical="top" wrapText="1"/>
      <protection locked="0"/>
    </xf>
    <xf numFmtId="49" fontId="7" fillId="0" borderId="14" xfId="1" applyNumberFormat="1" applyFont="1" applyBorder="1" applyAlignment="1" applyProtection="1">
      <alignment vertical="top" wrapText="1"/>
      <protection locked="0"/>
    </xf>
    <xf numFmtId="0" fontId="31" fillId="0" borderId="3" xfId="1" applyFont="1" applyAlignment="1" applyProtection="1">
      <alignment horizontal="center" vertical="top"/>
      <protection locked="0"/>
    </xf>
    <xf numFmtId="49" fontId="9" fillId="12" borderId="15" xfId="1" applyNumberFormat="1" applyFont="1" applyFill="1" applyBorder="1" applyAlignment="1">
      <alignment vertical="center" wrapText="1"/>
    </xf>
    <xf numFmtId="166" fontId="33" fillId="12" borderId="12" xfId="2" applyNumberFormat="1" applyFont="1" applyFill="1" applyBorder="1" applyAlignment="1">
      <alignment horizontal="center" vertical="center" wrapText="1"/>
    </xf>
    <xf numFmtId="1" fontId="33" fillId="12" borderId="12" xfId="2" applyNumberFormat="1" applyFont="1" applyFill="1" applyBorder="1" applyAlignment="1">
      <alignment horizontal="center" vertical="center" wrapText="1"/>
    </xf>
    <xf numFmtId="49" fontId="33" fillId="12" borderId="12" xfId="1" applyNumberFormat="1" applyFont="1" applyFill="1" applyBorder="1" applyAlignment="1">
      <alignment horizontal="center" vertical="center" wrapText="1"/>
    </xf>
    <xf numFmtId="49" fontId="33" fillId="12" borderId="3" xfId="1" applyNumberFormat="1" applyFont="1" applyFill="1" applyAlignment="1">
      <alignment vertical="center" wrapText="1"/>
    </xf>
    <xf numFmtId="0" fontId="7" fillId="0" borderId="14" xfId="1" applyFont="1" applyBorder="1" applyAlignment="1">
      <alignment vertical="top" wrapText="1"/>
    </xf>
    <xf numFmtId="0" fontId="34" fillId="0" borderId="3" xfId="1" applyFont="1" applyAlignment="1">
      <alignment horizontal="left" vertical="top" wrapText="1"/>
    </xf>
    <xf numFmtId="0" fontId="34" fillId="12" borderId="13" xfId="1" applyFont="1" applyFill="1" applyBorder="1" applyAlignment="1">
      <alignment horizontal="left" vertical="top" wrapText="1"/>
    </xf>
    <xf numFmtId="49" fontId="33" fillId="12" borderId="3" xfId="1" applyNumberFormat="1" applyFont="1" applyFill="1" applyAlignment="1">
      <alignment horizontal="center" vertical="center" wrapText="1"/>
    </xf>
    <xf numFmtId="166" fontId="31" fillId="0" borderId="3" xfId="2" applyNumberFormat="1" applyFont="1" applyFill="1" applyBorder="1" applyAlignment="1">
      <alignment horizontal="center" vertical="center" wrapText="1"/>
    </xf>
    <xf numFmtId="166" fontId="31" fillId="0" borderId="12" xfId="2" applyNumberFormat="1" applyFont="1" applyFill="1" applyBorder="1" applyAlignment="1">
      <alignment horizontal="center" vertical="center" wrapText="1"/>
    </xf>
    <xf numFmtId="1" fontId="31" fillId="0" borderId="12" xfId="2" applyNumberFormat="1" applyFont="1" applyFill="1" applyBorder="1" applyAlignment="1">
      <alignment horizontal="center" vertical="center" wrapText="1"/>
    </xf>
    <xf numFmtId="166" fontId="32" fillId="0" borderId="12" xfId="2" applyNumberFormat="1" applyFont="1" applyFill="1" applyBorder="1" applyAlignment="1">
      <alignment horizontal="center" vertical="center" wrapText="1"/>
    </xf>
    <xf numFmtId="49" fontId="7" fillId="0" borderId="12" xfId="1" applyNumberFormat="1" applyFont="1" applyBorder="1" applyAlignment="1">
      <alignment horizontal="center" vertical="center" wrapText="1"/>
    </xf>
    <xf numFmtId="49" fontId="7" fillId="0" borderId="3" xfId="1" applyNumberFormat="1" applyFont="1" applyAlignment="1">
      <alignment vertical="center" wrapText="1"/>
    </xf>
    <xf numFmtId="166" fontId="33" fillId="0" borderId="12" xfId="2" applyNumberFormat="1" applyFont="1" applyFill="1" applyBorder="1" applyAlignment="1">
      <alignment horizontal="center" vertical="center" wrapText="1"/>
    </xf>
    <xf numFmtId="1" fontId="33" fillId="0" borderId="12" xfId="2" applyNumberFormat="1" applyFont="1" applyFill="1" applyBorder="1" applyAlignment="1">
      <alignment horizontal="center" vertical="center" wrapText="1"/>
    </xf>
    <xf numFmtId="49" fontId="30" fillId="0" borderId="12" xfId="1" applyNumberFormat="1" applyBorder="1" applyAlignment="1">
      <alignment horizontal="center" vertical="center" wrapText="1"/>
    </xf>
    <xf numFmtId="1" fontId="33" fillId="0" borderId="3" xfId="1" applyNumberFormat="1" applyFont="1" applyAlignment="1">
      <alignment horizontal="center" vertical="center" wrapText="1"/>
    </xf>
    <xf numFmtId="49" fontId="34" fillId="12" borderId="13" xfId="1" applyNumberFormat="1" applyFont="1" applyFill="1" applyBorder="1" applyAlignment="1">
      <alignment vertical="center" wrapText="1"/>
    </xf>
    <xf numFmtId="0" fontId="30" fillId="0" borderId="12" xfId="1" applyBorder="1" applyAlignment="1">
      <alignment horizontal="center" vertical="center" wrapText="1"/>
    </xf>
    <xf numFmtId="0" fontId="30" fillId="0" borderId="3" xfId="1" applyAlignment="1">
      <alignment vertical="center" wrapText="1"/>
    </xf>
    <xf numFmtId="166" fontId="31" fillId="0" borderId="16" xfId="2" applyNumberFormat="1" applyFont="1" applyFill="1" applyBorder="1" applyAlignment="1">
      <alignment horizontal="center" vertical="center" wrapText="1"/>
    </xf>
    <xf numFmtId="1" fontId="31" fillId="0" borderId="16" xfId="2" applyNumberFormat="1" applyFont="1" applyFill="1" applyBorder="1" applyAlignment="1">
      <alignment horizontal="center" vertical="center" wrapText="1"/>
    </xf>
    <xf numFmtId="166" fontId="32" fillId="0" borderId="16" xfId="2" applyNumberFormat="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3" xfId="1" applyFont="1" applyAlignment="1">
      <alignment vertical="center" wrapText="1"/>
    </xf>
    <xf numFmtId="49" fontId="34" fillId="9" borderId="13" xfId="1" applyNumberFormat="1" applyFont="1" applyFill="1" applyBorder="1" applyAlignment="1">
      <alignment vertical="center" wrapText="1"/>
    </xf>
    <xf numFmtId="166" fontId="31" fillId="9" borderId="16" xfId="2" applyNumberFormat="1" applyFont="1" applyFill="1" applyBorder="1" applyAlignment="1">
      <alignment horizontal="center" vertical="center" wrapText="1"/>
    </xf>
    <xf numFmtId="1" fontId="31" fillId="9" borderId="16" xfId="2" applyNumberFormat="1" applyFont="1" applyFill="1" applyBorder="1" applyAlignment="1">
      <alignment horizontal="center" vertical="center" wrapText="1"/>
    </xf>
    <xf numFmtId="166" fontId="32" fillId="9" borderId="16" xfId="2" applyNumberFormat="1" applyFont="1" applyFill="1" applyBorder="1" applyAlignment="1">
      <alignment horizontal="center" vertical="center" wrapText="1"/>
    </xf>
    <xf numFmtId="49" fontId="31" fillId="9" borderId="16" xfId="1" applyNumberFormat="1" applyFont="1" applyFill="1" applyBorder="1" applyAlignment="1">
      <alignment horizontal="center" vertical="center" wrapText="1"/>
    </xf>
    <xf numFmtId="166" fontId="33" fillId="0" borderId="16" xfId="2" applyNumberFormat="1" applyFont="1" applyFill="1" applyBorder="1" applyAlignment="1">
      <alignment horizontal="center" vertical="center" wrapText="1"/>
    </xf>
    <xf numFmtId="1" fontId="33" fillId="0" borderId="16" xfId="2" applyNumberFormat="1" applyFont="1" applyFill="1" applyBorder="1" applyAlignment="1">
      <alignment horizontal="center" vertical="center" wrapText="1"/>
    </xf>
    <xf numFmtId="49" fontId="30" fillId="0" borderId="16" xfId="1" applyNumberFormat="1" applyBorder="1" applyAlignment="1">
      <alignment horizontal="center" vertical="center" wrapText="1"/>
    </xf>
    <xf numFmtId="0" fontId="30" fillId="0" borderId="16" xfId="1" applyBorder="1" applyAlignment="1">
      <alignment horizontal="center" vertical="center" wrapText="1"/>
    </xf>
    <xf numFmtId="0" fontId="25" fillId="0" borderId="3" xfId="1" applyFont="1" applyAlignment="1">
      <alignment vertical="center" wrapText="1"/>
    </xf>
    <xf numFmtId="0" fontId="37" fillId="0" borderId="16" xfId="1" applyFont="1" applyBorder="1" applyAlignment="1">
      <alignment horizontal="center" vertical="center" wrapText="1"/>
    </xf>
    <xf numFmtId="0" fontId="7" fillId="13" borderId="3" xfId="1" applyFont="1" applyFill="1" applyAlignment="1">
      <alignment vertical="center" wrapText="1"/>
    </xf>
    <xf numFmtId="49" fontId="7" fillId="0" borderId="16" xfId="1" applyNumberFormat="1" applyFont="1" applyBorder="1" applyAlignment="1">
      <alignment horizontal="center" vertical="center" wrapText="1"/>
    </xf>
    <xf numFmtId="49" fontId="7" fillId="13" borderId="3" xfId="1" applyNumberFormat="1" applyFont="1" applyFill="1" applyAlignment="1">
      <alignment vertical="center" wrapText="1"/>
    </xf>
    <xf numFmtId="49" fontId="31" fillId="9" borderId="13" xfId="1" applyNumberFormat="1" applyFont="1" applyFill="1" applyBorder="1" applyAlignment="1">
      <alignment horizontal="center" vertical="center" wrapText="1"/>
    </xf>
    <xf numFmtId="0" fontId="33" fillId="0" borderId="3" xfId="1" applyFont="1" applyAlignment="1" applyProtection="1">
      <alignment horizontal="center" vertical="center" wrapText="1"/>
      <protection locked="0"/>
    </xf>
    <xf numFmtId="0" fontId="38" fillId="0" borderId="16" xfId="1" applyFont="1" applyBorder="1" applyAlignment="1" applyProtection="1">
      <alignment horizontal="center" vertical="center" wrapText="1"/>
      <protection locked="0"/>
    </xf>
    <xf numFmtId="1" fontId="30" fillId="0" borderId="16" xfId="1" applyNumberFormat="1" applyBorder="1" applyAlignment="1" applyProtection="1">
      <alignment horizontal="center" vertical="center" wrapText="1"/>
      <protection locked="0"/>
    </xf>
    <xf numFmtId="0" fontId="30" fillId="0" borderId="16" xfId="1" applyBorder="1" applyAlignment="1" applyProtection="1">
      <alignment horizontal="center" vertical="center" wrapText="1"/>
      <protection locked="0"/>
    </xf>
    <xf numFmtId="0" fontId="39" fillId="0" borderId="16" xfId="1" applyFont="1" applyBorder="1" applyAlignment="1" applyProtection="1">
      <alignment horizontal="center" vertical="center" wrapText="1"/>
      <protection locked="0"/>
    </xf>
    <xf numFmtId="0" fontId="30" fillId="0" borderId="16" xfId="1" applyBorder="1" applyAlignment="1" applyProtection="1">
      <alignment horizontal="center" vertical="center"/>
      <protection locked="0"/>
    </xf>
    <xf numFmtId="0" fontId="41" fillId="0" borderId="3" xfId="1" applyFont="1" applyAlignment="1" applyProtection="1">
      <alignment horizontal="center" vertical="center"/>
      <protection locked="0"/>
    </xf>
    <xf numFmtId="0" fontId="40" fillId="0" borderId="3" xfId="1" applyFont="1" applyAlignment="1" applyProtection="1">
      <alignment horizontal="center" vertical="center"/>
      <protection locked="0"/>
    </xf>
    <xf numFmtId="168" fontId="30" fillId="0" borderId="3" xfId="1" applyNumberFormat="1" applyAlignment="1" applyProtection="1">
      <alignment horizontal="center" vertical="center"/>
      <protection locked="0"/>
    </xf>
    <xf numFmtId="168" fontId="28" fillId="8" borderId="3" xfId="1" applyNumberFormat="1" applyFont="1" applyFill="1" applyAlignment="1" applyProtection="1">
      <alignment vertical="center"/>
      <protection locked="0"/>
    </xf>
    <xf numFmtId="0" fontId="2" fillId="8" borderId="3" xfId="1" applyFont="1" applyFill="1" applyAlignment="1" applyProtection="1">
      <alignment horizontal="center" vertical="center"/>
      <protection locked="0"/>
    </xf>
    <xf numFmtId="0" fontId="2" fillId="8" borderId="3" xfId="1" applyFont="1" applyFill="1" applyAlignment="1" applyProtection="1">
      <alignment horizontal="left" vertical="center"/>
      <protection locked="0"/>
    </xf>
    <xf numFmtId="166" fontId="30" fillId="0" borderId="3" xfId="1" applyNumberFormat="1"/>
    <xf numFmtId="166" fontId="14" fillId="8" borderId="3" xfId="1" applyNumberFormat="1" applyFont="1" applyFill="1" applyAlignment="1">
      <alignment horizontal="center" vertical="center"/>
    </xf>
    <xf numFmtId="166" fontId="7" fillId="0" borderId="3" xfId="1" applyNumberFormat="1" applyFont="1" applyAlignment="1">
      <alignment horizontal="center" vertical="top" wrapText="1"/>
    </xf>
    <xf numFmtId="49" fontId="34" fillId="0" borderId="3" xfId="1" applyNumberFormat="1" applyFont="1" applyAlignment="1">
      <alignment vertical="center" wrapText="1"/>
    </xf>
    <xf numFmtId="166" fontId="7" fillId="0" borderId="12" xfId="1" applyNumberFormat="1" applyFont="1" applyBorder="1" applyAlignment="1">
      <alignment horizontal="center" vertical="top" wrapText="1"/>
    </xf>
    <xf numFmtId="49" fontId="34" fillId="9" borderId="15" xfId="1" applyNumberFormat="1" applyFont="1" applyFill="1" applyBorder="1" applyAlignment="1">
      <alignment vertical="center" wrapText="1"/>
    </xf>
    <xf numFmtId="166" fontId="14" fillId="0" borderId="3" xfId="1" applyNumberFormat="1" applyFont="1" applyAlignment="1" applyProtection="1">
      <alignment horizontal="center" vertical="center"/>
      <protection locked="0"/>
    </xf>
    <xf numFmtId="49" fontId="33" fillId="9" borderId="12" xfId="1" applyNumberFormat="1" applyFont="1" applyFill="1" applyBorder="1" applyAlignment="1">
      <alignment horizontal="center" vertical="center" wrapText="1"/>
    </xf>
    <xf numFmtId="0" fontId="33" fillId="9" borderId="3" xfId="1" applyFont="1" applyFill="1" applyAlignment="1" applyProtection="1">
      <alignment horizontal="center" vertical="center"/>
      <protection locked="0"/>
    </xf>
    <xf numFmtId="166" fontId="30" fillId="0" borderId="12" xfId="1" applyNumberFormat="1" applyBorder="1" applyAlignment="1">
      <alignment horizontal="center" vertical="top" wrapText="1"/>
    </xf>
    <xf numFmtId="49" fontId="34" fillId="12" borderId="13" xfId="1" applyNumberFormat="1" applyFont="1" applyFill="1" applyBorder="1" applyAlignment="1">
      <alignment horizontal="center" vertical="center" wrapText="1"/>
    </xf>
    <xf numFmtId="49" fontId="31" fillId="9" borderId="13" xfId="1" applyNumberFormat="1" applyFont="1" applyFill="1" applyBorder="1" applyAlignment="1">
      <alignment vertical="center" wrapText="1"/>
    </xf>
    <xf numFmtId="166" fontId="42" fillId="0" borderId="12" xfId="2" applyNumberFormat="1" applyFont="1" applyFill="1" applyBorder="1" applyAlignment="1">
      <alignment horizontal="center" vertical="center" wrapText="1"/>
    </xf>
    <xf numFmtId="0" fontId="7" fillId="0" borderId="12" xfId="1" applyFont="1" applyBorder="1" applyAlignment="1">
      <alignment horizontal="center" vertical="center" wrapText="1"/>
    </xf>
    <xf numFmtId="3" fontId="31" fillId="0" borderId="3" xfId="1" applyNumberFormat="1" applyFont="1" applyAlignment="1" applyProtection="1">
      <alignment horizontal="center" vertical="top" wrapText="1"/>
      <protection locked="0"/>
    </xf>
    <xf numFmtId="49" fontId="7" fillId="0" borderId="14" xfId="1" applyNumberFormat="1" applyFont="1" applyBorder="1" applyAlignment="1" applyProtection="1">
      <alignment horizontal="center" vertical="top" wrapText="1"/>
      <protection locked="0"/>
    </xf>
    <xf numFmtId="49" fontId="31" fillId="12" borderId="3" xfId="1" applyNumberFormat="1" applyFont="1" applyFill="1" applyAlignment="1">
      <alignment horizontal="center" vertical="center" wrapText="1"/>
    </xf>
    <xf numFmtId="0" fontId="37" fillId="0" borderId="3" xfId="1" applyFont="1" applyAlignment="1">
      <alignment vertical="center" wrapText="1"/>
    </xf>
    <xf numFmtId="168" fontId="43" fillId="0" borderId="3" xfId="1" applyNumberFormat="1" applyFont="1"/>
    <xf numFmtId="166" fontId="33" fillId="0" borderId="3" xfId="2" applyNumberFormat="1" applyFont="1" applyAlignment="1">
      <alignment horizontal="center" vertical="center"/>
    </xf>
    <xf numFmtId="1" fontId="33" fillId="0" borderId="3" xfId="2" applyNumberFormat="1" applyFont="1" applyAlignment="1">
      <alignment horizontal="center" vertical="center"/>
    </xf>
    <xf numFmtId="166" fontId="32" fillId="0" borderId="3" xfId="2" applyNumberFormat="1" applyFont="1" applyAlignment="1">
      <alignment horizontal="center" vertical="center"/>
    </xf>
    <xf numFmtId="0" fontId="30" fillId="0" borderId="3" xfId="1" applyAlignment="1">
      <alignment horizontal="center" vertical="center"/>
    </xf>
    <xf numFmtId="0" fontId="30" fillId="0" borderId="3" xfId="1" applyAlignment="1">
      <alignment vertical="center"/>
    </xf>
    <xf numFmtId="0" fontId="30" fillId="0" borderId="3" xfId="1" applyAlignment="1">
      <alignment horizontal="center"/>
    </xf>
    <xf numFmtId="166" fontId="44" fillId="8" borderId="3" xfId="2" applyNumberFormat="1" applyFont="1" applyFill="1" applyAlignment="1">
      <alignment horizontal="center" vertical="center"/>
    </xf>
    <xf numFmtId="0" fontId="7" fillId="0" borderId="3" xfId="1" applyFont="1" applyAlignment="1" applyProtection="1">
      <alignment horizontal="center" vertical="center" wrapText="1" shrinkToFit="1"/>
      <protection locked="0"/>
    </xf>
    <xf numFmtId="49" fontId="7" fillId="0" borderId="3" xfId="1" applyNumberFormat="1" applyFont="1" applyAlignment="1" applyProtection="1">
      <alignment horizontal="center" vertical="top" wrapText="1"/>
      <protection locked="0"/>
    </xf>
    <xf numFmtId="49" fontId="7" fillId="0" borderId="3" xfId="1" applyNumberFormat="1" applyFont="1" applyAlignment="1" applyProtection="1">
      <alignment vertical="top" wrapText="1"/>
      <protection locked="0"/>
    </xf>
    <xf numFmtId="0" fontId="30" fillId="12" borderId="15" xfId="1" applyFill="1" applyBorder="1"/>
    <xf numFmtId="1" fontId="31" fillId="12" borderId="14" xfId="2" applyNumberFormat="1" applyFont="1" applyFill="1" applyBorder="1" applyAlignment="1">
      <alignment horizontal="center" vertical="center" wrapText="1"/>
    </xf>
    <xf numFmtId="166" fontId="33" fillId="12" borderId="14" xfId="1" applyNumberFormat="1" applyFont="1" applyFill="1" applyBorder="1" applyAlignment="1">
      <alignment horizontal="center" vertical="center" wrapText="1"/>
    </xf>
    <xf numFmtId="166" fontId="33" fillId="12" borderId="12" xfId="1" applyNumberFormat="1" applyFont="1" applyFill="1" applyBorder="1" applyAlignment="1">
      <alignment horizontal="center" vertical="center" wrapText="1"/>
    </xf>
    <xf numFmtId="49" fontId="33" fillId="12" borderId="14" xfId="1" applyNumberFormat="1" applyFont="1" applyFill="1" applyBorder="1" applyAlignment="1">
      <alignment horizontal="center" vertical="center" wrapText="1"/>
    </xf>
    <xf numFmtId="49" fontId="33" fillId="12" borderId="14" xfId="1" applyNumberFormat="1" applyFont="1" applyFill="1" applyBorder="1" applyAlignment="1">
      <alignment vertical="center" wrapText="1"/>
    </xf>
    <xf numFmtId="0" fontId="33" fillId="12" borderId="3" xfId="1" applyFont="1" applyFill="1" applyAlignment="1" applyProtection="1">
      <alignment horizontal="center" vertical="center"/>
      <protection locked="0"/>
    </xf>
    <xf numFmtId="0" fontId="7" fillId="0" borderId="14" xfId="1" applyFont="1" applyBorder="1" applyAlignment="1" applyProtection="1">
      <alignment horizontal="center" vertical="top" wrapText="1"/>
      <protection locked="0"/>
    </xf>
    <xf numFmtId="0" fontId="7" fillId="0" borderId="14" xfId="1" applyFont="1" applyBorder="1" applyAlignment="1" applyProtection="1">
      <alignment vertical="top" wrapText="1"/>
      <protection locked="0"/>
    </xf>
    <xf numFmtId="49" fontId="34" fillId="0" borderId="3" xfId="1" applyNumberFormat="1" applyFont="1" applyAlignment="1" applyProtection="1">
      <alignment horizontal="center" vertical="top"/>
      <protection locked="0"/>
    </xf>
    <xf numFmtId="0" fontId="7" fillId="0" borderId="3" xfId="1" applyFont="1" applyAlignment="1" applyProtection="1">
      <alignment horizontal="center" vertical="top" wrapText="1"/>
      <protection locked="0"/>
    </xf>
    <xf numFmtId="0" fontId="7" fillId="0" borderId="3" xfId="1" applyFont="1" applyAlignment="1" applyProtection="1">
      <alignment vertical="top" wrapText="1"/>
      <protection locked="0"/>
    </xf>
    <xf numFmtId="49" fontId="7" fillId="0" borderId="14" xfId="1" quotePrefix="1" applyNumberFormat="1" applyFont="1" applyBorder="1" applyAlignment="1" applyProtection="1">
      <alignment horizontal="center" vertical="top" wrapText="1"/>
      <protection locked="0"/>
    </xf>
    <xf numFmtId="49" fontId="7" fillId="0" borderId="14" xfId="1" quotePrefix="1" applyNumberFormat="1" applyFont="1" applyBorder="1" applyAlignment="1" applyProtection="1">
      <alignment vertical="top" wrapText="1"/>
      <protection locked="0"/>
    </xf>
    <xf numFmtId="166" fontId="14" fillId="14" borderId="3" xfId="1" applyNumberFormat="1" applyFont="1" applyFill="1" applyAlignment="1" applyProtection="1">
      <alignment vertical="center"/>
      <protection locked="0"/>
    </xf>
    <xf numFmtId="0" fontId="33" fillId="12" borderId="15" xfId="1" applyFont="1" applyFill="1" applyBorder="1" applyAlignment="1">
      <alignment horizontal="center" vertical="center"/>
    </xf>
    <xf numFmtId="168" fontId="48" fillId="0" borderId="3" xfId="1" applyNumberFormat="1" applyFont="1" applyAlignment="1" applyProtection="1">
      <alignment vertical="top"/>
      <protection locked="0"/>
    </xf>
    <xf numFmtId="1" fontId="31" fillId="0" borderId="3" xfId="2" applyNumberFormat="1" applyFont="1" applyFill="1" applyBorder="1" applyAlignment="1">
      <alignment horizontal="center" vertical="center" wrapText="1"/>
    </xf>
    <xf numFmtId="0" fontId="7" fillId="0" borderId="3" xfId="1" applyFont="1" applyAlignment="1">
      <alignment horizontal="center" vertical="center" wrapText="1"/>
    </xf>
    <xf numFmtId="0" fontId="7" fillId="0" borderId="12" xfId="1" quotePrefix="1" applyFont="1" applyBorder="1" applyAlignment="1">
      <alignment horizontal="center" vertical="center" wrapText="1"/>
    </xf>
    <xf numFmtId="0" fontId="7" fillId="0" borderId="3" xfId="1" quotePrefix="1" applyFont="1" applyAlignment="1">
      <alignment vertical="center" wrapText="1"/>
    </xf>
    <xf numFmtId="49" fontId="7" fillId="0" borderId="14" xfId="1" applyNumberFormat="1" applyFont="1" applyBorder="1" applyAlignment="1">
      <alignment horizontal="center" vertical="center" wrapText="1"/>
    </xf>
    <xf numFmtId="49" fontId="7" fillId="0" borderId="14" xfId="1" applyNumberFormat="1" applyFont="1" applyBorder="1" applyAlignment="1">
      <alignment vertical="center" wrapText="1"/>
    </xf>
    <xf numFmtId="49" fontId="31" fillId="12" borderId="14" xfId="1" applyNumberFormat="1" applyFont="1" applyFill="1" applyBorder="1" applyAlignment="1">
      <alignment horizontal="center" vertical="center" wrapText="1"/>
    </xf>
    <xf numFmtId="49" fontId="31" fillId="12" borderId="14" xfId="1" applyNumberFormat="1" applyFont="1" applyFill="1" applyBorder="1" applyAlignment="1">
      <alignment vertical="center" wrapText="1"/>
    </xf>
    <xf numFmtId="166" fontId="49" fillId="0" borderId="12" xfId="2" applyNumberFormat="1" applyFont="1" applyFill="1" applyBorder="1" applyAlignment="1">
      <alignment horizontal="center" vertical="center" wrapText="1"/>
    </xf>
    <xf numFmtId="1" fontId="33" fillId="9" borderId="12" xfId="2" applyNumberFormat="1" applyFont="1" applyFill="1" applyBorder="1" applyAlignment="1">
      <alignment horizontal="center" vertical="center" wrapText="1"/>
    </xf>
    <xf numFmtId="166" fontId="33" fillId="9" borderId="12" xfId="2" applyNumberFormat="1" applyFont="1" applyFill="1" applyBorder="1" applyAlignment="1">
      <alignment horizontal="center" vertical="center" wrapText="1"/>
    </xf>
    <xf numFmtId="49" fontId="33" fillId="9" borderId="3" xfId="1" applyNumberFormat="1" applyFont="1" applyFill="1" applyAlignment="1">
      <alignment vertical="center" wrapText="1"/>
    </xf>
    <xf numFmtId="0" fontId="33" fillId="9" borderId="3" xfId="1" applyFont="1" applyFill="1" applyAlignment="1">
      <alignment horizontal="center" vertical="center" wrapText="1"/>
    </xf>
    <xf numFmtId="49" fontId="7" fillId="0" borderId="17" xfId="1" applyNumberFormat="1" applyFont="1" applyBorder="1" applyAlignment="1">
      <alignment vertical="center" wrapText="1"/>
    </xf>
    <xf numFmtId="169" fontId="50" fillId="0" borderId="12" xfId="3" applyNumberFormat="1" applyFont="1" applyBorder="1" applyAlignment="1">
      <alignment horizontal="center" vertical="center" wrapText="1"/>
    </xf>
    <xf numFmtId="169" fontId="50" fillId="0" borderId="12" xfId="1" applyNumberFormat="1" applyFont="1" applyBorder="1" applyAlignment="1">
      <alignment horizontal="center" vertical="center" wrapText="1"/>
    </xf>
    <xf numFmtId="0" fontId="7" fillId="0" borderId="3" xfId="3" applyFont="1" applyAlignment="1">
      <alignment vertical="center" wrapText="1"/>
    </xf>
    <xf numFmtId="0" fontId="33" fillId="12" borderId="3" xfId="1" applyFont="1" applyFill="1" applyAlignment="1">
      <alignment horizontal="center" vertical="center" wrapText="1"/>
    </xf>
    <xf numFmtId="0" fontId="34" fillId="12" borderId="13" xfId="1" applyFont="1" applyFill="1" applyBorder="1" applyAlignment="1">
      <alignment vertical="center" wrapText="1"/>
    </xf>
    <xf numFmtId="49" fontId="7" fillId="0" borderId="3" xfId="1" applyNumberFormat="1" applyFont="1" applyAlignment="1">
      <alignment horizontal="center" vertical="center" wrapText="1"/>
    </xf>
    <xf numFmtId="0" fontId="7" fillId="0" borderId="15" xfId="1" applyFont="1" applyBorder="1" applyAlignment="1">
      <alignment vertical="center" wrapText="1"/>
    </xf>
    <xf numFmtId="49" fontId="7" fillId="0" borderId="12" xfId="1" applyNumberFormat="1" applyFont="1" applyBorder="1" applyAlignment="1">
      <alignment vertical="center" wrapText="1"/>
    </xf>
    <xf numFmtId="0" fontId="7" fillId="0" borderId="3" xfId="1" quotePrefix="1" applyFont="1" applyAlignment="1">
      <alignment horizontal="center" vertical="center" wrapText="1"/>
    </xf>
    <xf numFmtId="0" fontId="31" fillId="12" borderId="13" xfId="1" applyFont="1" applyFill="1" applyBorder="1" applyAlignment="1">
      <alignment horizontal="center" vertical="center" wrapText="1"/>
    </xf>
    <xf numFmtId="49" fontId="34" fillId="0" borderId="13" xfId="1" applyNumberFormat="1" applyFont="1" applyBorder="1" applyAlignment="1">
      <alignment vertical="center" wrapText="1"/>
    </xf>
    <xf numFmtId="166" fontId="14" fillId="15" borderId="3" xfId="1" applyNumberFormat="1" applyFont="1" applyFill="1" applyAlignment="1" applyProtection="1">
      <alignment horizontal="center" vertical="center"/>
      <protection locked="0"/>
    </xf>
    <xf numFmtId="49" fontId="31" fillId="12" borderId="15" xfId="1" applyNumberFormat="1" applyFont="1" applyFill="1" applyBorder="1" applyAlignment="1">
      <alignment vertical="center" wrapText="1"/>
    </xf>
    <xf numFmtId="0" fontId="7" fillId="0" borderId="3" xfId="4" applyFont="1" applyAlignment="1">
      <alignment horizontal="center" vertical="center" wrapText="1"/>
    </xf>
    <xf numFmtId="0" fontId="7" fillId="0" borderId="3" xfId="4" applyFont="1" applyAlignment="1">
      <alignment vertical="center" wrapText="1"/>
    </xf>
    <xf numFmtId="166" fontId="31" fillId="0" borderId="14" xfId="2" applyNumberFormat="1" applyFont="1" applyFill="1" applyBorder="1" applyAlignment="1">
      <alignment horizontal="center" vertical="center" wrapText="1"/>
    </xf>
    <xf numFmtId="1" fontId="31" fillId="0" borderId="14" xfId="2" applyNumberFormat="1" applyFont="1" applyFill="1" applyBorder="1" applyAlignment="1">
      <alignment horizontal="center" vertical="center" wrapText="1"/>
    </xf>
    <xf numFmtId="49" fontId="7" fillId="0" borderId="3" xfId="4" applyNumberFormat="1" applyFont="1" applyAlignment="1">
      <alignment horizontal="center" vertical="center" wrapText="1"/>
    </xf>
    <xf numFmtId="49" fontId="7" fillId="0" borderId="3" xfId="4" applyNumberFormat="1" applyFont="1" applyAlignment="1">
      <alignment vertical="center" wrapText="1"/>
    </xf>
    <xf numFmtId="0" fontId="7" fillId="0" borderId="14" xfId="1" applyFont="1" applyBorder="1" applyAlignment="1">
      <alignment horizontal="center" vertical="center" wrapText="1"/>
    </xf>
    <xf numFmtId="49" fontId="31" fillId="12" borderId="15" xfId="1" applyNumberFormat="1" applyFont="1" applyFill="1" applyBorder="1" applyAlignment="1">
      <alignment horizontal="center" vertical="center" wrapText="1"/>
    </xf>
    <xf numFmtId="49" fontId="33" fillId="9" borderId="15" xfId="1" applyNumberFormat="1" applyFont="1" applyFill="1" applyBorder="1" applyAlignment="1">
      <alignment vertical="center" wrapText="1"/>
    </xf>
    <xf numFmtId="49" fontId="33" fillId="9" borderId="15" xfId="1" applyNumberFormat="1" applyFont="1" applyFill="1" applyBorder="1" applyAlignment="1">
      <alignment horizontal="center" vertical="center" wrapText="1"/>
    </xf>
    <xf numFmtId="168" fontId="43" fillId="0" borderId="3" xfId="1" applyNumberFormat="1" applyFont="1" applyAlignment="1" applyProtection="1">
      <alignment vertical="top"/>
      <protection locked="0"/>
    </xf>
    <xf numFmtId="168" fontId="30" fillId="0" borderId="3" xfId="1" applyNumberFormat="1" applyAlignment="1" applyProtection="1">
      <alignment vertical="center"/>
      <protection locked="0"/>
    </xf>
    <xf numFmtId="168" fontId="5" fillId="8" borderId="3" xfId="1" applyNumberFormat="1" applyFont="1" applyFill="1" applyAlignment="1" applyProtection="1">
      <alignment vertical="center"/>
      <protection locked="0"/>
    </xf>
    <xf numFmtId="49" fontId="4" fillId="7" borderId="0" xfId="0" applyNumberFormat="1" applyFont="1" applyFill="1" applyAlignment="1">
      <alignment vertical="top" wrapText="1"/>
    </xf>
    <xf numFmtId="49" fontId="31" fillId="13" borderId="3" xfId="1" applyNumberFormat="1" applyFont="1" applyFill="1" applyAlignment="1">
      <alignment vertical="center" wrapText="1"/>
    </xf>
    <xf numFmtId="0" fontId="7" fillId="13" borderId="3" xfId="1" applyFont="1" applyFill="1" applyAlignment="1">
      <alignment wrapText="1"/>
    </xf>
    <xf numFmtId="0" fontId="7" fillId="13" borderId="14" xfId="1" applyFont="1" applyFill="1" applyBorder="1" applyAlignment="1">
      <alignment vertical="center" wrapText="1"/>
    </xf>
    <xf numFmtId="49" fontId="33" fillId="13" borderId="3" xfId="1" applyNumberFormat="1" applyFont="1" applyFill="1" applyAlignment="1">
      <alignment vertical="center" wrapText="1"/>
    </xf>
    <xf numFmtId="49" fontId="33" fillId="13" borderId="14" xfId="1" applyNumberFormat="1" applyFont="1" applyFill="1" applyBorder="1" applyAlignment="1">
      <alignment vertical="center" wrapText="1"/>
    </xf>
    <xf numFmtId="0" fontId="3" fillId="2" borderId="2" xfId="0" applyFont="1" applyFill="1" applyBorder="1" applyAlignment="1">
      <alignment horizontal="center" vertical="center"/>
    </xf>
    <xf numFmtId="0" fontId="4" fillId="0" borderId="3" xfId="0" applyFont="1" applyBorder="1"/>
    <xf numFmtId="0" fontId="6" fillId="2" borderId="2" xfId="0" applyFont="1" applyFill="1" applyBorder="1" applyAlignment="1">
      <alignment horizontal="center" vertical="center"/>
    </xf>
    <xf numFmtId="49" fontId="12" fillId="3" borderId="9" xfId="0" applyNumberFormat="1" applyFont="1" applyFill="1" applyBorder="1" applyAlignment="1">
      <alignment horizontal="center" vertical="center" wrapText="1"/>
    </xf>
    <xf numFmtId="0" fontId="4" fillId="0" borderId="10" xfId="0" applyFont="1" applyBorder="1"/>
    <xf numFmtId="0" fontId="3" fillId="8" borderId="3" xfId="1" applyFont="1" applyFill="1" applyAlignment="1" applyProtection="1">
      <alignment horizontal="center" vertical="center"/>
      <protection locked="0"/>
    </xf>
    <xf numFmtId="49" fontId="31" fillId="9" borderId="13" xfId="1" applyNumberFormat="1" applyFont="1" applyFill="1" applyBorder="1" applyAlignment="1">
      <alignment horizontal="center" vertical="center" wrapText="1"/>
    </xf>
    <xf numFmtId="166" fontId="45" fillId="0" borderId="3" xfId="2" applyNumberFormat="1" applyFont="1" applyAlignment="1">
      <alignment horizontal="center" vertical="center"/>
    </xf>
    <xf numFmtId="49" fontId="31" fillId="12" borderId="13" xfId="1" applyNumberFormat="1" applyFont="1" applyFill="1" applyBorder="1" applyAlignment="1">
      <alignment horizontal="center" vertical="center" wrapText="1"/>
    </xf>
  </cellXfs>
  <cellStyles count="5">
    <cellStyle name="Monétaire 2" xfId="2"/>
    <cellStyle name="Normal" xfId="0" builtinId="0"/>
    <cellStyle name="Normal 2" xfId="1"/>
    <cellStyle name="Normal 4" xfId="3"/>
    <cellStyle name="Normal 5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69696"/>
  </sheetPr>
  <dimension ref="A1:Z1000"/>
  <sheetViews>
    <sheetView tabSelected="1" zoomScale="84" workbookViewId="0">
      <selection activeCell="C14" sqref="C14"/>
    </sheetView>
  </sheetViews>
  <sheetFormatPr defaultColWidth="14.44140625" defaultRowHeight="15" customHeight="1" outlineLevelRow="1" x14ac:dyDescent="0.25"/>
  <cols>
    <col min="1" max="1" width="16.33203125" customWidth="1"/>
    <col min="2" max="2" width="7" customWidth="1"/>
    <col min="3" max="3" width="80.88671875" customWidth="1"/>
    <col min="4" max="4" width="7" customWidth="1"/>
    <col min="5" max="5" width="11.6640625" customWidth="1"/>
    <col min="6" max="6" width="14.109375" customWidth="1"/>
    <col min="7" max="7" width="8.33203125" customWidth="1"/>
    <col min="8" max="8" width="14.5546875" customWidth="1"/>
    <col min="9" max="9" width="10" customWidth="1"/>
    <col min="10" max="10" width="12.109375" customWidth="1"/>
    <col min="11" max="26" width="10" customWidth="1"/>
  </cols>
  <sheetData>
    <row r="1" spans="1:26" ht="52.5" customHeight="1" x14ac:dyDescent="0.25">
      <c r="A1" s="1" t="s">
        <v>17</v>
      </c>
      <c r="B1" s="2"/>
      <c r="C1" s="2"/>
      <c r="D1" s="308" t="s">
        <v>0</v>
      </c>
      <c r="E1" s="309"/>
      <c r="F1" s="3">
        <f>H169</f>
        <v>48430</v>
      </c>
      <c r="G1" s="310" t="s">
        <v>311</v>
      </c>
      <c r="H1" s="309"/>
      <c r="I1" s="57">
        <f>50000-F1</f>
        <v>1570</v>
      </c>
      <c r="J1" s="4"/>
      <c r="K1" s="4"/>
      <c r="L1" s="4"/>
      <c r="M1" s="4"/>
      <c r="N1" s="4"/>
      <c r="O1" s="4"/>
      <c r="P1" s="4"/>
      <c r="Q1" s="4"/>
      <c r="R1" s="4"/>
      <c r="S1" s="4"/>
      <c r="T1" s="4"/>
      <c r="U1" s="4"/>
      <c r="V1" s="4"/>
      <c r="W1" s="4"/>
      <c r="X1" s="4"/>
      <c r="Y1" s="4"/>
      <c r="Z1" s="4"/>
    </row>
    <row r="2" spans="1:26" ht="52.5" customHeight="1" x14ac:dyDescent="0.25">
      <c r="A2" s="5" t="s">
        <v>59</v>
      </c>
      <c r="B2" s="6" t="s">
        <v>2</v>
      </c>
      <c r="C2" s="7" t="s">
        <v>58</v>
      </c>
      <c r="D2" s="8" t="s">
        <v>3</v>
      </c>
      <c r="E2" s="9" t="s">
        <v>4</v>
      </c>
      <c r="F2" s="10" t="s">
        <v>5</v>
      </c>
      <c r="G2" s="11" t="s">
        <v>6</v>
      </c>
      <c r="H2" s="12" t="s">
        <v>7</v>
      </c>
      <c r="I2" s="58"/>
      <c r="J2" s="4"/>
      <c r="K2" s="4"/>
      <c r="L2" s="4"/>
      <c r="M2" s="4"/>
      <c r="N2" s="4"/>
      <c r="O2" s="4"/>
      <c r="P2" s="4"/>
      <c r="Q2" s="4"/>
      <c r="R2" s="4"/>
      <c r="S2" s="4"/>
      <c r="T2" s="4"/>
      <c r="U2" s="4"/>
      <c r="V2" s="4"/>
      <c r="W2" s="4"/>
      <c r="X2" s="4"/>
      <c r="Y2" s="4"/>
      <c r="Z2" s="4"/>
    </row>
    <row r="3" spans="1:26" ht="27.75" customHeight="1" x14ac:dyDescent="0.25">
      <c r="A3" s="311" t="s">
        <v>60</v>
      </c>
      <c r="B3" s="14">
        <v>101</v>
      </c>
      <c r="C3" s="15" t="s">
        <v>61</v>
      </c>
      <c r="D3" s="13" t="s">
        <v>9</v>
      </c>
      <c r="E3" s="16">
        <v>900</v>
      </c>
      <c r="F3" s="17"/>
      <c r="G3" s="18">
        <v>1</v>
      </c>
      <c r="H3" s="17">
        <f>E3*G3</f>
        <v>900</v>
      </c>
      <c r="I3" s="33"/>
      <c r="J3" s="19">
        <f>SUM(H3:H37)</f>
        <v>3995</v>
      </c>
      <c r="K3" s="4"/>
      <c r="L3" s="4"/>
      <c r="M3" s="4"/>
      <c r="N3" s="4"/>
      <c r="O3" s="4"/>
      <c r="P3" s="4"/>
      <c r="Q3" s="4"/>
      <c r="R3" s="4"/>
      <c r="S3" s="4"/>
      <c r="T3" s="4"/>
      <c r="U3" s="4"/>
      <c r="V3" s="4"/>
      <c r="W3" s="4"/>
      <c r="X3" s="4"/>
      <c r="Y3" s="4"/>
      <c r="Z3" s="4"/>
    </row>
    <row r="4" spans="1:26" ht="12.75" customHeight="1" outlineLevel="1" x14ac:dyDescent="0.25">
      <c r="A4" s="312"/>
      <c r="B4" s="21"/>
      <c r="C4" s="22" t="s">
        <v>62</v>
      </c>
      <c r="D4" s="10"/>
      <c r="E4" s="23"/>
      <c r="F4" s="24"/>
      <c r="G4" s="25"/>
      <c r="H4" s="24"/>
      <c r="I4" s="33"/>
      <c r="J4" s="4"/>
      <c r="K4" s="4"/>
      <c r="L4" s="4"/>
      <c r="M4" s="4"/>
      <c r="N4" s="4"/>
      <c r="O4" s="4"/>
      <c r="P4" s="4"/>
      <c r="Q4" s="4"/>
      <c r="R4" s="4"/>
      <c r="S4" s="4"/>
      <c r="T4" s="4"/>
      <c r="U4" s="4"/>
      <c r="V4" s="4"/>
      <c r="W4" s="4"/>
      <c r="X4" s="4"/>
      <c r="Y4" s="4"/>
      <c r="Z4" s="4"/>
    </row>
    <row r="5" spans="1:26" ht="12.75" customHeight="1" outlineLevel="1" x14ac:dyDescent="0.25">
      <c r="A5" s="20"/>
      <c r="B5" s="21"/>
      <c r="C5" s="22" t="s">
        <v>63</v>
      </c>
      <c r="D5" s="10"/>
      <c r="E5" s="23"/>
      <c r="F5" s="24"/>
      <c r="G5" s="25"/>
      <c r="H5" s="24"/>
      <c r="I5" s="33"/>
      <c r="J5" s="4"/>
      <c r="K5" s="4"/>
      <c r="L5" s="4"/>
      <c r="M5" s="4"/>
      <c r="N5" s="4"/>
      <c r="O5" s="4"/>
      <c r="P5" s="4"/>
      <c r="Q5" s="4"/>
      <c r="R5" s="4"/>
      <c r="S5" s="4"/>
      <c r="T5" s="4"/>
      <c r="U5" s="4"/>
      <c r="V5" s="4"/>
      <c r="W5" s="4"/>
      <c r="X5" s="4"/>
      <c r="Y5" s="4"/>
      <c r="Z5" s="4"/>
    </row>
    <row r="6" spans="1:26" ht="12.75" customHeight="1" outlineLevel="1" x14ac:dyDescent="0.25">
      <c r="A6" s="20"/>
      <c r="B6" s="21"/>
      <c r="C6" s="22" t="s">
        <v>10</v>
      </c>
      <c r="D6" s="10"/>
      <c r="E6" s="23"/>
      <c r="F6" s="24"/>
      <c r="G6" s="25"/>
      <c r="H6" s="24"/>
      <c r="I6" s="33"/>
      <c r="J6" s="4"/>
      <c r="K6" s="4"/>
      <c r="L6" s="4"/>
      <c r="M6" s="4"/>
      <c r="N6" s="4"/>
      <c r="O6" s="4"/>
      <c r="P6" s="4"/>
      <c r="Q6" s="4"/>
      <c r="R6" s="4"/>
      <c r="S6" s="4"/>
      <c r="T6" s="4"/>
      <c r="U6" s="4"/>
      <c r="V6" s="4"/>
      <c r="W6" s="4"/>
      <c r="X6" s="4"/>
      <c r="Y6" s="4"/>
      <c r="Z6" s="4"/>
    </row>
    <row r="7" spans="1:26" ht="27.75" customHeight="1" outlineLevel="1" x14ac:dyDescent="0.25">
      <c r="A7" s="20"/>
      <c r="B7" s="14">
        <v>102</v>
      </c>
      <c r="C7" s="15" t="s">
        <v>64</v>
      </c>
      <c r="D7" s="13" t="s">
        <v>9</v>
      </c>
      <c r="E7" s="16">
        <v>65</v>
      </c>
      <c r="F7" s="17"/>
      <c r="G7" s="18">
        <v>1</v>
      </c>
      <c r="H7" s="17">
        <f>E7*G7</f>
        <v>65</v>
      </c>
      <c r="I7" s="33"/>
      <c r="J7" s="4"/>
      <c r="K7" s="4"/>
      <c r="L7" s="4"/>
      <c r="M7" s="4"/>
      <c r="N7" s="4"/>
      <c r="O7" s="4"/>
      <c r="P7" s="4"/>
      <c r="Q7" s="4"/>
      <c r="R7" s="4"/>
      <c r="S7" s="4"/>
      <c r="T7" s="4"/>
      <c r="U7" s="4"/>
      <c r="V7" s="4"/>
      <c r="W7" s="4"/>
      <c r="X7" s="4"/>
      <c r="Y7" s="4"/>
      <c r="Z7" s="4"/>
    </row>
    <row r="8" spans="1:26" ht="12.75" customHeight="1" outlineLevel="1" x14ac:dyDescent="0.25">
      <c r="A8" s="20"/>
      <c r="B8" s="21"/>
      <c r="C8" s="22" t="s">
        <v>66</v>
      </c>
      <c r="D8" s="10"/>
      <c r="E8" s="23"/>
      <c r="F8" s="24"/>
      <c r="G8" s="25"/>
      <c r="H8" s="24"/>
      <c r="I8" s="33"/>
      <c r="J8" s="4"/>
      <c r="K8" s="4"/>
      <c r="L8" s="4"/>
      <c r="M8" s="4"/>
      <c r="N8" s="4"/>
      <c r="O8" s="4"/>
      <c r="P8" s="4"/>
      <c r="Q8" s="4"/>
      <c r="R8" s="4"/>
      <c r="S8" s="4"/>
      <c r="T8" s="4"/>
      <c r="U8" s="4"/>
      <c r="V8" s="4"/>
      <c r="W8" s="4"/>
      <c r="X8" s="4"/>
      <c r="Y8" s="4"/>
      <c r="Z8" s="4"/>
    </row>
    <row r="9" spans="1:26" ht="12.75" customHeight="1" outlineLevel="1" x14ac:dyDescent="0.25">
      <c r="A9" s="20"/>
      <c r="B9" s="21"/>
      <c r="C9" s="22" t="s">
        <v>65</v>
      </c>
      <c r="D9" s="10"/>
      <c r="E9" s="23"/>
      <c r="F9" s="24"/>
      <c r="G9" s="25"/>
      <c r="H9" s="24"/>
      <c r="I9" s="33"/>
      <c r="J9" s="4"/>
      <c r="K9" s="4"/>
      <c r="L9" s="4"/>
      <c r="M9" s="4"/>
      <c r="N9" s="4"/>
      <c r="O9" s="4"/>
      <c r="P9" s="4"/>
      <c r="Q9" s="4"/>
      <c r="R9" s="4"/>
      <c r="S9" s="4"/>
      <c r="T9" s="4"/>
      <c r="U9" s="4"/>
      <c r="V9" s="4"/>
      <c r="W9" s="4"/>
      <c r="X9" s="4"/>
      <c r="Y9" s="4"/>
      <c r="Z9" s="4"/>
    </row>
    <row r="10" spans="1:26" ht="27.75" customHeight="1" outlineLevel="1" x14ac:dyDescent="0.25">
      <c r="A10" s="20"/>
      <c r="B10" s="14">
        <v>103</v>
      </c>
      <c r="C10" s="15"/>
      <c r="D10" s="13" t="s">
        <v>9</v>
      </c>
      <c r="E10" s="16">
        <v>750</v>
      </c>
      <c r="F10" s="17"/>
      <c r="G10" s="18">
        <v>0</v>
      </c>
      <c r="H10" s="17">
        <f>E10*G10</f>
        <v>0</v>
      </c>
      <c r="I10" s="33"/>
      <c r="J10" s="4"/>
      <c r="K10" s="4"/>
      <c r="L10" s="4"/>
      <c r="M10" s="4"/>
      <c r="N10" s="4"/>
      <c r="O10" s="4"/>
      <c r="P10" s="4"/>
      <c r="Q10" s="4"/>
      <c r="R10" s="4"/>
      <c r="S10" s="4"/>
      <c r="T10" s="4"/>
      <c r="U10" s="4"/>
      <c r="V10" s="4"/>
      <c r="W10" s="4"/>
      <c r="X10" s="4"/>
      <c r="Y10" s="4"/>
      <c r="Z10" s="4"/>
    </row>
    <row r="11" spans="1:26" ht="12.75" customHeight="1" outlineLevel="1" x14ac:dyDescent="0.25">
      <c r="A11" s="20"/>
      <c r="B11" s="21"/>
      <c r="C11" s="22" t="s">
        <v>11</v>
      </c>
      <c r="D11" s="10"/>
      <c r="E11" s="23"/>
      <c r="F11" s="24"/>
      <c r="G11" s="25"/>
      <c r="H11" s="24"/>
      <c r="I11" s="33"/>
      <c r="J11" s="4"/>
      <c r="K11" s="4"/>
      <c r="L11" s="4"/>
      <c r="M11" s="4"/>
      <c r="N11" s="4"/>
      <c r="O11" s="4"/>
      <c r="P11" s="4"/>
      <c r="Q11" s="4"/>
      <c r="R11" s="4"/>
      <c r="S11" s="4"/>
      <c r="T11" s="4"/>
      <c r="U11" s="4"/>
      <c r="V11" s="4"/>
      <c r="W11" s="4"/>
      <c r="X11" s="4"/>
      <c r="Y11" s="4"/>
      <c r="Z11" s="4"/>
    </row>
    <row r="12" spans="1:26" ht="12.75" customHeight="1" outlineLevel="1" x14ac:dyDescent="0.25">
      <c r="A12" s="20"/>
      <c r="B12" s="21"/>
      <c r="C12" s="22" t="s">
        <v>10</v>
      </c>
      <c r="D12" s="10"/>
      <c r="E12" s="23"/>
      <c r="F12" s="24"/>
      <c r="G12" s="25"/>
      <c r="H12" s="24"/>
      <c r="I12" s="33"/>
      <c r="J12" s="4"/>
      <c r="K12" s="4"/>
      <c r="L12" s="4"/>
      <c r="M12" s="4"/>
      <c r="N12" s="4"/>
      <c r="O12" s="4"/>
      <c r="P12" s="4"/>
      <c r="Q12" s="4"/>
      <c r="R12" s="4"/>
      <c r="S12" s="4"/>
      <c r="T12" s="4"/>
      <c r="U12" s="4"/>
      <c r="V12" s="4"/>
      <c r="W12" s="4"/>
      <c r="X12" s="4"/>
      <c r="Y12" s="4"/>
      <c r="Z12" s="4"/>
    </row>
    <row r="13" spans="1:26" ht="27.75" customHeight="1" outlineLevel="1" x14ac:dyDescent="0.25">
      <c r="A13" s="20"/>
      <c r="B13" s="14">
        <v>104</v>
      </c>
      <c r="C13" s="15"/>
      <c r="D13" s="13" t="s">
        <v>9</v>
      </c>
      <c r="E13" s="16">
        <v>350</v>
      </c>
      <c r="F13" s="17"/>
      <c r="G13" s="18">
        <v>0</v>
      </c>
      <c r="H13" s="17">
        <f>E13*G13</f>
        <v>0</v>
      </c>
      <c r="I13" s="33"/>
      <c r="J13" s="4"/>
      <c r="K13" s="4"/>
      <c r="L13" s="4"/>
      <c r="M13" s="4"/>
      <c r="N13" s="4"/>
      <c r="O13" s="4"/>
      <c r="P13" s="4"/>
      <c r="Q13" s="4"/>
      <c r="R13" s="4"/>
      <c r="S13" s="4"/>
      <c r="T13" s="4"/>
      <c r="U13" s="4"/>
      <c r="V13" s="4"/>
      <c r="W13" s="4"/>
      <c r="X13" s="4"/>
      <c r="Y13" s="4"/>
      <c r="Z13" s="4"/>
    </row>
    <row r="14" spans="1:26" ht="38.25" customHeight="1" outlineLevel="1" x14ac:dyDescent="0.25">
      <c r="A14" s="20"/>
      <c r="B14" s="21"/>
      <c r="C14" s="26" t="s">
        <v>67</v>
      </c>
      <c r="D14" s="27"/>
      <c r="E14" s="23"/>
      <c r="F14" s="24"/>
      <c r="G14" s="25"/>
      <c r="H14" s="24"/>
      <c r="I14" s="33"/>
      <c r="J14" s="4"/>
      <c r="K14" s="4"/>
      <c r="L14" s="4"/>
      <c r="M14" s="4"/>
      <c r="N14" s="4"/>
      <c r="O14" s="4"/>
      <c r="P14" s="4"/>
      <c r="Q14" s="4"/>
      <c r="R14" s="4"/>
      <c r="S14" s="4"/>
      <c r="T14" s="4"/>
      <c r="U14" s="4"/>
      <c r="V14" s="4"/>
      <c r="W14" s="4"/>
      <c r="X14" s="4"/>
      <c r="Y14" s="4"/>
      <c r="Z14" s="4"/>
    </row>
    <row r="15" spans="1:26" ht="27.75" customHeight="1" outlineLevel="1" x14ac:dyDescent="0.25">
      <c r="A15" s="20"/>
      <c r="B15" s="14">
        <v>105</v>
      </c>
      <c r="C15" s="15" t="s">
        <v>64</v>
      </c>
      <c r="D15" s="13" t="s">
        <v>9</v>
      </c>
      <c r="E15" s="16">
        <v>65</v>
      </c>
      <c r="F15" s="17"/>
      <c r="G15" s="18">
        <v>0</v>
      </c>
      <c r="H15" s="17">
        <f>E15*G15</f>
        <v>0</v>
      </c>
      <c r="I15" s="33"/>
      <c r="J15" s="4"/>
      <c r="K15" s="4"/>
      <c r="L15" s="4"/>
      <c r="M15" s="4"/>
      <c r="N15" s="4"/>
      <c r="O15" s="4"/>
      <c r="P15" s="4"/>
      <c r="Q15" s="4"/>
      <c r="R15" s="4"/>
      <c r="S15" s="4"/>
      <c r="T15" s="4"/>
      <c r="U15" s="4"/>
      <c r="V15" s="4"/>
      <c r="W15" s="4"/>
      <c r="X15" s="4"/>
      <c r="Y15" s="4"/>
      <c r="Z15" s="4"/>
    </row>
    <row r="16" spans="1:26" ht="22.5" customHeight="1" outlineLevel="1" x14ac:dyDescent="0.25">
      <c r="A16" s="20"/>
      <c r="B16" s="21"/>
      <c r="C16" s="22"/>
      <c r="D16" s="10"/>
      <c r="E16" s="23"/>
      <c r="F16" s="24"/>
      <c r="G16" s="25"/>
      <c r="H16" s="24"/>
      <c r="I16" s="33"/>
      <c r="J16" s="4"/>
      <c r="K16" s="4"/>
      <c r="L16" s="4"/>
      <c r="M16" s="4"/>
      <c r="N16" s="4"/>
      <c r="O16" s="4"/>
      <c r="P16" s="4"/>
      <c r="Q16" s="4"/>
      <c r="R16" s="4"/>
      <c r="S16" s="4"/>
      <c r="T16" s="4"/>
      <c r="U16" s="4"/>
      <c r="V16" s="4"/>
      <c r="W16" s="4"/>
      <c r="X16" s="4"/>
      <c r="Y16" s="4"/>
      <c r="Z16" s="4"/>
    </row>
    <row r="17" spans="1:26" ht="27.75" customHeight="1" outlineLevel="1" x14ac:dyDescent="0.25">
      <c r="A17" s="20"/>
      <c r="B17" s="14">
        <v>106</v>
      </c>
      <c r="C17" s="15" t="s">
        <v>68</v>
      </c>
      <c r="D17" s="13" t="s">
        <v>12</v>
      </c>
      <c r="E17" s="16">
        <v>290</v>
      </c>
      <c r="F17" s="17"/>
      <c r="G17" s="18">
        <v>1</v>
      </c>
      <c r="H17" s="17">
        <f>E17*G17</f>
        <v>290</v>
      </c>
      <c r="I17" s="33"/>
      <c r="J17" s="4"/>
      <c r="K17" s="4"/>
      <c r="L17" s="4"/>
      <c r="M17" s="4"/>
      <c r="N17" s="4"/>
      <c r="O17" s="4"/>
      <c r="P17" s="4"/>
      <c r="Q17" s="4"/>
      <c r="R17" s="4"/>
      <c r="S17" s="4"/>
      <c r="T17" s="4"/>
      <c r="U17" s="4"/>
      <c r="V17" s="4"/>
      <c r="W17" s="4"/>
      <c r="X17" s="4"/>
      <c r="Y17" s="4"/>
      <c r="Z17" s="4"/>
    </row>
    <row r="18" spans="1:26" ht="12.75" customHeight="1" outlineLevel="1" x14ac:dyDescent="0.25">
      <c r="A18" s="20"/>
      <c r="B18" s="21"/>
      <c r="C18" s="22" t="s">
        <v>69</v>
      </c>
      <c r="D18" s="10"/>
      <c r="E18" s="23"/>
      <c r="F18" s="24"/>
      <c r="G18" s="25"/>
      <c r="H18" s="24"/>
      <c r="I18" s="33"/>
      <c r="J18" s="4"/>
      <c r="K18" s="4"/>
      <c r="L18" s="4"/>
      <c r="M18" s="4"/>
      <c r="N18" s="4"/>
      <c r="O18" s="4"/>
      <c r="P18" s="4"/>
      <c r="Q18" s="4"/>
      <c r="R18" s="4"/>
      <c r="S18" s="4"/>
      <c r="T18" s="4"/>
      <c r="U18" s="4"/>
      <c r="V18" s="4"/>
      <c r="W18" s="4"/>
      <c r="X18" s="4"/>
      <c r="Y18" s="4"/>
      <c r="Z18" s="4"/>
    </row>
    <row r="19" spans="1:26" ht="12.75" customHeight="1" outlineLevel="1" x14ac:dyDescent="0.25">
      <c r="A19" s="20"/>
      <c r="B19" s="21"/>
      <c r="C19" s="22" t="s">
        <v>70</v>
      </c>
      <c r="D19" s="10"/>
      <c r="E19" s="23"/>
      <c r="F19" s="24"/>
      <c r="G19" s="25"/>
      <c r="H19" s="24"/>
      <c r="I19" s="33"/>
      <c r="J19" s="4"/>
      <c r="K19" s="4"/>
      <c r="L19" s="4"/>
      <c r="M19" s="4"/>
      <c r="N19" s="4"/>
      <c r="O19" s="4"/>
      <c r="P19" s="4"/>
      <c r="Q19" s="4"/>
      <c r="R19" s="4"/>
      <c r="S19" s="4"/>
      <c r="T19" s="4"/>
      <c r="U19" s="4"/>
      <c r="V19" s="4"/>
      <c r="W19" s="4"/>
      <c r="X19" s="4"/>
      <c r="Y19" s="4"/>
      <c r="Z19" s="4"/>
    </row>
    <row r="20" spans="1:26" ht="25.5" customHeight="1" outlineLevel="1" x14ac:dyDescent="0.25">
      <c r="A20" s="20"/>
      <c r="B20" s="21"/>
      <c r="C20" s="22" t="s">
        <v>71</v>
      </c>
      <c r="D20" s="10"/>
      <c r="E20" s="23"/>
      <c r="F20" s="24"/>
      <c r="G20" s="25"/>
      <c r="H20" s="24"/>
      <c r="I20" s="33"/>
      <c r="J20" s="4"/>
      <c r="K20" s="4"/>
      <c r="L20" s="4"/>
      <c r="M20" s="4"/>
      <c r="N20" s="4"/>
      <c r="O20" s="4"/>
      <c r="P20" s="4"/>
      <c r="Q20" s="4"/>
      <c r="R20" s="4"/>
      <c r="S20" s="4"/>
      <c r="T20" s="4"/>
      <c r="U20" s="4"/>
      <c r="V20" s="4"/>
      <c r="W20" s="4"/>
      <c r="X20" s="4"/>
      <c r="Y20" s="4"/>
      <c r="Z20" s="4"/>
    </row>
    <row r="21" spans="1:26" ht="12.75" customHeight="1" outlineLevel="1" x14ac:dyDescent="0.25">
      <c r="A21" s="20"/>
      <c r="B21" s="21"/>
      <c r="C21" s="22"/>
      <c r="D21" s="10"/>
      <c r="E21" s="23"/>
      <c r="F21" s="24"/>
      <c r="G21" s="25"/>
      <c r="H21" s="24"/>
      <c r="I21" s="33"/>
      <c r="J21" s="4"/>
      <c r="K21" s="4"/>
      <c r="L21" s="4"/>
      <c r="M21" s="4"/>
      <c r="N21" s="4"/>
      <c r="O21" s="4"/>
      <c r="P21" s="4"/>
      <c r="Q21" s="4"/>
      <c r="R21" s="4"/>
      <c r="S21" s="4"/>
      <c r="T21" s="4"/>
      <c r="U21" s="4"/>
      <c r="V21" s="4"/>
      <c r="W21" s="4"/>
      <c r="X21" s="4"/>
      <c r="Y21" s="4"/>
      <c r="Z21" s="4"/>
    </row>
    <row r="22" spans="1:26" ht="27.75" customHeight="1" outlineLevel="1" x14ac:dyDescent="0.25">
      <c r="A22" s="20"/>
      <c r="B22" s="14">
        <v>107</v>
      </c>
      <c r="C22" s="59" t="s">
        <v>72</v>
      </c>
      <c r="D22" s="13" t="s">
        <v>9</v>
      </c>
      <c r="E22" s="16">
        <v>36</v>
      </c>
      <c r="F22" s="17"/>
      <c r="G22" s="18">
        <v>20</v>
      </c>
      <c r="H22" s="17">
        <f>E22*G22</f>
        <v>720</v>
      </c>
      <c r="I22" s="33"/>
      <c r="J22" s="4"/>
      <c r="K22" s="4"/>
      <c r="L22" s="4"/>
      <c r="M22" s="4"/>
      <c r="N22" s="4"/>
      <c r="O22" s="4"/>
      <c r="P22" s="4"/>
      <c r="Q22" s="4"/>
      <c r="R22" s="4"/>
      <c r="S22" s="4"/>
      <c r="T22" s="4"/>
      <c r="U22" s="4"/>
      <c r="V22" s="4"/>
      <c r="W22" s="4"/>
      <c r="X22" s="4"/>
      <c r="Y22" s="4"/>
      <c r="Z22" s="4"/>
    </row>
    <row r="23" spans="1:26" ht="12.75" customHeight="1" outlineLevel="1" x14ac:dyDescent="0.25">
      <c r="A23" s="20"/>
      <c r="B23" s="21"/>
      <c r="C23" s="28" t="s">
        <v>73</v>
      </c>
      <c r="D23" s="29"/>
      <c r="E23" s="23"/>
      <c r="F23" s="24"/>
      <c r="G23" s="25"/>
      <c r="H23" s="24"/>
      <c r="I23" s="33"/>
      <c r="J23" s="4"/>
      <c r="K23" s="4"/>
      <c r="L23" s="4"/>
      <c r="M23" s="4"/>
      <c r="N23" s="4"/>
      <c r="O23" s="4"/>
      <c r="P23" s="4"/>
      <c r="Q23" s="4"/>
      <c r="R23" s="4"/>
      <c r="S23" s="4"/>
      <c r="T23" s="4"/>
      <c r="U23" s="4"/>
      <c r="V23" s="4"/>
      <c r="W23" s="4"/>
      <c r="X23" s="4"/>
      <c r="Y23" s="4"/>
      <c r="Z23" s="4"/>
    </row>
    <row r="24" spans="1:26" ht="12.75" customHeight="1" outlineLevel="1" x14ac:dyDescent="0.25">
      <c r="A24" s="20"/>
      <c r="B24" s="21"/>
      <c r="C24" s="22" t="s">
        <v>74</v>
      </c>
      <c r="D24" s="10"/>
      <c r="E24" s="23"/>
      <c r="F24" s="24"/>
      <c r="G24" s="25"/>
      <c r="H24" s="24"/>
      <c r="I24" s="33"/>
      <c r="J24" s="4"/>
      <c r="K24" s="4"/>
      <c r="L24" s="4"/>
      <c r="M24" s="4"/>
      <c r="N24" s="4"/>
      <c r="O24" s="4"/>
      <c r="P24" s="4"/>
      <c r="Q24" s="4"/>
      <c r="R24" s="4"/>
      <c r="S24" s="4"/>
      <c r="T24" s="4"/>
      <c r="U24" s="4"/>
      <c r="V24" s="4"/>
      <c r="W24" s="4"/>
      <c r="X24" s="4"/>
      <c r="Y24" s="4"/>
      <c r="Z24" s="4"/>
    </row>
    <row r="25" spans="1:26" ht="25.5" customHeight="1" outlineLevel="1" x14ac:dyDescent="0.25">
      <c r="A25" s="20"/>
      <c r="B25" s="21"/>
      <c r="C25" s="22" t="s">
        <v>18</v>
      </c>
      <c r="D25" s="10"/>
      <c r="E25" s="23"/>
      <c r="F25" s="24"/>
      <c r="G25" s="25"/>
      <c r="H25" s="24"/>
      <c r="I25" s="33"/>
      <c r="J25" s="4"/>
      <c r="K25" s="4"/>
      <c r="L25" s="4"/>
      <c r="M25" s="4"/>
      <c r="N25" s="4"/>
      <c r="O25" s="4"/>
      <c r="P25" s="4"/>
      <c r="Q25" s="4"/>
      <c r="R25" s="4"/>
      <c r="S25" s="4"/>
      <c r="T25" s="4"/>
      <c r="U25" s="4"/>
      <c r="V25" s="4"/>
      <c r="W25" s="4"/>
      <c r="X25" s="4"/>
      <c r="Y25" s="4"/>
      <c r="Z25" s="4"/>
    </row>
    <row r="26" spans="1:26" ht="12.75" customHeight="1" outlineLevel="1" x14ac:dyDescent="0.25">
      <c r="A26" s="20"/>
      <c r="B26" s="21"/>
      <c r="C26" s="22"/>
      <c r="D26" s="10"/>
      <c r="E26" s="23"/>
      <c r="F26" s="24"/>
      <c r="G26" s="25"/>
      <c r="H26" s="24"/>
      <c r="I26" s="33"/>
      <c r="J26" s="4"/>
      <c r="K26" s="4"/>
      <c r="L26" s="4"/>
      <c r="M26" s="4"/>
      <c r="N26" s="4"/>
      <c r="O26" s="4"/>
      <c r="P26" s="4"/>
      <c r="Q26" s="4"/>
      <c r="R26" s="4"/>
      <c r="S26" s="4"/>
      <c r="T26" s="4"/>
      <c r="U26" s="4"/>
      <c r="V26" s="4"/>
      <c r="W26" s="4"/>
      <c r="X26" s="4"/>
      <c r="Y26" s="4"/>
      <c r="Z26" s="4"/>
    </row>
    <row r="27" spans="1:26" ht="27.75" customHeight="1" outlineLevel="1" x14ac:dyDescent="0.25">
      <c r="A27" s="20"/>
      <c r="B27" s="14">
        <v>108</v>
      </c>
      <c r="C27" s="15" t="s">
        <v>75</v>
      </c>
      <c r="D27" s="13" t="s">
        <v>12</v>
      </c>
      <c r="E27" s="16">
        <v>1050</v>
      </c>
      <c r="F27" s="17"/>
      <c r="G27" s="18">
        <v>1</v>
      </c>
      <c r="H27" s="17">
        <f>E27*G27</f>
        <v>1050</v>
      </c>
      <c r="I27" s="33"/>
      <c r="J27" s="4"/>
      <c r="K27" s="4"/>
      <c r="L27" s="4"/>
      <c r="M27" s="4"/>
      <c r="N27" s="4"/>
      <c r="O27" s="4"/>
      <c r="P27" s="4"/>
      <c r="Q27" s="4"/>
      <c r="R27" s="4"/>
      <c r="S27" s="4"/>
      <c r="T27" s="4"/>
      <c r="U27" s="4"/>
      <c r="V27" s="4"/>
      <c r="W27" s="4"/>
      <c r="X27" s="4"/>
      <c r="Y27" s="4"/>
      <c r="Z27" s="4"/>
    </row>
    <row r="28" spans="1:26" ht="12.75" customHeight="1" outlineLevel="1" x14ac:dyDescent="0.25">
      <c r="A28" s="20"/>
      <c r="B28" s="21"/>
      <c r="C28" s="26" t="s">
        <v>76</v>
      </c>
      <c r="D28" s="27"/>
      <c r="E28" s="23"/>
      <c r="F28" s="24"/>
      <c r="G28" s="25"/>
      <c r="H28" s="24"/>
      <c r="I28" s="33"/>
      <c r="J28" s="4"/>
      <c r="K28" s="4"/>
      <c r="L28" s="4"/>
      <c r="M28" s="4"/>
      <c r="N28" s="4"/>
      <c r="O28" s="4"/>
      <c r="P28" s="4"/>
      <c r="Q28" s="4"/>
      <c r="R28" s="4"/>
      <c r="S28" s="4"/>
      <c r="T28" s="4"/>
      <c r="U28" s="4"/>
      <c r="V28" s="4"/>
      <c r="W28" s="4"/>
      <c r="X28" s="4"/>
      <c r="Y28" s="4"/>
      <c r="Z28" s="4"/>
    </row>
    <row r="29" spans="1:26" ht="12.75" customHeight="1" outlineLevel="1" x14ac:dyDescent="0.25">
      <c r="A29" s="20"/>
      <c r="B29" s="21"/>
      <c r="C29" s="26" t="s">
        <v>77</v>
      </c>
      <c r="D29" s="27"/>
      <c r="E29" s="23"/>
      <c r="F29" s="24"/>
      <c r="G29" s="25"/>
      <c r="H29" s="24"/>
      <c r="I29" s="33"/>
      <c r="J29" s="4"/>
      <c r="K29" s="4"/>
      <c r="L29" s="4"/>
      <c r="M29" s="4"/>
      <c r="N29" s="4"/>
      <c r="O29" s="4"/>
      <c r="P29" s="4"/>
      <c r="Q29" s="4"/>
      <c r="R29" s="4"/>
      <c r="S29" s="4"/>
      <c r="T29" s="4"/>
      <c r="U29" s="4"/>
      <c r="V29" s="4"/>
      <c r="W29" s="4"/>
      <c r="X29" s="4"/>
      <c r="Y29" s="4"/>
      <c r="Z29" s="4"/>
    </row>
    <row r="30" spans="1:26" ht="12.75" customHeight="1" outlineLevel="1" x14ac:dyDescent="0.25">
      <c r="A30" s="20"/>
      <c r="B30" s="21"/>
      <c r="C30" s="26" t="s">
        <v>78</v>
      </c>
      <c r="D30" s="27"/>
      <c r="E30" s="23"/>
      <c r="F30" s="24"/>
      <c r="G30" s="25"/>
      <c r="H30" s="24"/>
      <c r="I30" s="33"/>
      <c r="J30" s="4"/>
      <c r="K30" s="4"/>
      <c r="L30" s="4"/>
      <c r="M30" s="4"/>
      <c r="N30" s="4"/>
      <c r="O30" s="4"/>
      <c r="P30" s="4"/>
      <c r="Q30" s="4"/>
      <c r="R30" s="4"/>
      <c r="S30" s="4"/>
      <c r="T30" s="4"/>
      <c r="U30" s="4"/>
      <c r="V30" s="4"/>
      <c r="W30" s="4"/>
      <c r="X30" s="4"/>
      <c r="Y30" s="4"/>
      <c r="Z30" s="4"/>
    </row>
    <row r="31" spans="1:26" ht="27.75" customHeight="1" outlineLevel="1" x14ac:dyDescent="0.25">
      <c r="A31" s="20"/>
      <c r="B31" s="14">
        <v>109</v>
      </c>
      <c r="C31" s="15" t="s">
        <v>79</v>
      </c>
      <c r="D31" s="13" t="s">
        <v>9</v>
      </c>
      <c r="E31" s="16">
        <v>320</v>
      </c>
      <c r="F31" s="17"/>
      <c r="G31" s="18">
        <v>1</v>
      </c>
      <c r="H31" s="17">
        <f>E31*G31</f>
        <v>320</v>
      </c>
      <c r="I31" s="33"/>
      <c r="J31" s="4"/>
      <c r="K31" s="4"/>
      <c r="L31" s="4"/>
      <c r="M31" s="4"/>
      <c r="N31" s="4"/>
      <c r="O31" s="4"/>
      <c r="P31" s="4"/>
      <c r="Q31" s="4"/>
      <c r="R31" s="4"/>
      <c r="S31" s="4"/>
      <c r="T31" s="4"/>
      <c r="U31" s="4"/>
      <c r="V31" s="4"/>
      <c r="W31" s="4"/>
      <c r="X31" s="4"/>
      <c r="Y31" s="4"/>
      <c r="Z31" s="4"/>
    </row>
    <row r="32" spans="1:26" ht="12.75" customHeight="1" outlineLevel="1" x14ac:dyDescent="0.25">
      <c r="A32" s="20"/>
      <c r="B32" s="21"/>
      <c r="C32" s="26" t="s">
        <v>80</v>
      </c>
      <c r="D32" s="27"/>
      <c r="E32" s="23"/>
      <c r="F32" s="24"/>
      <c r="G32" s="25"/>
      <c r="H32" s="24"/>
      <c r="I32" s="33"/>
      <c r="J32" s="4"/>
      <c r="K32" s="4"/>
      <c r="L32" s="4"/>
      <c r="M32" s="4"/>
      <c r="N32" s="4"/>
      <c r="O32" s="4"/>
      <c r="P32" s="4"/>
      <c r="Q32" s="4"/>
      <c r="R32" s="4"/>
      <c r="S32" s="4"/>
      <c r="T32" s="4"/>
      <c r="U32" s="4"/>
      <c r="V32" s="4"/>
      <c r="W32" s="4"/>
      <c r="X32" s="4"/>
      <c r="Y32" s="4"/>
      <c r="Z32" s="4"/>
    </row>
    <row r="33" spans="1:26" ht="25.5" customHeight="1" outlineLevel="1" x14ac:dyDescent="0.25">
      <c r="A33" s="20"/>
      <c r="B33" s="21"/>
      <c r="C33" s="22" t="s">
        <v>81</v>
      </c>
      <c r="D33" s="10"/>
      <c r="E33" s="23"/>
      <c r="F33" s="24"/>
      <c r="G33" s="25"/>
      <c r="H33" s="24"/>
      <c r="I33" s="33"/>
      <c r="J33" s="4"/>
      <c r="K33" s="4"/>
      <c r="L33" s="4"/>
      <c r="M33" s="4"/>
      <c r="N33" s="4"/>
      <c r="O33" s="4"/>
      <c r="P33" s="4"/>
      <c r="Q33" s="4"/>
      <c r="R33" s="4"/>
      <c r="S33" s="4"/>
      <c r="T33" s="4"/>
      <c r="U33" s="4"/>
      <c r="V33" s="4"/>
      <c r="W33" s="4"/>
      <c r="X33" s="4"/>
      <c r="Y33" s="4"/>
      <c r="Z33" s="4"/>
    </row>
    <row r="34" spans="1:26" ht="27.75" customHeight="1" outlineLevel="1" x14ac:dyDescent="0.25">
      <c r="A34" s="30"/>
      <c r="B34" s="14">
        <v>110</v>
      </c>
      <c r="C34" s="15" t="s">
        <v>82</v>
      </c>
      <c r="D34" s="13" t="s">
        <v>9</v>
      </c>
      <c r="E34" s="16">
        <v>400</v>
      </c>
      <c r="F34" s="17"/>
      <c r="G34" s="18">
        <v>1</v>
      </c>
      <c r="H34" s="17">
        <f>E34*G34</f>
        <v>400</v>
      </c>
      <c r="I34" s="33"/>
      <c r="J34" s="4"/>
      <c r="K34" s="4"/>
      <c r="L34" s="4"/>
      <c r="M34" s="4"/>
      <c r="N34" s="4"/>
      <c r="O34" s="4"/>
      <c r="P34" s="4"/>
      <c r="Q34" s="4"/>
      <c r="R34" s="4"/>
      <c r="S34" s="4"/>
      <c r="T34" s="4"/>
      <c r="U34" s="4"/>
      <c r="V34" s="4"/>
      <c r="W34" s="4"/>
      <c r="X34" s="4"/>
      <c r="Y34" s="4"/>
      <c r="Z34" s="4"/>
    </row>
    <row r="35" spans="1:26" ht="24" customHeight="1" outlineLevel="1" x14ac:dyDescent="0.25">
      <c r="A35" s="30"/>
      <c r="B35" s="21"/>
      <c r="C35" s="26" t="s">
        <v>83</v>
      </c>
      <c r="D35" s="27"/>
      <c r="E35" s="23"/>
      <c r="F35" s="24"/>
      <c r="G35" s="25"/>
      <c r="H35" s="24"/>
      <c r="I35" s="33"/>
      <c r="J35" s="4"/>
      <c r="K35" s="4"/>
      <c r="L35" s="4"/>
      <c r="M35" s="4"/>
      <c r="N35" s="4"/>
      <c r="O35" s="4"/>
      <c r="P35" s="4"/>
      <c r="Q35" s="4"/>
      <c r="R35" s="4"/>
      <c r="S35" s="4"/>
      <c r="T35" s="4"/>
      <c r="U35" s="4"/>
      <c r="V35" s="4"/>
      <c r="W35" s="4"/>
      <c r="X35" s="4"/>
      <c r="Y35" s="4"/>
      <c r="Z35" s="4"/>
    </row>
    <row r="36" spans="1:26" ht="27.75" customHeight="1" outlineLevel="1" x14ac:dyDescent="0.25">
      <c r="A36" s="30"/>
      <c r="B36" s="14">
        <v>111</v>
      </c>
      <c r="C36" s="15" t="s">
        <v>64</v>
      </c>
      <c r="D36" s="13" t="s">
        <v>9</v>
      </c>
      <c r="E36" s="16">
        <v>125</v>
      </c>
      <c r="F36" s="17"/>
      <c r="G36" s="18">
        <v>2</v>
      </c>
      <c r="H36" s="17">
        <f>E36*G36</f>
        <v>250</v>
      </c>
      <c r="I36" s="33"/>
      <c r="J36" s="4"/>
      <c r="K36" s="4"/>
      <c r="L36" s="4"/>
      <c r="M36" s="4"/>
      <c r="N36" s="4"/>
      <c r="O36" s="4"/>
      <c r="P36" s="4"/>
      <c r="Q36" s="4"/>
      <c r="R36" s="4"/>
      <c r="S36" s="4"/>
      <c r="T36" s="4"/>
      <c r="U36" s="4"/>
      <c r="V36" s="4"/>
      <c r="W36" s="4"/>
      <c r="X36" s="4"/>
      <c r="Y36" s="4"/>
      <c r="Z36" s="4"/>
    </row>
    <row r="37" spans="1:26" ht="12.75" customHeight="1" outlineLevel="1" x14ac:dyDescent="0.25">
      <c r="A37" s="30"/>
      <c r="B37" s="21"/>
      <c r="C37" s="22" t="s">
        <v>84</v>
      </c>
      <c r="D37" s="10"/>
      <c r="E37" s="23"/>
      <c r="F37" s="24"/>
      <c r="G37" s="25"/>
      <c r="H37" s="24"/>
      <c r="I37" s="33"/>
      <c r="J37" s="4"/>
      <c r="K37" s="4"/>
      <c r="L37" s="4"/>
      <c r="M37" s="4"/>
      <c r="N37" s="4"/>
      <c r="O37" s="4"/>
      <c r="P37" s="4"/>
      <c r="Q37" s="4"/>
      <c r="R37" s="4"/>
      <c r="S37" s="4"/>
      <c r="T37" s="4"/>
      <c r="U37" s="4"/>
      <c r="V37" s="4"/>
      <c r="W37" s="4"/>
      <c r="X37" s="4"/>
      <c r="Y37" s="4"/>
      <c r="Z37" s="4"/>
    </row>
    <row r="38" spans="1:26" ht="19.5" customHeight="1" x14ac:dyDescent="0.25">
      <c r="A38" s="31"/>
      <c r="B38" s="60"/>
      <c r="C38" s="56"/>
      <c r="D38" s="4"/>
      <c r="E38" s="61"/>
      <c r="F38" s="4"/>
      <c r="G38" s="4"/>
      <c r="H38" s="4"/>
      <c r="I38" s="4"/>
      <c r="J38" s="4"/>
      <c r="K38" s="4"/>
      <c r="L38" s="4"/>
      <c r="M38" s="4"/>
      <c r="N38" s="4"/>
      <c r="O38" s="4"/>
      <c r="P38" s="4"/>
      <c r="Q38" s="4"/>
      <c r="R38" s="4"/>
      <c r="S38" s="4"/>
      <c r="T38" s="4"/>
      <c r="U38" s="4"/>
      <c r="V38" s="4"/>
      <c r="W38" s="4"/>
      <c r="X38" s="4"/>
      <c r="Y38" s="4"/>
      <c r="Z38" s="4"/>
    </row>
    <row r="39" spans="1:26" ht="38.25" customHeight="1" x14ac:dyDescent="0.25">
      <c r="A39" s="34" t="s">
        <v>85</v>
      </c>
      <c r="B39" s="35">
        <v>201</v>
      </c>
      <c r="C39" s="36" t="s">
        <v>86</v>
      </c>
      <c r="D39" s="34" t="s">
        <v>12</v>
      </c>
      <c r="E39" s="37">
        <v>1325</v>
      </c>
      <c r="F39" s="38"/>
      <c r="G39" s="39">
        <v>0</v>
      </c>
      <c r="H39" s="38">
        <f>E39*G39</f>
        <v>0</v>
      </c>
      <c r="I39" s="33"/>
      <c r="J39" s="40">
        <f>SUM(H39:H54)</f>
        <v>4165</v>
      </c>
      <c r="K39" s="4"/>
      <c r="L39" s="4"/>
      <c r="M39" s="4"/>
      <c r="N39" s="4"/>
      <c r="O39" s="4"/>
      <c r="P39" s="4"/>
      <c r="Q39" s="4"/>
      <c r="R39" s="4"/>
      <c r="S39" s="4"/>
      <c r="T39" s="4"/>
      <c r="U39" s="4"/>
      <c r="V39" s="4"/>
      <c r="W39" s="4"/>
      <c r="X39" s="4"/>
      <c r="Y39" s="4"/>
      <c r="Z39" s="4"/>
    </row>
    <row r="40" spans="1:26" ht="25.5" customHeight="1" outlineLevel="1" x14ac:dyDescent="0.25">
      <c r="A40" s="41"/>
      <c r="B40" s="21"/>
      <c r="C40" s="26" t="s">
        <v>93</v>
      </c>
      <c r="D40" s="27"/>
      <c r="E40" s="23"/>
      <c r="F40" s="24"/>
      <c r="G40" s="25"/>
      <c r="H40" s="24"/>
      <c r="I40" s="33"/>
      <c r="J40" s="4"/>
      <c r="K40" s="4"/>
      <c r="L40" s="4"/>
      <c r="M40" s="4"/>
      <c r="N40" s="4"/>
      <c r="O40" s="4"/>
      <c r="P40" s="4"/>
      <c r="Q40" s="4"/>
      <c r="R40" s="4"/>
      <c r="S40" s="4"/>
      <c r="T40" s="4"/>
      <c r="U40" s="4"/>
      <c r="V40" s="4"/>
      <c r="W40" s="4"/>
      <c r="X40" s="4"/>
      <c r="Y40" s="4"/>
      <c r="Z40" s="4"/>
    </row>
    <row r="41" spans="1:26" ht="27.75" customHeight="1" outlineLevel="1" x14ac:dyDescent="0.25">
      <c r="A41" s="41"/>
      <c r="B41" s="35">
        <v>202</v>
      </c>
      <c r="C41" s="36" t="s">
        <v>87</v>
      </c>
      <c r="D41" s="34" t="s">
        <v>9</v>
      </c>
      <c r="E41" s="37">
        <v>70</v>
      </c>
      <c r="F41" s="38"/>
      <c r="G41" s="39">
        <v>20</v>
      </c>
      <c r="H41" s="38">
        <f>E41*G41</f>
        <v>1400</v>
      </c>
      <c r="I41" s="33"/>
      <c r="J41" s="4"/>
      <c r="K41" s="4"/>
      <c r="L41" s="4"/>
      <c r="M41" s="4"/>
      <c r="N41" s="4"/>
      <c r="O41" s="4"/>
      <c r="P41" s="4"/>
      <c r="Q41" s="4"/>
      <c r="R41" s="4"/>
      <c r="S41" s="4"/>
      <c r="T41" s="4"/>
      <c r="U41" s="4"/>
      <c r="V41" s="4"/>
      <c r="W41" s="4"/>
      <c r="X41" s="4"/>
      <c r="Y41" s="4"/>
      <c r="Z41" s="4"/>
    </row>
    <row r="42" spans="1:26" ht="25.5" customHeight="1" outlineLevel="1" x14ac:dyDescent="0.25">
      <c r="A42" s="41"/>
      <c r="B42" s="21"/>
      <c r="C42" s="22" t="s">
        <v>88</v>
      </c>
      <c r="D42" s="10"/>
      <c r="E42" s="23"/>
      <c r="F42" s="24"/>
      <c r="G42" s="25"/>
      <c r="H42" s="24"/>
      <c r="I42" s="33"/>
      <c r="J42" s="4"/>
      <c r="K42" s="4"/>
      <c r="L42" s="4"/>
      <c r="M42" s="4"/>
      <c r="N42" s="4"/>
      <c r="O42" s="4"/>
      <c r="P42" s="4"/>
      <c r="Q42" s="4"/>
      <c r="R42" s="4"/>
      <c r="S42" s="4"/>
      <c r="T42" s="4"/>
      <c r="U42" s="4"/>
      <c r="V42" s="4"/>
      <c r="W42" s="4"/>
      <c r="X42" s="4"/>
      <c r="Y42" s="4"/>
      <c r="Z42" s="4"/>
    </row>
    <row r="43" spans="1:26" ht="27.75" customHeight="1" outlineLevel="1" x14ac:dyDescent="0.25">
      <c r="A43" s="41"/>
      <c r="B43" s="35">
        <v>203</v>
      </c>
      <c r="C43" s="36" t="s">
        <v>90</v>
      </c>
      <c r="D43" s="34" t="s">
        <v>9</v>
      </c>
      <c r="E43" s="37">
        <v>175</v>
      </c>
      <c r="F43" s="38"/>
      <c r="G43" s="39">
        <v>1</v>
      </c>
      <c r="H43" s="38">
        <f>E43*G43</f>
        <v>175</v>
      </c>
      <c r="I43" s="33"/>
      <c r="J43" s="4"/>
      <c r="K43" s="4"/>
      <c r="L43" s="4"/>
      <c r="M43" s="4"/>
      <c r="N43" s="4"/>
      <c r="O43" s="4"/>
      <c r="P43" s="4"/>
      <c r="Q43" s="4"/>
      <c r="R43" s="4"/>
      <c r="S43" s="4"/>
      <c r="T43" s="4"/>
      <c r="U43" s="4"/>
      <c r="V43" s="4"/>
      <c r="W43" s="4"/>
      <c r="X43" s="4"/>
      <c r="Y43" s="4"/>
      <c r="Z43" s="4"/>
    </row>
    <row r="44" spans="1:26" ht="21" customHeight="1" outlineLevel="1" x14ac:dyDescent="0.25">
      <c r="A44" s="41"/>
      <c r="B44" s="21"/>
      <c r="C44" s="26" t="s">
        <v>89</v>
      </c>
      <c r="D44" s="27"/>
      <c r="E44" s="23"/>
      <c r="F44" s="24"/>
      <c r="G44" s="25"/>
      <c r="H44" s="24"/>
      <c r="I44" s="33"/>
      <c r="J44" s="4"/>
      <c r="K44" s="4"/>
      <c r="L44" s="4"/>
      <c r="M44" s="4"/>
      <c r="N44" s="4"/>
      <c r="O44" s="4"/>
      <c r="P44" s="4"/>
      <c r="Q44" s="4"/>
      <c r="R44" s="4"/>
      <c r="S44" s="4"/>
      <c r="T44" s="4"/>
      <c r="U44" s="4"/>
      <c r="V44" s="4"/>
      <c r="W44" s="4"/>
      <c r="X44" s="4"/>
      <c r="Y44" s="4"/>
      <c r="Z44" s="4"/>
    </row>
    <row r="45" spans="1:26" ht="27.75" customHeight="1" outlineLevel="1" x14ac:dyDescent="0.25">
      <c r="A45" s="42"/>
      <c r="B45" s="35">
        <v>204</v>
      </c>
      <c r="C45" s="36" t="s">
        <v>91</v>
      </c>
      <c r="D45" s="34" t="s">
        <v>9</v>
      </c>
      <c r="E45" s="37">
        <v>220</v>
      </c>
      <c r="F45" s="38"/>
      <c r="G45" s="39">
        <v>2</v>
      </c>
      <c r="H45" s="38">
        <f>E45*G45</f>
        <v>440</v>
      </c>
      <c r="I45" s="33"/>
      <c r="J45" s="4"/>
      <c r="K45" s="4"/>
      <c r="L45" s="4"/>
      <c r="M45" s="4"/>
      <c r="N45" s="4"/>
      <c r="O45" s="4"/>
      <c r="P45" s="4"/>
      <c r="Q45" s="4"/>
      <c r="R45" s="4"/>
      <c r="S45" s="4"/>
      <c r="T45" s="4"/>
      <c r="U45" s="4"/>
      <c r="V45" s="4"/>
      <c r="W45" s="4"/>
      <c r="X45" s="4"/>
      <c r="Y45" s="4"/>
      <c r="Z45" s="4"/>
    </row>
    <row r="46" spans="1:26" ht="26.25" customHeight="1" outlineLevel="1" x14ac:dyDescent="0.25">
      <c r="A46" s="42"/>
      <c r="B46" s="43"/>
      <c r="C46" s="26" t="s">
        <v>92</v>
      </c>
      <c r="D46" s="27"/>
      <c r="E46" s="23"/>
      <c r="F46" s="24"/>
      <c r="G46" s="25"/>
      <c r="H46" s="24"/>
      <c r="I46" s="33"/>
      <c r="J46" s="4"/>
      <c r="K46" s="4"/>
      <c r="L46" s="4"/>
      <c r="M46" s="4"/>
      <c r="N46" s="4"/>
      <c r="O46" s="4"/>
      <c r="P46" s="4"/>
      <c r="Q46" s="4"/>
      <c r="R46" s="4"/>
      <c r="S46" s="4"/>
      <c r="T46" s="4"/>
      <c r="U46" s="4"/>
      <c r="V46" s="4"/>
      <c r="W46" s="4"/>
      <c r="X46" s="4"/>
      <c r="Y46" s="4"/>
      <c r="Z46" s="4"/>
    </row>
    <row r="47" spans="1:26" ht="24" customHeight="1" outlineLevel="1" x14ac:dyDescent="0.25">
      <c r="A47" s="42"/>
      <c r="B47" s="35">
        <v>205</v>
      </c>
      <c r="C47" s="36" t="s">
        <v>94</v>
      </c>
      <c r="D47" s="34" t="s">
        <v>9</v>
      </c>
      <c r="E47" s="37">
        <v>1550</v>
      </c>
      <c r="F47" s="38"/>
      <c r="G47" s="39">
        <v>0</v>
      </c>
      <c r="H47" s="38">
        <f>E47*G47</f>
        <v>0</v>
      </c>
      <c r="I47" s="33"/>
      <c r="J47" s="4"/>
      <c r="K47" s="4"/>
      <c r="L47" s="4"/>
      <c r="M47" s="4"/>
      <c r="N47" s="4"/>
      <c r="O47" s="4"/>
      <c r="P47" s="4"/>
      <c r="Q47" s="4"/>
      <c r="R47" s="4"/>
      <c r="S47" s="4"/>
      <c r="T47" s="4"/>
      <c r="U47" s="4"/>
      <c r="V47" s="4"/>
      <c r="W47" s="4"/>
      <c r="X47" s="4"/>
      <c r="Y47" s="4"/>
      <c r="Z47" s="4"/>
    </row>
    <row r="48" spans="1:26" ht="38.25" customHeight="1" outlineLevel="1" x14ac:dyDescent="0.25">
      <c r="A48" s="42"/>
      <c r="B48" s="43"/>
      <c r="C48" s="26" t="s">
        <v>95</v>
      </c>
      <c r="D48" s="27"/>
      <c r="E48" s="23"/>
      <c r="F48" s="24"/>
      <c r="G48" s="25"/>
      <c r="H48" s="24"/>
      <c r="I48" s="33"/>
      <c r="J48" s="4"/>
      <c r="K48" s="4"/>
      <c r="L48" s="4"/>
      <c r="M48" s="4"/>
      <c r="N48" s="4"/>
      <c r="O48" s="4"/>
      <c r="P48" s="4"/>
      <c r="Q48" s="4"/>
      <c r="R48" s="4"/>
      <c r="S48" s="4"/>
      <c r="T48" s="4"/>
      <c r="U48" s="4"/>
      <c r="V48" s="4"/>
      <c r="W48" s="4"/>
      <c r="X48" s="4"/>
      <c r="Y48" s="4"/>
      <c r="Z48" s="4"/>
    </row>
    <row r="49" spans="1:26" ht="24" customHeight="1" outlineLevel="1" x14ac:dyDescent="0.25">
      <c r="A49" s="42"/>
      <c r="B49" s="35">
        <v>206</v>
      </c>
      <c r="C49" s="36" t="s">
        <v>97</v>
      </c>
      <c r="D49" s="34" t="s">
        <v>9</v>
      </c>
      <c r="E49" s="37">
        <v>250</v>
      </c>
      <c r="F49" s="38"/>
      <c r="G49" s="39">
        <v>5</v>
      </c>
      <c r="H49" s="38">
        <f>E49*G49</f>
        <v>1250</v>
      </c>
      <c r="I49" s="33"/>
      <c r="J49" s="4"/>
      <c r="K49" s="4"/>
      <c r="L49" s="4"/>
      <c r="M49" s="4"/>
      <c r="N49" s="4"/>
      <c r="O49" s="4"/>
      <c r="P49" s="4"/>
      <c r="Q49" s="4"/>
      <c r="R49" s="4"/>
      <c r="S49" s="4"/>
      <c r="T49" s="4"/>
      <c r="U49" s="4"/>
      <c r="V49" s="4"/>
      <c r="W49" s="4"/>
      <c r="X49" s="4"/>
      <c r="Y49" s="4"/>
      <c r="Z49" s="4"/>
    </row>
    <row r="50" spans="1:26" ht="15" customHeight="1" outlineLevel="1" x14ac:dyDescent="0.25">
      <c r="A50" s="42"/>
      <c r="B50" s="43"/>
      <c r="C50" s="26" t="s">
        <v>96</v>
      </c>
      <c r="D50" s="27"/>
      <c r="E50" s="23"/>
      <c r="F50" s="24"/>
      <c r="G50" s="25"/>
      <c r="H50" s="24"/>
      <c r="I50" s="33"/>
      <c r="J50" s="4"/>
      <c r="K50" s="4"/>
      <c r="L50" s="4"/>
      <c r="M50" s="4"/>
      <c r="N50" s="4"/>
      <c r="O50" s="4"/>
      <c r="P50" s="4"/>
      <c r="Q50" s="4"/>
      <c r="R50" s="4"/>
      <c r="S50" s="4"/>
      <c r="T50" s="4"/>
      <c r="U50" s="4"/>
      <c r="V50" s="4"/>
      <c r="W50" s="4"/>
      <c r="X50" s="4"/>
      <c r="Y50" s="4"/>
      <c r="Z50" s="4"/>
    </row>
    <row r="51" spans="1:26" ht="24" customHeight="1" outlineLevel="1" x14ac:dyDescent="0.25">
      <c r="A51" s="42"/>
      <c r="B51" s="35">
        <v>207</v>
      </c>
      <c r="C51" s="62"/>
      <c r="D51" s="34" t="s">
        <v>9</v>
      </c>
      <c r="E51" s="37">
        <v>350</v>
      </c>
      <c r="F51" s="38"/>
      <c r="G51" s="63"/>
      <c r="H51" s="38">
        <f>E51*G51</f>
        <v>0</v>
      </c>
      <c r="I51" s="33"/>
      <c r="J51" s="4"/>
      <c r="K51" s="4"/>
      <c r="L51" s="4"/>
      <c r="M51" s="4"/>
      <c r="N51" s="4"/>
      <c r="O51" s="4"/>
      <c r="P51" s="4"/>
      <c r="Q51" s="4"/>
      <c r="R51" s="4"/>
      <c r="S51" s="4"/>
      <c r="T51" s="4"/>
      <c r="U51" s="4"/>
      <c r="V51" s="4"/>
      <c r="W51" s="4"/>
      <c r="X51" s="4"/>
      <c r="Y51" s="4"/>
      <c r="Z51" s="4"/>
    </row>
    <row r="52" spans="1:26" ht="15" customHeight="1" outlineLevel="1" x14ac:dyDescent="0.25">
      <c r="A52" s="42"/>
      <c r="B52" s="50"/>
      <c r="C52" s="51" t="s">
        <v>98</v>
      </c>
      <c r="D52" s="52"/>
      <c r="E52" s="53"/>
      <c r="F52" s="54"/>
      <c r="G52" s="4"/>
      <c r="H52" s="4"/>
      <c r="I52" s="33"/>
      <c r="J52" s="4"/>
      <c r="K52" s="4"/>
      <c r="L52" s="4"/>
      <c r="M52" s="4"/>
      <c r="N52" s="4"/>
      <c r="O52" s="4"/>
      <c r="P52" s="4"/>
      <c r="Q52" s="4"/>
      <c r="R52" s="4"/>
      <c r="S52" s="4"/>
      <c r="T52" s="4"/>
      <c r="U52" s="4"/>
      <c r="V52" s="4"/>
      <c r="W52" s="4"/>
      <c r="X52" s="4"/>
      <c r="Y52" s="4"/>
      <c r="Z52" s="4"/>
    </row>
    <row r="53" spans="1:26" ht="24" customHeight="1" outlineLevel="1" x14ac:dyDescent="0.25">
      <c r="A53" s="42"/>
      <c r="B53" s="35">
        <v>208</v>
      </c>
      <c r="C53" s="36" t="s">
        <v>99</v>
      </c>
      <c r="D53" s="34" t="s">
        <v>9</v>
      </c>
      <c r="E53" s="37">
        <v>900</v>
      </c>
      <c r="F53" s="38"/>
      <c r="G53" s="39">
        <v>1</v>
      </c>
      <c r="H53" s="38">
        <f>E53*G53</f>
        <v>900</v>
      </c>
      <c r="I53" s="33"/>
      <c r="J53" s="4"/>
      <c r="K53" s="4"/>
      <c r="L53" s="4"/>
      <c r="M53" s="4"/>
      <c r="N53" s="4"/>
      <c r="O53" s="4"/>
      <c r="P53" s="4"/>
      <c r="Q53" s="4"/>
      <c r="R53" s="4"/>
      <c r="S53" s="4"/>
      <c r="T53" s="4"/>
      <c r="U53" s="4"/>
      <c r="V53" s="4"/>
      <c r="W53" s="4"/>
      <c r="X53" s="4"/>
      <c r="Y53" s="4"/>
      <c r="Z53" s="4"/>
    </row>
    <row r="54" spans="1:26" ht="38.25" customHeight="1" outlineLevel="1" x14ac:dyDescent="0.25">
      <c r="A54" s="42"/>
      <c r="B54" s="43"/>
      <c r="C54" s="26" t="s">
        <v>100</v>
      </c>
      <c r="D54" s="27"/>
      <c r="E54" s="23"/>
      <c r="F54" s="24"/>
      <c r="G54" s="25"/>
      <c r="H54" s="24"/>
      <c r="I54" s="33"/>
      <c r="J54" s="4"/>
      <c r="K54" s="4"/>
      <c r="L54" s="4"/>
      <c r="M54" s="4"/>
      <c r="N54" s="4"/>
      <c r="O54" s="4"/>
      <c r="P54" s="4"/>
      <c r="Q54" s="4"/>
      <c r="R54" s="4"/>
      <c r="S54" s="4"/>
      <c r="T54" s="4"/>
      <c r="U54" s="4"/>
      <c r="V54" s="4"/>
      <c r="W54" s="4"/>
      <c r="X54" s="4"/>
      <c r="Y54" s="4"/>
      <c r="Z54" s="4"/>
    </row>
    <row r="55" spans="1:26" ht="19.5" customHeight="1" x14ac:dyDescent="0.25">
      <c r="A55" s="31"/>
      <c r="B55" s="60"/>
      <c r="C55" s="56"/>
      <c r="D55" s="4"/>
      <c r="E55" s="61"/>
      <c r="F55" s="4"/>
      <c r="G55" s="4"/>
      <c r="H55" s="4"/>
      <c r="I55" s="4"/>
      <c r="J55" s="4"/>
      <c r="K55" s="4"/>
      <c r="L55" s="4"/>
      <c r="M55" s="4"/>
      <c r="N55" s="4"/>
      <c r="O55" s="4"/>
      <c r="P55" s="4"/>
      <c r="Q55" s="4"/>
      <c r="R55" s="4"/>
      <c r="S55" s="4"/>
      <c r="T55" s="4"/>
      <c r="U55" s="4"/>
      <c r="V55" s="4"/>
      <c r="W55" s="4"/>
      <c r="X55" s="4"/>
      <c r="Y55" s="4"/>
      <c r="Z55" s="4"/>
    </row>
    <row r="56" spans="1:26" ht="27.75" customHeight="1" x14ac:dyDescent="0.25">
      <c r="A56" s="311" t="s">
        <v>102</v>
      </c>
      <c r="B56" s="14">
        <v>301</v>
      </c>
      <c r="C56" s="15" t="s">
        <v>101</v>
      </c>
      <c r="D56" s="13" t="s">
        <v>12</v>
      </c>
      <c r="E56" s="16">
        <v>1900</v>
      </c>
      <c r="F56" s="17"/>
      <c r="G56" s="18">
        <v>3</v>
      </c>
      <c r="H56" s="17">
        <f>E56*G56</f>
        <v>5700</v>
      </c>
      <c r="I56" s="33"/>
      <c r="J56" s="19">
        <f>SUM(H56:H98)</f>
        <v>13000</v>
      </c>
      <c r="K56" s="49"/>
      <c r="L56" s="49"/>
      <c r="M56" s="49"/>
      <c r="N56" s="49"/>
      <c r="O56" s="49"/>
      <c r="P56" s="49"/>
      <c r="Q56" s="49"/>
      <c r="R56" s="49"/>
      <c r="S56" s="49"/>
      <c r="T56" s="49"/>
      <c r="U56" s="49"/>
      <c r="V56" s="49"/>
      <c r="W56" s="49"/>
      <c r="X56" s="49"/>
      <c r="Y56" s="49"/>
      <c r="Z56" s="49"/>
    </row>
    <row r="57" spans="1:26" ht="12" customHeight="1" outlineLevel="1" x14ac:dyDescent="0.25">
      <c r="A57" s="312"/>
      <c r="B57" s="60"/>
      <c r="C57" s="56" t="s">
        <v>103</v>
      </c>
      <c r="D57" s="64"/>
      <c r="E57" s="48"/>
      <c r="F57" s="65"/>
      <c r="G57" s="65"/>
      <c r="H57" s="65"/>
      <c r="I57" s="4"/>
      <c r="J57" s="4"/>
      <c r="K57" s="4"/>
      <c r="L57" s="4"/>
      <c r="M57" s="4"/>
      <c r="N57" s="4"/>
      <c r="O57" s="4"/>
      <c r="P57" s="4"/>
      <c r="Q57" s="4"/>
      <c r="R57" s="4"/>
      <c r="S57" s="4"/>
      <c r="T57" s="4"/>
      <c r="U57" s="4"/>
      <c r="V57" s="4"/>
      <c r="W57" s="4"/>
      <c r="X57" s="4"/>
      <c r="Y57" s="4"/>
      <c r="Z57" s="4"/>
    </row>
    <row r="58" spans="1:26" ht="12" customHeight="1" outlineLevel="1" x14ac:dyDescent="0.25">
      <c r="A58" s="30"/>
      <c r="B58" s="60"/>
      <c r="C58" s="55" t="s">
        <v>104</v>
      </c>
      <c r="D58" s="64"/>
      <c r="E58" s="48"/>
      <c r="F58" s="65"/>
      <c r="G58" s="65"/>
      <c r="H58" s="65"/>
      <c r="I58" s="4"/>
      <c r="J58" s="4"/>
      <c r="K58" s="4"/>
      <c r="L58" s="4"/>
      <c r="M58" s="4"/>
      <c r="N58" s="4"/>
      <c r="O58" s="4"/>
      <c r="P58" s="4"/>
      <c r="Q58" s="4"/>
      <c r="R58" s="4"/>
      <c r="S58" s="4"/>
      <c r="T58" s="4"/>
      <c r="U58" s="4"/>
      <c r="V58" s="4"/>
      <c r="W58" s="4"/>
      <c r="X58" s="4"/>
      <c r="Y58" s="4"/>
      <c r="Z58" s="4"/>
    </row>
    <row r="59" spans="1:26" ht="12" customHeight="1" outlineLevel="1" x14ac:dyDescent="0.25">
      <c r="A59" s="30"/>
      <c r="B59" s="60"/>
      <c r="C59" s="66" t="s">
        <v>105</v>
      </c>
      <c r="D59" s="64"/>
      <c r="E59" s="48"/>
      <c r="F59" s="65"/>
      <c r="G59" s="65"/>
      <c r="H59" s="65"/>
      <c r="I59" s="4"/>
      <c r="J59" s="4"/>
      <c r="K59" s="4"/>
      <c r="L59" s="4"/>
      <c r="M59" s="4"/>
      <c r="N59" s="4"/>
      <c r="O59" s="4"/>
      <c r="P59" s="4"/>
      <c r="Q59" s="4"/>
      <c r="R59" s="4"/>
      <c r="S59" s="4"/>
      <c r="T59" s="4"/>
      <c r="U59" s="4"/>
      <c r="V59" s="4"/>
      <c r="W59" s="4"/>
      <c r="X59" s="4"/>
      <c r="Y59" s="4"/>
      <c r="Z59" s="4"/>
    </row>
    <row r="60" spans="1:26" ht="12" customHeight="1" outlineLevel="1" x14ac:dyDescent="0.25">
      <c r="A60" s="30"/>
      <c r="B60" s="60"/>
      <c r="C60" s="66" t="s">
        <v>106</v>
      </c>
      <c r="D60" s="64"/>
      <c r="E60" s="48"/>
      <c r="F60" s="65"/>
      <c r="G60" s="65"/>
      <c r="H60" s="65"/>
      <c r="I60" s="4"/>
      <c r="J60" s="4"/>
      <c r="K60" s="4"/>
      <c r="L60" s="4"/>
      <c r="M60" s="4"/>
      <c r="N60" s="4"/>
      <c r="O60" s="4"/>
      <c r="P60" s="4"/>
      <c r="Q60" s="4"/>
      <c r="R60" s="4"/>
      <c r="S60" s="4"/>
      <c r="T60" s="4"/>
      <c r="U60" s="4"/>
      <c r="V60" s="4"/>
      <c r="W60" s="4"/>
      <c r="X60" s="4"/>
      <c r="Y60" s="4"/>
      <c r="Z60" s="4"/>
    </row>
    <row r="61" spans="1:26" ht="12.75" customHeight="1" outlineLevel="1" x14ac:dyDescent="0.25">
      <c r="A61" s="30"/>
      <c r="B61" s="60"/>
      <c r="C61" s="66" t="s">
        <v>107</v>
      </c>
      <c r="D61" s="64"/>
      <c r="E61" s="48"/>
      <c r="F61" s="65"/>
      <c r="G61" s="65"/>
      <c r="H61" s="65"/>
      <c r="I61" s="4"/>
      <c r="J61" s="4"/>
      <c r="K61" s="4"/>
      <c r="L61" s="4"/>
      <c r="M61" s="4"/>
      <c r="N61" s="4"/>
      <c r="O61" s="4"/>
      <c r="P61" s="4"/>
      <c r="Q61" s="4"/>
      <c r="R61" s="4"/>
      <c r="S61" s="4"/>
      <c r="T61" s="4"/>
      <c r="U61" s="4"/>
      <c r="V61" s="4"/>
      <c r="W61" s="4"/>
      <c r="X61" s="4"/>
      <c r="Y61" s="4"/>
      <c r="Z61" s="4"/>
    </row>
    <row r="62" spans="1:26" ht="12" customHeight="1" outlineLevel="1" x14ac:dyDescent="0.25">
      <c r="A62" s="30"/>
      <c r="B62" s="60"/>
      <c r="C62" s="66" t="s">
        <v>108</v>
      </c>
      <c r="D62" s="64"/>
      <c r="E62" s="48"/>
      <c r="F62" s="65"/>
      <c r="G62" s="65"/>
      <c r="H62" s="65"/>
      <c r="I62" s="4"/>
      <c r="J62" s="4"/>
      <c r="K62" s="4"/>
      <c r="L62" s="4"/>
      <c r="M62" s="4"/>
      <c r="N62" s="4"/>
      <c r="O62" s="4"/>
      <c r="P62" s="4"/>
      <c r="Q62" s="4"/>
      <c r="R62" s="4"/>
      <c r="S62" s="4"/>
      <c r="T62" s="4"/>
      <c r="U62" s="4"/>
      <c r="V62" s="4"/>
      <c r="W62" s="4"/>
      <c r="X62" s="4"/>
      <c r="Y62" s="4"/>
      <c r="Z62" s="4"/>
    </row>
    <row r="63" spans="1:26" ht="12" customHeight="1" outlineLevel="1" x14ac:dyDescent="0.25">
      <c r="A63" s="30"/>
      <c r="B63" s="60"/>
      <c r="C63" s="66" t="s">
        <v>109</v>
      </c>
      <c r="D63" s="64"/>
      <c r="E63" s="48"/>
      <c r="F63" s="65"/>
      <c r="G63" s="65"/>
      <c r="H63" s="65"/>
      <c r="I63" s="4"/>
      <c r="J63" s="4"/>
      <c r="K63" s="4"/>
      <c r="L63" s="4"/>
      <c r="M63" s="4"/>
      <c r="N63" s="4"/>
      <c r="O63" s="4"/>
      <c r="P63" s="4"/>
      <c r="Q63" s="4"/>
      <c r="R63" s="4"/>
      <c r="S63" s="4"/>
      <c r="T63" s="4"/>
      <c r="U63" s="4"/>
      <c r="V63" s="4"/>
      <c r="W63" s="4"/>
      <c r="X63" s="4"/>
      <c r="Y63" s="4"/>
      <c r="Z63" s="4"/>
    </row>
    <row r="64" spans="1:26" ht="12" customHeight="1" outlineLevel="1" x14ac:dyDescent="0.25">
      <c r="A64" s="30"/>
      <c r="B64" s="60"/>
      <c r="C64" s="66" t="s">
        <v>110</v>
      </c>
      <c r="D64" s="64"/>
      <c r="E64" s="48"/>
      <c r="F64" s="65"/>
      <c r="G64" s="65"/>
      <c r="H64" s="65"/>
      <c r="I64" s="4"/>
      <c r="J64" s="4"/>
      <c r="K64" s="4"/>
      <c r="L64" s="4"/>
      <c r="M64" s="4"/>
      <c r="N64" s="4"/>
      <c r="O64" s="4"/>
      <c r="P64" s="4"/>
      <c r="Q64" s="4"/>
      <c r="R64" s="4"/>
      <c r="S64" s="4"/>
      <c r="T64" s="4"/>
      <c r="U64" s="4"/>
      <c r="V64" s="4"/>
      <c r="W64" s="4"/>
      <c r="X64" s="4"/>
      <c r="Y64" s="4"/>
      <c r="Z64" s="4"/>
    </row>
    <row r="65" spans="1:26" ht="12.75" customHeight="1" outlineLevel="1" x14ac:dyDescent="0.25">
      <c r="A65" s="30"/>
      <c r="B65" s="60"/>
      <c r="C65" s="66" t="s">
        <v>111</v>
      </c>
      <c r="D65" s="64"/>
      <c r="E65" s="48"/>
      <c r="F65" s="65"/>
      <c r="G65" s="65"/>
      <c r="H65" s="65"/>
      <c r="I65" s="4"/>
      <c r="J65" s="4"/>
      <c r="K65" s="4"/>
      <c r="L65" s="4"/>
      <c r="M65" s="4"/>
      <c r="N65" s="4"/>
      <c r="O65" s="4"/>
      <c r="P65" s="4"/>
      <c r="Q65" s="4"/>
      <c r="R65" s="4"/>
      <c r="S65" s="4"/>
      <c r="T65" s="4"/>
      <c r="U65" s="4"/>
      <c r="V65" s="4"/>
      <c r="W65" s="4"/>
      <c r="X65" s="4"/>
      <c r="Y65" s="4"/>
      <c r="Z65" s="4"/>
    </row>
    <row r="66" spans="1:26" ht="12" customHeight="1" outlineLevel="1" x14ac:dyDescent="0.25">
      <c r="A66" s="30"/>
      <c r="B66" s="60"/>
      <c r="C66" s="66" t="s">
        <v>112</v>
      </c>
      <c r="D66" s="64"/>
      <c r="E66" s="48"/>
      <c r="F66" s="65"/>
      <c r="G66" s="65"/>
      <c r="H66" s="65"/>
      <c r="I66" s="4"/>
      <c r="J66" s="4"/>
      <c r="K66" s="4"/>
      <c r="L66" s="4"/>
      <c r="M66" s="4"/>
      <c r="N66" s="4"/>
      <c r="O66" s="4"/>
      <c r="P66" s="4"/>
      <c r="Q66" s="4"/>
      <c r="R66" s="4"/>
      <c r="S66" s="4"/>
      <c r="T66" s="4"/>
      <c r="U66" s="4"/>
      <c r="V66" s="4"/>
      <c r="W66" s="4"/>
      <c r="X66" s="4"/>
      <c r="Y66" s="4"/>
      <c r="Z66" s="4"/>
    </row>
    <row r="67" spans="1:26" ht="12" customHeight="1" outlineLevel="1" x14ac:dyDescent="0.25">
      <c r="A67" s="30"/>
      <c r="B67" s="60"/>
      <c r="C67" s="66" t="s">
        <v>113</v>
      </c>
      <c r="D67" s="64"/>
      <c r="E67" s="48"/>
      <c r="F67" s="65"/>
      <c r="G67" s="65"/>
      <c r="H67" s="65"/>
      <c r="I67" s="4"/>
      <c r="J67" s="4"/>
      <c r="K67" s="4"/>
      <c r="L67" s="4"/>
      <c r="M67" s="4"/>
      <c r="N67" s="4"/>
      <c r="O67" s="4"/>
      <c r="P67" s="4"/>
      <c r="Q67" s="4"/>
      <c r="R67" s="4"/>
      <c r="S67" s="4"/>
      <c r="T67" s="4"/>
      <c r="U67" s="4"/>
      <c r="V67" s="4"/>
      <c r="W67" s="4"/>
      <c r="X67" s="4"/>
      <c r="Y67" s="4"/>
      <c r="Z67" s="4"/>
    </row>
    <row r="68" spans="1:26" ht="12.75" customHeight="1" outlineLevel="1" x14ac:dyDescent="0.25">
      <c r="A68" s="30"/>
      <c r="B68" s="60"/>
      <c r="C68" s="66" t="s">
        <v>114</v>
      </c>
      <c r="D68" s="64"/>
      <c r="E68" s="48"/>
      <c r="F68" s="65"/>
      <c r="G68" s="65"/>
      <c r="H68" s="65"/>
      <c r="I68" s="4"/>
      <c r="J68" s="4"/>
      <c r="K68" s="4"/>
      <c r="L68" s="4"/>
      <c r="M68" s="4"/>
      <c r="N68" s="4"/>
      <c r="O68" s="4"/>
      <c r="P68" s="4"/>
      <c r="Q68" s="4"/>
      <c r="R68" s="4"/>
      <c r="S68" s="4"/>
      <c r="T68" s="4"/>
      <c r="U68" s="4"/>
      <c r="V68" s="4"/>
      <c r="W68" s="4"/>
      <c r="X68" s="4"/>
      <c r="Y68" s="4"/>
      <c r="Z68" s="4"/>
    </row>
    <row r="69" spans="1:26" ht="12" customHeight="1" outlineLevel="1" x14ac:dyDescent="0.25">
      <c r="A69" s="30"/>
      <c r="B69" s="60"/>
      <c r="C69" s="56" t="s">
        <v>116</v>
      </c>
      <c r="D69" s="64"/>
      <c r="E69" s="48"/>
      <c r="F69" s="65"/>
      <c r="G69" s="65"/>
      <c r="H69" s="65"/>
      <c r="I69" s="4"/>
      <c r="J69" s="4"/>
      <c r="K69" s="4"/>
      <c r="L69" s="4"/>
      <c r="M69" s="4"/>
      <c r="N69" s="4"/>
      <c r="O69" s="4"/>
      <c r="P69" s="4"/>
      <c r="Q69" s="4"/>
      <c r="R69" s="4"/>
      <c r="S69" s="4"/>
      <c r="T69" s="4"/>
      <c r="U69" s="4"/>
      <c r="V69" s="4"/>
      <c r="W69" s="4"/>
      <c r="X69" s="4"/>
      <c r="Y69" s="4"/>
      <c r="Z69" s="4"/>
    </row>
    <row r="70" spans="1:26" ht="12" customHeight="1" outlineLevel="1" x14ac:dyDescent="0.25">
      <c r="A70" s="30"/>
      <c r="B70" s="60"/>
      <c r="C70" s="56" t="s">
        <v>115</v>
      </c>
      <c r="D70" s="64"/>
      <c r="E70" s="48"/>
      <c r="F70" s="65"/>
      <c r="G70" s="65"/>
      <c r="H70" s="65"/>
      <c r="I70" s="4"/>
      <c r="J70" s="4"/>
      <c r="K70" s="4"/>
      <c r="L70" s="4"/>
      <c r="M70" s="4"/>
      <c r="N70" s="4"/>
      <c r="O70" s="4"/>
      <c r="P70" s="4"/>
      <c r="Q70" s="4"/>
      <c r="R70" s="4"/>
      <c r="S70" s="4"/>
      <c r="T70" s="4"/>
      <c r="U70" s="4"/>
      <c r="V70" s="4"/>
      <c r="W70" s="4"/>
      <c r="X70" s="4"/>
      <c r="Y70" s="4"/>
      <c r="Z70" s="4"/>
    </row>
    <row r="71" spans="1:26" ht="12" customHeight="1" outlineLevel="1" x14ac:dyDescent="0.25">
      <c r="A71" s="30"/>
      <c r="B71" s="60"/>
      <c r="C71" s="56" t="s">
        <v>117</v>
      </c>
      <c r="D71" s="64"/>
      <c r="E71" s="48"/>
      <c r="F71" s="65"/>
      <c r="G71" s="65"/>
      <c r="H71" s="65"/>
      <c r="I71" s="4"/>
      <c r="J71" s="4"/>
      <c r="K71" s="4"/>
      <c r="L71" s="4"/>
      <c r="M71" s="4"/>
      <c r="N71" s="4"/>
      <c r="O71" s="4"/>
      <c r="P71" s="4"/>
      <c r="Q71" s="4"/>
      <c r="R71" s="4"/>
      <c r="S71" s="4"/>
      <c r="T71" s="4"/>
      <c r="U71" s="4"/>
      <c r="V71" s="4"/>
      <c r="W71" s="4"/>
      <c r="X71" s="4"/>
      <c r="Y71" s="4"/>
      <c r="Z71" s="4"/>
    </row>
    <row r="72" spans="1:26" ht="12" customHeight="1" outlineLevel="1" x14ac:dyDescent="0.25">
      <c r="A72" s="30"/>
      <c r="B72" s="60"/>
      <c r="C72" s="56" t="s">
        <v>118</v>
      </c>
      <c r="D72" s="64"/>
      <c r="E72" s="48"/>
      <c r="F72" s="65"/>
      <c r="G72" s="65"/>
      <c r="H72" s="65"/>
      <c r="I72" s="4"/>
      <c r="J72" s="4"/>
      <c r="K72" s="4"/>
      <c r="L72" s="4"/>
      <c r="M72" s="4"/>
      <c r="N72" s="4"/>
      <c r="O72" s="4"/>
      <c r="P72" s="4"/>
      <c r="Q72" s="4"/>
      <c r="R72" s="4"/>
      <c r="S72" s="4"/>
      <c r="T72" s="4"/>
      <c r="U72" s="4"/>
      <c r="V72" s="4"/>
      <c r="W72" s="4"/>
      <c r="X72" s="4"/>
      <c r="Y72" s="4"/>
      <c r="Z72" s="4"/>
    </row>
    <row r="73" spans="1:26" ht="12" customHeight="1" outlineLevel="1" x14ac:dyDescent="0.25">
      <c r="A73" s="30"/>
      <c r="B73" s="60"/>
      <c r="C73" s="56" t="s">
        <v>119</v>
      </c>
      <c r="D73" s="64"/>
      <c r="E73" s="48"/>
      <c r="F73" s="65"/>
      <c r="G73" s="65"/>
      <c r="H73" s="65"/>
      <c r="I73" s="4"/>
      <c r="J73" s="4"/>
      <c r="K73" s="4"/>
      <c r="L73" s="4"/>
      <c r="M73" s="4"/>
      <c r="N73" s="4"/>
      <c r="O73" s="4"/>
      <c r="P73" s="4"/>
      <c r="Q73" s="4"/>
      <c r="R73" s="4"/>
      <c r="S73" s="4"/>
      <c r="T73" s="4"/>
      <c r="U73" s="4"/>
      <c r="V73" s="4"/>
      <c r="W73" s="4"/>
      <c r="X73" s="4"/>
      <c r="Y73" s="4"/>
      <c r="Z73" s="4"/>
    </row>
    <row r="74" spans="1:26" ht="12" customHeight="1" outlineLevel="1" x14ac:dyDescent="0.25">
      <c r="A74" s="30"/>
      <c r="B74" s="60"/>
      <c r="C74" s="56" t="s">
        <v>120</v>
      </c>
      <c r="D74" s="64"/>
      <c r="E74" s="48"/>
      <c r="F74" s="65"/>
      <c r="G74" s="65"/>
      <c r="H74" s="65"/>
      <c r="I74" s="4"/>
      <c r="J74" s="4"/>
      <c r="K74" s="4"/>
      <c r="L74" s="4"/>
      <c r="M74" s="4"/>
      <c r="N74" s="4"/>
      <c r="O74" s="4"/>
      <c r="P74" s="4"/>
      <c r="Q74" s="4"/>
      <c r="R74" s="4"/>
      <c r="S74" s="4"/>
      <c r="T74" s="4"/>
      <c r="U74" s="4"/>
      <c r="V74" s="4"/>
      <c r="W74" s="4"/>
      <c r="X74" s="4"/>
      <c r="Y74" s="4"/>
      <c r="Z74" s="4"/>
    </row>
    <row r="75" spans="1:26" ht="27.75" customHeight="1" outlineLevel="1" x14ac:dyDescent="0.25">
      <c r="A75" s="30"/>
      <c r="B75" s="14">
        <v>302</v>
      </c>
      <c r="C75" s="15" t="s">
        <v>121</v>
      </c>
      <c r="D75" s="13" t="s">
        <v>12</v>
      </c>
      <c r="E75" s="16">
        <v>500</v>
      </c>
      <c r="F75" s="17"/>
      <c r="G75" s="18">
        <v>5</v>
      </c>
      <c r="H75" s="17">
        <f>E75*G75</f>
        <v>2500</v>
      </c>
      <c r="I75" s="33"/>
      <c r="J75" s="49"/>
      <c r="K75" s="49"/>
      <c r="L75" s="49"/>
      <c r="M75" s="49"/>
      <c r="N75" s="49"/>
      <c r="O75" s="49"/>
      <c r="P75" s="49"/>
      <c r="Q75" s="49"/>
      <c r="R75" s="49"/>
      <c r="S75" s="49"/>
      <c r="T75" s="49"/>
      <c r="U75" s="49"/>
      <c r="V75" s="49"/>
      <c r="W75" s="49"/>
      <c r="X75" s="49"/>
      <c r="Y75" s="49"/>
      <c r="Z75" s="49"/>
    </row>
    <row r="76" spans="1:26" ht="64.5" customHeight="1" outlineLevel="1" x14ac:dyDescent="0.25">
      <c r="A76" s="30"/>
      <c r="B76" s="60"/>
      <c r="C76" s="55" t="s">
        <v>122</v>
      </c>
      <c r="D76" s="65"/>
      <c r="E76" s="48"/>
      <c r="F76" s="65"/>
      <c r="G76" s="65"/>
      <c r="H76" s="65"/>
      <c r="I76" s="4"/>
      <c r="J76" s="4"/>
      <c r="K76" s="4"/>
      <c r="L76" s="4"/>
      <c r="M76" s="4"/>
      <c r="N76" s="4"/>
      <c r="O76" s="4"/>
      <c r="P76" s="4"/>
      <c r="Q76" s="4"/>
      <c r="R76" s="4"/>
      <c r="S76" s="4"/>
      <c r="T76" s="4"/>
      <c r="U76" s="4"/>
      <c r="V76" s="4"/>
      <c r="W76" s="4"/>
      <c r="X76" s="4"/>
      <c r="Y76" s="4"/>
      <c r="Z76" s="4"/>
    </row>
    <row r="77" spans="1:26" ht="27.75" customHeight="1" outlineLevel="1" x14ac:dyDescent="0.25">
      <c r="A77" s="30"/>
      <c r="B77" s="14">
        <v>303</v>
      </c>
      <c r="C77" s="15" t="s">
        <v>123</v>
      </c>
      <c r="D77" s="13" t="s">
        <v>12</v>
      </c>
      <c r="E77" s="16">
        <v>1020</v>
      </c>
      <c r="F77" s="17"/>
      <c r="G77" s="18">
        <v>3</v>
      </c>
      <c r="H77" s="17">
        <f>E77*G77</f>
        <v>3060</v>
      </c>
      <c r="I77" s="33"/>
      <c r="J77" s="49"/>
      <c r="K77" s="49"/>
      <c r="L77" s="49"/>
      <c r="M77" s="49"/>
      <c r="N77" s="49"/>
      <c r="O77" s="49"/>
      <c r="P77" s="49"/>
      <c r="Q77" s="49"/>
      <c r="R77" s="49"/>
      <c r="S77" s="49"/>
      <c r="T77" s="49"/>
      <c r="U77" s="49"/>
      <c r="V77" s="49"/>
      <c r="W77" s="49"/>
      <c r="X77" s="49"/>
      <c r="Y77" s="49"/>
      <c r="Z77" s="49"/>
    </row>
    <row r="78" spans="1:26" ht="12" customHeight="1" outlineLevel="1" x14ac:dyDescent="0.25">
      <c r="A78" s="30"/>
      <c r="B78" s="60"/>
      <c r="C78" s="47" t="s">
        <v>124</v>
      </c>
      <c r="D78" s="65"/>
      <c r="E78" s="48"/>
      <c r="F78" s="65"/>
      <c r="G78" s="65"/>
      <c r="H78" s="65"/>
      <c r="I78" s="4"/>
      <c r="J78" s="4"/>
      <c r="K78" s="4"/>
      <c r="L78" s="4"/>
      <c r="M78" s="4"/>
      <c r="N78" s="4"/>
      <c r="O78" s="4"/>
      <c r="P78" s="4"/>
      <c r="Q78" s="4"/>
      <c r="R78" s="4"/>
      <c r="S78" s="4"/>
      <c r="T78" s="4"/>
      <c r="U78" s="4"/>
      <c r="V78" s="4"/>
      <c r="W78" s="4"/>
      <c r="X78" s="4"/>
      <c r="Y78" s="4"/>
      <c r="Z78" s="4"/>
    </row>
    <row r="79" spans="1:26" ht="12" customHeight="1" outlineLevel="1" x14ac:dyDescent="0.25">
      <c r="A79" s="30"/>
      <c r="B79" s="60"/>
      <c r="C79" s="47" t="s">
        <v>125</v>
      </c>
      <c r="D79" s="65"/>
      <c r="E79" s="67">
        <v>280</v>
      </c>
      <c r="F79" s="65"/>
      <c r="G79" s="65"/>
      <c r="H79" s="65"/>
      <c r="I79" s="4"/>
      <c r="J79" s="4"/>
      <c r="K79" s="4"/>
      <c r="L79" s="4"/>
      <c r="M79" s="4"/>
      <c r="N79" s="4"/>
      <c r="O79" s="4"/>
      <c r="P79" s="4"/>
      <c r="Q79" s="4"/>
      <c r="R79" s="4"/>
      <c r="S79" s="4"/>
      <c r="T79" s="4"/>
      <c r="U79" s="4"/>
      <c r="V79" s="4"/>
      <c r="W79" s="4"/>
      <c r="X79" s="4"/>
      <c r="Y79" s="4"/>
      <c r="Z79" s="4"/>
    </row>
    <row r="80" spans="1:26" ht="12" customHeight="1" outlineLevel="1" x14ac:dyDescent="0.25">
      <c r="A80" s="30"/>
      <c r="B80" s="60"/>
      <c r="C80" s="47" t="s">
        <v>126</v>
      </c>
      <c r="D80" s="65"/>
      <c r="E80" s="67">
        <v>680</v>
      </c>
      <c r="F80" s="65"/>
      <c r="G80" s="65"/>
      <c r="H80" s="65"/>
      <c r="I80" s="4"/>
      <c r="J80" s="4"/>
      <c r="K80" s="4"/>
      <c r="L80" s="4"/>
      <c r="M80" s="4"/>
      <c r="N80" s="4"/>
      <c r="O80" s="4"/>
      <c r="P80" s="4"/>
      <c r="Q80" s="4"/>
      <c r="R80" s="4"/>
      <c r="S80" s="4"/>
      <c r="T80" s="4"/>
      <c r="U80" s="4"/>
      <c r="V80" s="4"/>
      <c r="W80" s="4"/>
      <c r="X80" s="4"/>
      <c r="Y80" s="4"/>
      <c r="Z80" s="4"/>
    </row>
    <row r="81" spans="1:26" ht="12" customHeight="1" outlineLevel="1" x14ac:dyDescent="0.25">
      <c r="A81" s="30"/>
      <c r="B81" s="60"/>
      <c r="C81" s="55" t="s">
        <v>127</v>
      </c>
      <c r="D81" s="65"/>
      <c r="E81" s="67">
        <v>35</v>
      </c>
      <c r="F81" s="65"/>
      <c r="G81" s="65"/>
      <c r="H81" s="65"/>
      <c r="I81" s="4"/>
      <c r="J81" s="4"/>
      <c r="K81" s="4"/>
      <c r="L81" s="4"/>
      <c r="M81" s="4"/>
      <c r="N81" s="4"/>
      <c r="O81" s="4"/>
      <c r="P81" s="4"/>
      <c r="Q81" s="4"/>
      <c r="R81" s="4"/>
      <c r="S81" s="4"/>
      <c r="T81" s="4"/>
      <c r="U81" s="4"/>
      <c r="V81" s="4"/>
      <c r="W81" s="4"/>
      <c r="X81" s="4"/>
      <c r="Y81" s="4"/>
      <c r="Z81" s="4"/>
    </row>
    <row r="82" spans="1:26" ht="27.75" customHeight="1" outlineLevel="1" x14ac:dyDescent="0.25">
      <c r="A82" s="30"/>
      <c r="B82" s="14">
        <v>304</v>
      </c>
      <c r="C82" s="15" t="s">
        <v>128</v>
      </c>
      <c r="D82" s="13" t="s">
        <v>12</v>
      </c>
      <c r="E82" s="16">
        <v>700</v>
      </c>
      <c r="F82" s="17"/>
      <c r="G82" s="18">
        <v>1</v>
      </c>
      <c r="H82" s="17">
        <f>E82*G82</f>
        <v>700</v>
      </c>
      <c r="I82" s="33"/>
      <c r="J82" s="49"/>
      <c r="K82" s="49"/>
      <c r="L82" s="49"/>
      <c r="M82" s="49"/>
      <c r="N82" s="49"/>
      <c r="O82" s="49"/>
      <c r="P82" s="49" t="s">
        <v>19</v>
      </c>
      <c r="Q82" s="49">
        <v>1</v>
      </c>
      <c r="R82" s="49" t="s">
        <v>20</v>
      </c>
      <c r="S82" s="49"/>
      <c r="T82" s="49"/>
      <c r="U82" s="49"/>
      <c r="V82" s="49"/>
      <c r="W82" s="49"/>
      <c r="X82" s="49"/>
      <c r="Y82" s="49"/>
      <c r="Z82" s="49"/>
    </row>
    <row r="83" spans="1:26" ht="24.75" customHeight="1" outlineLevel="1" x14ac:dyDescent="0.3">
      <c r="A83" s="30"/>
      <c r="B83" s="68"/>
      <c r="C83" s="56" t="s">
        <v>129</v>
      </c>
      <c r="D83" s="65"/>
      <c r="E83" s="67"/>
      <c r="F83" s="65"/>
      <c r="G83" s="65"/>
      <c r="H83" s="65"/>
      <c r="I83" s="4"/>
      <c r="J83" s="4"/>
      <c r="K83" s="4"/>
      <c r="L83" s="4"/>
      <c r="M83" s="4"/>
      <c r="N83" s="4"/>
      <c r="O83" s="4"/>
      <c r="P83" s="69"/>
      <c r="Q83" s="69"/>
      <c r="R83" s="69"/>
      <c r="S83" s="4"/>
      <c r="T83" s="4"/>
      <c r="U83" s="4"/>
      <c r="V83" s="4"/>
      <c r="W83" s="4"/>
      <c r="X83" s="4"/>
      <c r="Y83" s="4"/>
      <c r="Z83" s="4"/>
    </row>
    <row r="84" spans="1:26" ht="12" customHeight="1" outlineLevel="1" x14ac:dyDescent="0.3">
      <c r="A84" s="30"/>
      <c r="B84" s="68"/>
      <c r="C84" s="56" t="s">
        <v>130</v>
      </c>
      <c r="D84" s="65"/>
      <c r="E84" s="67"/>
      <c r="F84" s="65"/>
      <c r="G84" s="65"/>
      <c r="H84" s="65"/>
      <c r="I84" s="4"/>
      <c r="J84" s="4"/>
      <c r="K84" s="4"/>
      <c r="L84" s="4"/>
      <c r="M84" s="4"/>
      <c r="N84" s="4"/>
      <c r="O84" s="4"/>
      <c r="P84" s="69"/>
      <c r="Q84" s="69"/>
      <c r="R84" s="69"/>
      <c r="S84" s="4"/>
      <c r="T84" s="4"/>
      <c r="U84" s="4"/>
      <c r="V84" s="4"/>
      <c r="W84" s="4"/>
      <c r="X84" s="4"/>
      <c r="Y84" s="4"/>
      <c r="Z84" s="4"/>
    </row>
    <row r="85" spans="1:26" ht="12" customHeight="1" outlineLevel="1" x14ac:dyDescent="0.3">
      <c r="A85" s="30"/>
      <c r="B85" s="68"/>
      <c r="C85" s="56" t="s">
        <v>131</v>
      </c>
      <c r="D85" s="65"/>
      <c r="E85" s="67"/>
      <c r="F85" s="65"/>
      <c r="G85" s="65"/>
      <c r="H85" s="65"/>
      <c r="I85" s="4"/>
      <c r="J85" s="4"/>
      <c r="K85" s="4"/>
      <c r="L85" s="4"/>
      <c r="M85" s="4"/>
      <c r="N85" s="4"/>
      <c r="O85" s="4"/>
      <c r="P85" s="69" t="s">
        <v>21</v>
      </c>
      <c r="Q85" s="69">
        <v>1</v>
      </c>
      <c r="R85" s="69" t="s">
        <v>22</v>
      </c>
      <c r="S85" s="4"/>
      <c r="T85" s="4"/>
      <c r="U85" s="4"/>
      <c r="V85" s="4"/>
      <c r="W85" s="4"/>
      <c r="X85" s="4"/>
      <c r="Y85" s="4"/>
      <c r="Z85" s="4"/>
    </row>
    <row r="86" spans="1:26" ht="12" customHeight="1" outlineLevel="1" x14ac:dyDescent="0.3">
      <c r="A86" s="30"/>
      <c r="B86" s="68"/>
      <c r="C86" s="56" t="s">
        <v>23</v>
      </c>
      <c r="D86" s="65"/>
      <c r="E86" s="67"/>
      <c r="F86" s="65"/>
      <c r="G86" s="65"/>
      <c r="H86" s="65"/>
      <c r="I86" s="4"/>
      <c r="J86" s="4"/>
      <c r="K86" s="4"/>
      <c r="L86" s="4"/>
      <c r="M86" s="4"/>
      <c r="N86" s="4"/>
      <c r="O86" s="4"/>
      <c r="P86" s="69"/>
      <c r="Q86" s="69"/>
      <c r="R86" s="69" t="s">
        <v>24</v>
      </c>
      <c r="S86" s="4"/>
      <c r="T86" s="4"/>
      <c r="U86" s="4"/>
      <c r="V86" s="4"/>
      <c r="W86" s="4"/>
      <c r="X86" s="4"/>
      <c r="Y86" s="4"/>
      <c r="Z86" s="4"/>
    </row>
    <row r="87" spans="1:26" ht="12" customHeight="1" outlineLevel="1" x14ac:dyDescent="0.3">
      <c r="A87" s="30"/>
      <c r="B87" s="68"/>
      <c r="C87" s="302" t="s">
        <v>132</v>
      </c>
      <c r="D87" s="65"/>
      <c r="E87" s="67"/>
      <c r="F87" s="65"/>
      <c r="G87" s="65"/>
      <c r="H87" s="65"/>
      <c r="I87" s="4"/>
      <c r="J87" s="4"/>
      <c r="K87" s="4"/>
      <c r="L87" s="4"/>
      <c r="M87" s="4"/>
      <c r="N87" s="4"/>
      <c r="O87" s="4"/>
      <c r="P87" s="69"/>
      <c r="Q87" s="69"/>
      <c r="R87" s="69" t="s">
        <v>25</v>
      </c>
      <c r="S87" s="4"/>
      <c r="T87" s="4"/>
      <c r="U87" s="4"/>
      <c r="V87" s="4"/>
      <c r="W87" s="4"/>
      <c r="X87" s="4"/>
      <c r="Y87" s="4"/>
      <c r="Z87" s="4"/>
    </row>
    <row r="88" spans="1:26" ht="12" customHeight="1" outlineLevel="1" x14ac:dyDescent="0.3">
      <c r="A88" s="30"/>
      <c r="B88" s="68"/>
      <c r="C88" s="302" t="s">
        <v>133</v>
      </c>
      <c r="D88" s="65"/>
      <c r="E88" s="67"/>
      <c r="F88" s="65"/>
      <c r="G88" s="65"/>
      <c r="H88" s="65"/>
      <c r="I88" s="4"/>
      <c r="J88" s="4"/>
      <c r="K88" s="4"/>
      <c r="L88" s="4"/>
      <c r="M88" s="4"/>
      <c r="N88" s="4"/>
      <c r="O88" s="4"/>
      <c r="P88" s="69"/>
      <c r="Q88" s="69"/>
      <c r="R88" s="69" t="s">
        <v>26</v>
      </c>
      <c r="S88" s="4"/>
      <c r="T88" s="4"/>
      <c r="U88" s="4"/>
      <c r="V88" s="4"/>
      <c r="W88" s="4"/>
      <c r="X88" s="4"/>
      <c r="Y88" s="4"/>
      <c r="Z88" s="4"/>
    </row>
    <row r="89" spans="1:26" ht="12" customHeight="1" outlineLevel="1" x14ac:dyDescent="0.3">
      <c r="A89" s="30"/>
      <c r="B89" s="68"/>
      <c r="C89" s="302" t="s">
        <v>134</v>
      </c>
      <c r="D89" s="65"/>
      <c r="E89" s="67"/>
      <c r="F89" s="65"/>
      <c r="G89" s="65"/>
      <c r="H89" s="65"/>
      <c r="I89" s="4"/>
      <c r="J89" s="4"/>
      <c r="K89" s="4"/>
      <c r="L89" s="4"/>
      <c r="M89" s="4"/>
      <c r="N89" s="4"/>
      <c r="O89" s="4"/>
      <c r="P89" s="69"/>
      <c r="Q89" s="69"/>
      <c r="R89" s="69" t="s">
        <v>27</v>
      </c>
      <c r="S89" s="4"/>
      <c r="T89" s="4"/>
      <c r="U89" s="4"/>
      <c r="V89" s="4"/>
      <c r="W89" s="4"/>
      <c r="X89" s="4"/>
      <c r="Y89" s="4"/>
      <c r="Z89" s="4"/>
    </row>
    <row r="90" spans="1:26" ht="12" customHeight="1" outlineLevel="1" x14ac:dyDescent="0.3">
      <c r="A90" s="30"/>
      <c r="B90" s="68"/>
      <c r="C90" s="56" t="s">
        <v>135</v>
      </c>
      <c r="D90" s="65"/>
      <c r="E90" s="67"/>
      <c r="F90" s="65"/>
      <c r="G90" s="65"/>
      <c r="H90" s="65"/>
      <c r="I90" s="4"/>
      <c r="J90" s="4"/>
      <c r="K90" s="4"/>
      <c r="L90" s="4"/>
      <c r="M90" s="4"/>
      <c r="N90" s="4"/>
      <c r="O90" s="4"/>
      <c r="P90" s="69"/>
      <c r="Q90" s="69"/>
      <c r="R90" s="69" t="s">
        <v>28</v>
      </c>
      <c r="S90" s="4"/>
      <c r="T90" s="4"/>
      <c r="U90" s="4"/>
      <c r="V90" s="4"/>
      <c r="W90" s="4"/>
      <c r="X90" s="4"/>
      <c r="Y90" s="4"/>
      <c r="Z90" s="4"/>
    </row>
    <row r="91" spans="1:26" ht="12" customHeight="1" outlineLevel="1" x14ac:dyDescent="0.3">
      <c r="A91" s="30"/>
      <c r="B91" s="68"/>
      <c r="C91" s="56" t="s">
        <v>138</v>
      </c>
      <c r="D91" s="65"/>
      <c r="E91" s="67"/>
      <c r="F91" s="65"/>
      <c r="G91" s="65"/>
      <c r="H91" s="65"/>
      <c r="I91" s="4"/>
      <c r="J91" s="4"/>
      <c r="K91" s="4"/>
      <c r="L91" s="4"/>
      <c r="M91" s="4"/>
      <c r="N91" s="4"/>
      <c r="O91" s="4"/>
      <c r="P91" s="69"/>
      <c r="Q91" s="69"/>
      <c r="R91" s="69"/>
      <c r="S91" s="4"/>
      <c r="T91" s="4"/>
      <c r="U91" s="4"/>
      <c r="V91" s="4"/>
      <c r="W91" s="4"/>
      <c r="X91" s="4"/>
      <c r="Y91" s="4"/>
      <c r="Z91" s="4"/>
    </row>
    <row r="92" spans="1:26" ht="12" customHeight="1" outlineLevel="1" x14ac:dyDescent="0.3">
      <c r="A92" s="30"/>
      <c r="B92" s="68"/>
      <c r="C92" s="56" t="s">
        <v>137</v>
      </c>
      <c r="D92" s="65"/>
      <c r="E92" s="67"/>
      <c r="F92" s="65"/>
      <c r="G92" s="65"/>
      <c r="H92" s="65"/>
      <c r="I92" s="4"/>
      <c r="J92" s="4"/>
      <c r="K92" s="4"/>
      <c r="L92" s="4"/>
      <c r="M92" s="4"/>
      <c r="N92" s="4"/>
      <c r="O92" s="4"/>
      <c r="P92" s="69"/>
      <c r="Q92" s="69"/>
      <c r="R92" s="69"/>
      <c r="S92" s="4"/>
      <c r="T92" s="4"/>
      <c r="U92" s="4"/>
      <c r="V92" s="4"/>
      <c r="W92" s="4"/>
      <c r="X92" s="4"/>
      <c r="Y92" s="4"/>
      <c r="Z92" s="4"/>
    </row>
    <row r="93" spans="1:26" ht="12" customHeight="1" outlineLevel="1" x14ac:dyDescent="0.3">
      <c r="A93" s="30"/>
      <c r="B93" s="68"/>
      <c r="C93" s="56" t="s">
        <v>136</v>
      </c>
      <c r="D93" s="65"/>
      <c r="E93" s="67"/>
      <c r="F93" s="65"/>
      <c r="G93" s="65"/>
      <c r="H93" s="65"/>
      <c r="I93" s="4"/>
      <c r="J93" s="4"/>
      <c r="K93" s="4"/>
      <c r="L93" s="4"/>
      <c r="M93" s="4"/>
      <c r="N93" s="4"/>
      <c r="O93" s="4"/>
      <c r="P93" s="69"/>
      <c r="Q93" s="69"/>
      <c r="R93" s="69"/>
      <c r="S93" s="4"/>
      <c r="T93" s="4"/>
      <c r="U93" s="4"/>
      <c r="V93" s="4"/>
      <c r="W93" s="4"/>
      <c r="X93" s="4"/>
      <c r="Y93" s="4"/>
      <c r="Z93" s="4"/>
    </row>
    <row r="94" spans="1:26" ht="27.75" customHeight="1" outlineLevel="1" x14ac:dyDescent="0.25">
      <c r="A94" s="30"/>
      <c r="B94" s="14">
        <v>305</v>
      </c>
      <c r="C94" s="15" t="s">
        <v>139</v>
      </c>
      <c r="D94" s="13" t="s">
        <v>12</v>
      </c>
      <c r="E94" s="16">
        <v>520</v>
      </c>
      <c r="F94" s="17"/>
      <c r="G94" s="18">
        <v>2</v>
      </c>
      <c r="H94" s="17">
        <f>E94*G94</f>
        <v>1040</v>
      </c>
      <c r="I94" s="33"/>
      <c r="J94" s="49"/>
      <c r="K94" s="49"/>
      <c r="L94" s="49"/>
      <c r="M94" s="49"/>
      <c r="N94" s="49"/>
      <c r="O94" s="49"/>
      <c r="P94" s="49"/>
      <c r="Q94" s="49"/>
      <c r="R94" s="49"/>
      <c r="S94" s="49"/>
      <c r="T94" s="49"/>
      <c r="U94" s="49"/>
      <c r="V94" s="49"/>
      <c r="W94" s="49"/>
      <c r="X94" s="49"/>
      <c r="Y94" s="49"/>
      <c r="Z94" s="49"/>
    </row>
    <row r="95" spans="1:26" ht="12" customHeight="1" outlineLevel="1" x14ac:dyDescent="0.25">
      <c r="A95" s="30"/>
      <c r="B95" s="21"/>
      <c r="C95" s="47" t="s">
        <v>124</v>
      </c>
      <c r="D95" s="65"/>
      <c r="E95" s="48"/>
      <c r="F95" s="65"/>
      <c r="G95" s="65"/>
      <c r="H95" s="65"/>
      <c r="I95" s="4"/>
      <c r="J95" s="4"/>
      <c r="K95" s="4"/>
      <c r="L95" s="4"/>
      <c r="M95" s="4"/>
      <c r="N95" s="4"/>
      <c r="O95" s="4"/>
      <c r="P95" s="4"/>
      <c r="Q95" s="4"/>
      <c r="R95" s="4"/>
      <c r="S95" s="4"/>
      <c r="T95" s="4"/>
      <c r="U95" s="4"/>
      <c r="V95" s="4"/>
      <c r="W95" s="4"/>
      <c r="X95" s="4"/>
      <c r="Y95" s="4"/>
      <c r="Z95" s="4"/>
    </row>
    <row r="96" spans="1:26" ht="12" customHeight="1" outlineLevel="1" x14ac:dyDescent="0.25">
      <c r="A96" s="30"/>
      <c r="B96" s="60"/>
      <c r="C96" s="47" t="s">
        <v>140</v>
      </c>
      <c r="D96" s="65"/>
      <c r="E96" s="48"/>
      <c r="F96" s="65"/>
      <c r="G96" s="65"/>
      <c r="H96" s="65"/>
      <c r="I96" s="4"/>
      <c r="J96" s="4"/>
      <c r="K96" s="4"/>
      <c r="L96" s="4"/>
      <c r="M96" s="4"/>
      <c r="N96" s="4"/>
      <c r="O96" s="4"/>
      <c r="P96" s="4"/>
      <c r="Q96" s="4"/>
      <c r="R96" s="4"/>
      <c r="S96" s="4"/>
      <c r="T96" s="4"/>
      <c r="U96" s="4"/>
      <c r="V96" s="4"/>
      <c r="W96" s="4"/>
      <c r="X96" s="4"/>
      <c r="Y96" s="4"/>
      <c r="Z96" s="4"/>
    </row>
    <row r="97" spans="1:26" ht="12.75" customHeight="1" outlineLevel="1" x14ac:dyDescent="0.25">
      <c r="A97" s="30"/>
      <c r="B97" s="60"/>
      <c r="C97" s="47" t="s">
        <v>141</v>
      </c>
      <c r="D97" s="65"/>
      <c r="E97" s="48"/>
      <c r="F97" s="65"/>
      <c r="G97" s="65"/>
      <c r="H97" s="65"/>
      <c r="I97" s="4"/>
      <c r="J97" s="4"/>
      <c r="K97" s="4"/>
      <c r="L97" s="4"/>
      <c r="M97" s="4"/>
      <c r="N97" s="4"/>
      <c r="O97" s="4"/>
      <c r="P97" s="4"/>
      <c r="Q97" s="4"/>
      <c r="R97" s="4"/>
      <c r="S97" s="4"/>
      <c r="T97" s="4"/>
      <c r="U97" s="4"/>
      <c r="V97" s="4"/>
      <c r="W97" s="4"/>
      <c r="X97" s="4"/>
      <c r="Y97" s="4"/>
      <c r="Z97" s="4"/>
    </row>
    <row r="98" spans="1:26" ht="12" customHeight="1" outlineLevel="1" x14ac:dyDescent="0.25">
      <c r="A98" s="30"/>
      <c r="B98" s="60"/>
      <c r="C98" s="47" t="s">
        <v>142</v>
      </c>
      <c r="D98" s="65"/>
      <c r="E98" s="48"/>
      <c r="F98" s="65"/>
      <c r="G98" s="65"/>
      <c r="H98" s="65"/>
      <c r="I98" s="4"/>
      <c r="J98" s="4"/>
      <c r="K98" s="4"/>
      <c r="L98" s="4"/>
      <c r="M98" s="4"/>
      <c r="N98" s="4"/>
      <c r="O98" s="4"/>
      <c r="P98" s="4"/>
      <c r="Q98" s="4"/>
      <c r="R98" s="4"/>
      <c r="S98" s="4"/>
      <c r="T98" s="4"/>
      <c r="U98" s="4"/>
      <c r="V98" s="4"/>
      <c r="W98" s="4"/>
      <c r="X98" s="4"/>
      <c r="Y98" s="4"/>
      <c r="Z98" s="4"/>
    </row>
    <row r="99" spans="1:26" ht="19.5" customHeight="1" x14ac:dyDescent="0.25">
      <c r="A99" s="31"/>
      <c r="B99" s="60"/>
      <c r="C99" s="56"/>
      <c r="D99" s="4"/>
      <c r="E99" s="61"/>
      <c r="F99" s="4"/>
      <c r="G99" s="4"/>
      <c r="H99" s="4"/>
      <c r="I99" s="4"/>
      <c r="J99" s="4"/>
      <c r="K99" s="4"/>
      <c r="L99" s="4"/>
      <c r="M99" s="4"/>
      <c r="N99" s="4"/>
      <c r="O99" s="4"/>
      <c r="P99" s="4"/>
      <c r="Q99" s="4"/>
      <c r="R99" s="4"/>
      <c r="S99" s="4"/>
      <c r="T99" s="4"/>
      <c r="U99" s="4"/>
      <c r="V99" s="4"/>
      <c r="W99" s="4"/>
      <c r="X99" s="4"/>
      <c r="Y99" s="4"/>
      <c r="Z99" s="4"/>
    </row>
    <row r="100" spans="1:26" ht="25.5" customHeight="1" x14ac:dyDescent="0.25">
      <c r="A100" s="34" t="s">
        <v>143</v>
      </c>
      <c r="B100" s="35">
        <v>401</v>
      </c>
      <c r="C100" s="36" t="s">
        <v>144</v>
      </c>
      <c r="D100" s="34" t="s">
        <v>12</v>
      </c>
      <c r="E100" s="37">
        <v>100</v>
      </c>
      <c r="F100" s="38"/>
      <c r="G100" s="39">
        <v>2</v>
      </c>
      <c r="H100" s="38">
        <f>E100*G100</f>
        <v>200</v>
      </c>
      <c r="I100" s="4"/>
      <c r="J100" s="40">
        <f>SUM(H100:H155)</f>
        <v>21770</v>
      </c>
      <c r="K100" s="4"/>
      <c r="L100" s="4"/>
      <c r="M100" s="4"/>
      <c r="N100" s="4"/>
      <c r="O100" s="4"/>
      <c r="P100" s="4"/>
      <c r="Q100" s="4"/>
      <c r="R100" s="4"/>
      <c r="S100" s="4"/>
      <c r="T100" s="4"/>
      <c r="U100" s="4"/>
      <c r="V100" s="4"/>
      <c r="W100" s="4"/>
      <c r="X100" s="4"/>
      <c r="Y100" s="4"/>
      <c r="Z100" s="4"/>
    </row>
    <row r="101" spans="1:26" ht="12.75" customHeight="1" outlineLevel="1" x14ac:dyDescent="0.25">
      <c r="A101" s="41"/>
      <c r="B101" s="60"/>
      <c r="C101" s="56" t="s">
        <v>145</v>
      </c>
      <c r="D101" s="65"/>
      <c r="E101" s="67"/>
      <c r="F101" s="65"/>
      <c r="G101" s="65"/>
      <c r="H101" s="65"/>
      <c r="I101" s="4"/>
      <c r="J101" s="4"/>
      <c r="K101" s="4"/>
      <c r="L101" s="4"/>
      <c r="M101" s="4"/>
      <c r="N101" s="4"/>
      <c r="O101" s="4"/>
      <c r="P101" s="4"/>
      <c r="Q101" s="4"/>
      <c r="R101" s="4"/>
      <c r="S101" s="4"/>
      <c r="T101" s="4"/>
      <c r="U101" s="4"/>
      <c r="V101" s="4"/>
      <c r="W101" s="4"/>
      <c r="X101" s="4"/>
      <c r="Y101" s="4"/>
      <c r="Z101" s="4"/>
    </row>
    <row r="102" spans="1:26" ht="12" customHeight="1" outlineLevel="1" x14ac:dyDescent="0.25">
      <c r="A102" s="41"/>
      <c r="B102" s="60"/>
      <c r="C102" s="56" t="s">
        <v>146</v>
      </c>
      <c r="D102" s="65"/>
      <c r="E102" s="67"/>
      <c r="F102" s="65"/>
      <c r="G102" s="65"/>
      <c r="H102" s="65"/>
      <c r="I102" s="4"/>
      <c r="J102" s="4"/>
      <c r="K102" s="4"/>
      <c r="L102" s="4"/>
      <c r="M102" s="4"/>
      <c r="N102" s="4"/>
      <c r="O102" s="4"/>
      <c r="P102" s="4"/>
      <c r="Q102" s="4"/>
      <c r="R102" s="4"/>
      <c r="S102" s="4"/>
      <c r="T102" s="4"/>
      <c r="U102" s="4"/>
      <c r="V102" s="4"/>
      <c r="W102" s="4"/>
      <c r="X102" s="4"/>
      <c r="Y102" s="4"/>
      <c r="Z102" s="4"/>
    </row>
    <row r="103" spans="1:26" ht="27.75" customHeight="1" outlineLevel="1" x14ac:dyDescent="0.25">
      <c r="A103" s="41"/>
      <c r="B103" s="35">
        <v>402</v>
      </c>
      <c r="C103" s="36" t="s">
        <v>147</v>
      </c>
      <c r="D103" s="34"/>
      <c r="E103" s="37">
        <v>450</v>
      </c>
      <c r="F103" s="38"/>
      <c r="G103" s="39">
        <v>2</v>
      </c>
      <c r="H103" s="38">
        <f>E103*G103</f>
        <v>900</v>
      </c>
      <c r="I103" s="33"/>
      <c r="J103" s="49"/>
      <c r="K103" s="49"/>
      <c r="L103" s="49"/>
      <c r="M103" s="49"/>
      <c r="N103" s="49"/>
      <c r="O103" s="49"/>
      <c r="P103" s="49"/>
      <c r="Q103" s="49"/>
      <c r="R103" s="49"/>
      <c r="S103" s="49"/>
      <c r="T103" s="49"/>
      <c r="U103" s="49"/>
      <c r="V103" s="49"/>
      <c r="W103" s="49"/>
      <c r="X103" s="49"/>
      <c r="Y103" s="49"/>
      <c r="Z103" s="49"/>
    </row>
    <row r="104" spans="1:26" ht="12" customHeight="1" outlineLevel="1" x14ac:dyDescent="0.25">
      <c r="A104" s="41"/>
      <c r="B104" s="60"/>
      <c r="C104" s="56" t="s">
        <v>148</v>
      </c>
      <c r="D104" s="65"/>
      <c r="E104" s="67"/>
      <c r="F104" s="65"/>
      <c r="G104" s="65"/>
      <c r="H104" s="65"/>
      <c r="I104" s="4"/>
      <c r="J104" s="4"/>
      <c r="K104" s="4"/>
      <c r="L104" s="4"/>
      <c r="M104" s="4"/>
      <c r="N104" s="4"/>
      <c r="O104" s="4"/>
      <c r="P104" s="4"/>
      <c r="Q104" s="4"/>
      <c r="R104" s="4"/>
      <c r="S104" s="4"/>
      <c r="T104" s="4"/>
      <c r="U104" s="4"/>
      <c r="V104" s="4"/>
      <c r="W104" s="4"/>
      <c r="X104" s="4"/>
      <c r="Y104" s="4"/>
      <c r="Z104" s="4"/>
    </row>
    <row r="105" spans="1:26" ht="12" customHeight="1" outlineLevel="1" x14ac:dyDescent="0.25">
      <c r="A105" s="41"/>
      <c r="B105" s="60"/>
      <c r="C105" s="56" t="s">
        <v>149</v>
      </c>
      <c r="D105" s="65"/>
      <c r="E105" s="67"/>
      <c r="F105" s="65"/>
      <c r="G105" s="65"/>
      <c r="H105" s="65"/>
      <c r="I105" s="4"/>
      <c r="J105" s="4"/>
      <c r="K105" s="4"/>
      <c r="L105" s="4"/>
      <c r="M105" s="4"/>
      <c r="N105" s="4"/>
      <c r="O105" s="4"/>
      <c r="P105" s="4"/>
      <c r="Q105" s="4"/>
      <c r="R105" s="4"/>
      <c r="S105" s="4"/>
      <c r="T105" s="4"/>
      <c r="U105" s="4"/>
      <c r="V105" s="4"/>
      <c r="W105" s="4"/>
      <c r="X105" s="4"/>
      <c r="Y105" s="4"/>
      <c r="Z105" s="4"/>
    </row>
    <row r="106" spans="1:26" ht="12" customHeight="1" outlineLevel="1" x14ac:dyDescent="0.25">
      <c r="A106" s="41"/>
      <c r="B106" s="60"/>
      <c r="C106" s="56" t="s">
        <v>150</v>
      </c>
      <c r="D106" s="65"/>
      <c r="E106" s="67"/>
      <c r="F106" s="65"/>
      <c r="G106" s="65"/>
      <c r="H106" s="65"/>
      <c r="I106" s="4"/>
      <c r="J106" s="4"/>
      <c r="K106" s="4"/>
      <c r="L106" s="4"/>
      <c r="M106" s="4"/>
      <c r="N106" s="4"/>
      <c r="O106" s="4"/>
      <c r="P106" s="4"/>
      <c r="Q106" s="4"/>
      <c r="R106" s="4"/>
      <c r="S106" s="4"/>
      <c r="T106" s="4"/>
      <c r="U106" s="4"/>
      <c r="V106" s="4"/>
      <c r="W106" s="4"/>
      <c r="X106" s="4"/>
      <c r="Y106" s="4"/>
      <c r="Z106" s="4"/>
    </row>
    <row r="107" spans="1:26" ht="12.75" customHeight="1" outlineLevel="1" x14ac:dyDescent="0.25">
      <c r="A107" s="41"/>
      <c r="B107" s="60"/>
      <c r="C107" s="56" t="s">
        <v>151</v>
      </c>
      <c r="D107" s="65"/>
      <c r="E107" s="67"/>
      <c r="F107" s="65"/>
      <c r="G107" s="65"/>
      <c r="H107" s="65"/>
      <c r="I107" s="4"/>
      <c r="J107" s="4"/>
      <c r="K107" s="4"/>
      <c r="L107" s="4"/>
      <c r="M107" s="4"/>
      <c r="N107" s="4"/>
      <c r="O107" s="4"/>
      <c r="P107" s="4"/>
      <c r="Q107" s="4"/>
      <c r="R107" s="4"/>
      <c r="S107" s="4"/>
      <c r="T107" s="4"/>
      <c r="U107" s="4"/>
      <c r="V107" s="4"/>
      <c r="W107" s="4"/>
      <c r="X107" s="4"/>
      <c r="Y107" s="4"/>
      <c r="Z107" s="4"/>
    </row>
    <row r="108" spans="1:26" ht="27.75" customHeight="1" outlineLevel="1" x14ac:dyDescent="0.25">
      <c r="A108" s="41"/>
      <c r="B108" s="35">
        <v>403</v>
      </c>
      <c r="C108" s="36" t="s">
        <v>152</v>
      </c>
      <c r="D108" s="34"/>
      <c r="E108" s="37">
        <v>450</v>
      </c>
      <c r="F108" s="38"/>
      <c r="G108" s="39">
        <v>2</v>
      </c>
      <c r="H108" s="38">
        <f>E108*G108</f>
        <v>900</v>
      </c>
      <c r="I108" s="33"/>
      <c r="J108" s="49"/>
      <c r="K108" s="49"/>
      <c r="L108" s="49"/>
      <c r="M108" s="49"/>
      <c r="N108" s="49"/>
      <c r="O108" s="49"/>
      <c r="P108" s="49"/>
      <c r="Q108" s="49"/>
      <c r="R108" s="49"/>
      <c r="S108" s="49"/>
      <c r="T108" s="49"/>
      <c r="U108" s="49"/>
      <c r="V108" s="49"/>
      <c r="W108" s="49"/>
      <c r="X108" s="49"/>
      <c r="Y108" s="49"/>
      <c r="Z108" s="49"/>
    </row>
    <row r="109" spans="1:26" ht="12.75" customHeight="1" outlineLevel="1" x14ac:dyDescent="0.25">
      <c r="A109" s="41"/>
      <c r="B109" s="60"/>
      <c r="C109" s="56" t="s">
        <v>153</v>
      </c>
      <c r="D109" s="65"/>
      <c r="E109" s="67"/>
      <c r="F109" s="65"/>
      <c r="G109" s="65"/>
      <c r="H109" s="65"/>
      <c r="I109" s="4"/>
      <c r="J109" s="4"/>
      <c r="K109" s="4"/>
      <c r="L109" s="4"/>
      <c r="M109" s="4"/>
      <c r="N109" s="4"/>
      <c r="O109" s="4"/>
      <c r="P109" s="4"/>
      <c r="Q109" s="4"/>
      <c r="R109" s="4"/>
      <c r="S109" s="4"/>
      <c r="T109" s="4"/>
      <c r="U109" s="4"/>
      <c r="V109" s="4"/>
      <c r="W109" s="4"/>
      <c r="X109" s="4"/>
      <c r="Y109" s="4"/>
      <c r="Z109" s="4"/>
    </row>
    <row r="110" spans="1:26" ht="12.75" customHeight="1" outlineLevel="1" x14ac:dyDescent="0.25">
      <c r="A110" s="41"/>
      <c r="B110" s="60"/>
      <c r="C110" s="56" t="s">
        <v>154</v>
      </c>
      <c r="D110" s="65"/>
      <c r="E110" s="67"/>
      <c r="F110" s="65"/>
      <c r="G110" s="65"/>
      <c r="H110" s="65"/>
      <c r="I110" s="4"/>
      <c r="J110" s="4"/>
      <c r="K110" s="4"/>
      <c r="L110" s="4"/>
      <c r="M110" s="4"/>
      <c r="N110" s="4"/>
      <c r="O110" s="4"/>
      <c r="P110" s="4"/>
      <c r="Q110" s="4"/>
      <c r="R110" s="4"/>
      <c r="S110" s="4"/>
      <c r="T110" s="4"/>
      <c r="U110" s="4"/>
      <c r="V110" s="4"/>
      <c r="W110" s="4"/>
      <c r="X110" s="4"/>
      <c r="Y110" s="4"/>
      <c r="Z110" s="4"/>
    </row>
    <row r="111" spans="1:26" ht="12" customHeight="1" outlineLevel="1" x14ac:dyDescent="0.25">
      <c r="A111" s="41"/>
      <c r="B111" s="60"/>
      <c r="C111" s="56" t="s">
        <v>155</v>
      </c>
      <c r="D111" s="65"/>
      <c r="E111" s="67"/>
      <c r="F111" s="65"/>
      <c r="G111" s="65"/>
      <c r="H111" s="65"/>
      <c r="I111" s="4"/>
      <c r="J111" s="4"/>
      <c r="K111" s="4"/>
      <c r="L111" s="4"/>
      <c r="M111" s="4"/>
      <c r="N111" s="4"/>
      <c r="O111" s="4"/>
      <c r="P111" s="4"/>
      <c r="Q111" s="4"/>
      <c r="R111" s="4"/>
      <c r="S111" s="4"/>
      <c r="T111" s="4"/>
      <c r="U111" s="4"/>
      <c r="V111" s="4"/>
      <c r="W111" s="4"/>
      <c r="X111" s="4"/>
      <c r="Y111" s="4"/>
      <c r="Z111" s="4"/>
    </row>
    <row r="112" spans="1:26" ht="12" customHeight="1" outlineLevel="1" x14ac:dyDescent="0.25">
      <c r="A112" s="41"/>
      <c r="B112" s="60"/>
      <c r="C112" s="56" t="s">
        <v>156</v>
      </c>
      <c r="D112" s="65"/>
      <c r="E112" s="67"/>
      <c r="F112" s="65"/>
      <c r="G112" s="65"/>
      <c r="H112" s="65"/>
      <c r="I112" s="4"/>
      <c r="J112" s="4"/>
      <c r="K112" s="4"/>
      <c r="L112" s="4"/>
      <c r="M112" s="4"/>
      <c r="N112" s="4"/>
      <c r="O112" s="4"/>
      <c r="P112" s="4"/>
      <c r="Q112" s="4"/>
      <c r="R112" s="4"/>
      <c r="S112" s="4"/>
      <c r="T112" s="4"/>
      <c r="U112" s="4"/>
      <c r="V112" s="4"/>
      <c r="W112" s="4"/>
      <c r="X112" s="4"/>
      <c r="Y112" s="4"/>
      <c r="Z112" s="4"/>
    </row>
    <row r="113" spans="1:26" ht="12.75" customHeight="1" outlineLevel="1" x14ac:dyDescent="0.25">
      <c r="A113" s="41"/>
      <c r="B113" s="60"/>
      <c r="C113" s="56" t="s">
        <v>151</v>
      </c>
      <c r="D113" s="65"/>
      <c r="E113" s="67"/>
      <c r="F113" s="65"/>
      <c r="G113" s="65"/>
      <c r="H113" s="65"/>
      <c r="I113" s="4"/>
      <c r="J113" s="4"/>
      <c r="K113" s="4"/>
      <c r="L113" s="4"/>
      <c r="M113" s="4"/>
      <c r="N113" s="4"/>
      <c r="O113" s="4"/>
      <c r="P113" s="4"/>
      <c r="Q113" s="4"/>
      <c r="R113" s="4"/>
      <c r="S113" s="4"/>
      <c r="T113" s="4"/>
      <c r="U113" s="4"/>
      <c r="V113" s="4"/>
      <c r="W113" s="4"/>
      <c r="X113" s="4"/>
      <c r="Y113" s="4"/>
      <c r="Z113" s="4"/>
    </row>
    <row r="114" spans="1:26" ht="27.75" customHeight="1" outlineLevel="1" x14ac:dyDescent="0.25">
      <c r="A114" s="41"/>
      <c r="B114" s="35">
        <v>404</v>
      </c>
      <c r="C114" s="36" t="s">
        <v>157</v>
      </c>
      <c r="D114" s="34"/>
      <c r="E114" s="37">
        <v>1000</v>
      </c>
      <c r="F114" s="38"/>
      <c r="G114" s="39">
        <v>2</v>
      </c>
      <c r="H114" s="38">
        <f>E114*G114</f>
        <v>2000</v>
      </c>
      <c r="I114" s="33"/>
      <c r="J114" s="49"/>
      <c r="K114" s="49"/>
      <c r="L114" s="49"/>
      <c r="M114" s="49"/>
      <c r="N114" s="49"/>
      <c r="O114" s="49"/>
      <c r="P114" s="49"/>
      <c r="Q114" s="49"/>
      <c r="R114" s="49"/>
      <c r="S114" s="49"/>
      <c r="T114" s="49"/>
      <c r="U114" s="49"/>
      <c r="V114" s="49"/>
      <c r="W114" s="49"/>
      <c r="X114" s="49"/>
      <c r="Y114" s="49"/>
      <c r="Z114" s="49"/>
    </row>
    <row r="115" spans="1:26" ht="12" customHeight="1" outlineLevel="1" x14ac:dyDescent="0.25">
      <c r="A115" s="41"/>
      <c r="B115" s="60"/>
      <c r="C115" s="56" t="s">
        <v>158</v>
      </c>
      <c r="D115" s="65"/>
      <c r="E115" s="67"/>
      <c r="F115" s="65"/>
      <c r="G115" s="65"/>
      <c r="H115" s="65"/>
      <c r="I115" s="4"/>
      <c r="J115" s="4"/>
      <c r="K115" s="4"/>
      <c r="L115" s="4"/>
      <c r="M115" s="4"/>
      <c r="N115" s="4"/>
      <c r="O115" s="4"/>
      <c r="P115" s="4"/>
      <c r="Q115" s="4"/>
      <c r="R115" s="4"/>
      <c r="S115" s="4"/>
      <c r="T115" s="4"/>
      <c r="U115" s="4"/>
      <c r="V115" s="4"/>
      <c r="W115" s="4"/>
      <c r="X115" s="4"/>
      <c r="Y115" s="4"/>
      <c r="Z115" s="4"/>
    </row>
    <row r="116" spans="1:26" ht="12.75" customHeight="1" outlineLevel="1" x14ac:dyDescent="0.25">
      <c r="A116" s="41"/>
      <c r="B116" s="60"/>
      <c r="C116" s="56" t="s">
        <v>159</v>
      </c>
      <c r="D116" s="65"/>
      <c r="E116" s="67"/>
      <c r="F116" s="65"/>
      <c r="G116" s="65"/>
      <c r="H116" s="65"/>
      <c r="I116" s="4"/>
      <c r="J116" s="4"/>
      <c r="K116" s="4"/>
      <c r="L116" s="4"/>
      <c r="M116" s="4"/>
      <c r="N116" s="4"/>
      <c r="O116" s="4"/>
      <c r="P116" s="4"/>
      <c r="Q116" s="4"/>
      <c r="R116" s="4"/>
      <c r="S116" s="4"/>
      <c r="T116" s="4"/>
      <c r="U116" s="4"/>
      <c r="V116" s="4"/>
      <c r="W116" s="4"/>
      <c r="X116" s="4"/>
      <c r="Y116" s="4"/>
      <c r="Z116" s="4"/>
    </row>
    <row r="117" spans="1:26" ht="12.75" customHeight="1" outlineLevel="1" x14ac:dyDescent="0.25">
      <c r="A117" s="41"/>
      <c r="B117" s="60"/>
      <c r="C117" s="56" t="s">
        <v>160</v>
      </c>
      <c r="D117" s="65"/>
      <c r="E117" s="67"/>
      <c r="F117" s="65"/>
      <c r="G117" s="65"/>
      <c r="H117" s="65"/>
      <c r="I117" s="4"/>
      <c r="J117" s="4"/>
      <c r="K117" s="4"/>
      <c r="L117" s="4"/>
      <c r="M117" s="4"/>
      <c r="N117" s="4"/>
      <c r="O117" s="4"/>
      <c r="P117" s="4"/>
      <c r="Q117" s="4"/>
      <c r="R117" s="4"/>
      <c r="S117" s="4"/>
      <c r="T117" s="4"/>
      <c r="U117" s="4"/>
      <c r="V117" s="4"/>
      <c r="W117" s="4"/>
      <c r="X117" s="4"/>
      <c r="Y117" s="4"/>
      <c r="Z117" s="4"/>
    </row>
    <row r="118" spans="1:26" ht="12.75" customHeight="1" outlineLevel="1" x14ac:dyDescent="0.25">
      <c r="A118" s="41"/>
      <c r="B118" s="60"/>
      <c r="C118" s="56" t="s">
        <v>161</v>
      </c>
      <c r="D118" s="65"/>
      <c r="E118" s="67"/>
      <c r="F118" s="65"/>
      <c r="G118" s="65"/>
      <c r="H118" s="65"/>
      <c r="I118" s="4"/>
      <c r="J118" s="4"/>
      <c r="K118" s="4"/>
      <c r="L118" s="4"/>
      <c r="M118" s="4"/>
      <c r="N118" s="4"/>
      <c r="O118" s="4"/>
      <c r="P118" s="4"/>
      <c r="Q118" s="4"/>
      <c r="R118" s="4"/>
      <c r="S118" s="4"/>
      <c r="T118" s="4"/>
      <c r="U118" s="4"/>
      <c r="V118" s="4"/>
      <c r="W118" s="4"/>
      <c r="X118" s="4"/>
      <c r="Y118" s="4"/>
      <c r="Z118" s="4"/>
    </row>
    <row r="119" spans="1:26" ht="12" customHeight="1" outlineLevel="1" x14ac:dyDescent="0.25">
      <c r="A119" s="41"/>
      <c r="B119" s="60"/>
      <c r="C119" s="56" t="s">
        <v>168</v>
      </c>
      <c r="D119" s="65"/>
      <c r="E119" s="67"/>
      <c r="F119" s="65"/>
      <c r="G119" s="65"/>
      <c r="H119" s="65"/>
      <c r="I119" s="4"/>
      <c r="J119" s="4"/>
      <c r="K119" s="4"/>
      <c r="L119" s="4"/>
      <c r="M119" s="4"/>
      <c r="N119" s="4"/>
      <c r="O119" s="4"/>
      <c r="P119" s="4"/>
      <c r="Q119" s="4"/>
      <c r="R119" s="4"/>
      <c r="S119" s="4"/>
      <c r="T119" s="4"/>
      <c r="U119" s="4"/>
      <c r="V119" s="4"/>
      <c r="W119" s="4"/>
      <c r="X119" s="4"/>
      <c r="Y119" s="4"/>
      <c r="Z119" s="4"/>
    </row>
    <row r="120" spans="1:26" ht="12" customHeight="1" outlineLevel="1" x14ac:dyDescent="0.25">
      <c r="A120" s="41"/>
      <c r="B120" s="60"/>
      <c r="C120" s="56" t="s">
        <v>162</v>
      </c>
      <c r="D120" s="65"/>
      <c r="E120" s="67"/>
      <c r="F120" s="65"/>
      <c r="G120" s="65"/>
      <c r="H120" s="65"/>
      <c r="I120" s="4"/>
      <c r="J120" s="4"/>
      <c r="K120" s="4"/>
      <c r="L120" s="4"/>
      <c r="M120" s="4"/>
      <c r="N120" s="4"/>
      <c r="O120" s="4"/>
      <c r="P120" s="4"/>
      <c r="Q120" s="4"/>
      <c r="R120" s="4"/>
      <c r="S120" s="4"/>
      <c r="T120" s="4"/>
      <c r="U120" s="4"/>
      <c r="V120" s="4"/>
      <c r="W120" s="4"/>
      <c r="X120" s="4"/>
      <c r="Y120" s="4"/>
      <c r="Z120" s="4"/>
    </row>
    <row r="121" spans="1:26" ht="27.75" customHeight="1" outlineLevel="1" x14ac:dyDescent="0.25">
      <c r="A121" s="41"/>
      <c r="B121" s="35">
        <v>405</v>
      </c>
      <c r="C121" s="36" t="s">
        <v>163</v>
      </c>
      <c r="D121" s="34"/>
      <c r="E121" s="37">
        <v>1200</v>
      </c>
      <c r="F121" s="38"/>
      <c r="G121" s="39">
        <v>2</v>
      </c>
      <c r="H121" s="38">
        <f>E121*G121</f>
        <v>2400</v>
      </c>
      <c r="I121" s="33"/>
      <c r="J121" s="49"/>
      <c r="K121" s="49"/>
      <c r="L121" s="49"/>
      <c r="M121" s="49"/>
      <c r="N121" s="49"/>
      <c r="O121" s="49"/>
      <c r="P121" s="49"/>
      <c r="Q121" s="49"/>
      <c r="R121" s="49"/>
      <c r="S121" s="49"/>
      <c r="T121" s="49"/>
      <c r="U121" s="49"/>
      <c r="V121" s="49"/>
      <c r="W121" s="49"/>
      <c r="X121" s="49"/>
      <c r="Y121" s="49"/>
      <c r="Z121" s="49"/>
    </row>
    <row r="122" spans="1:26" ht="12" customHeight="1" outlineLevel="1" x14ac:dyDescent="0.25">
      <c r="A122" s="41"/>
      <c r="B122" s="60"/>
      <c r="C122" s="56" t="s">
        <v>164</v>
      </c>
      <c r="D122" s="65"/>
      <c r="E122" s="67"/>
      <c r="F122" s="65"/>
      <c r="G122" s="65"/>
      <c r="H122" s="65"/>
      <c r="I122" s="4"/>
      <c r="J122" s="4"/>
      <c r="K122" s="4"/>
      <c r="L122" s="4"/>
      <c r="M122" s="4"/>
      <c r="N122" s="4"/>
      <c r="O122" s="4"/>
      <c r="P122" s="4"/>
      <c r="Q122" s="4"/>
      <c r="R122" s="4"/>
      <c r="S122" s="4"/>
      <c r="T122" s="4"/>
      <c r="U122" s="4"/>
      <c r="V122" s="4"/>
      <c r="W122" s="4"/>
      <c r="X122" s="4"/>
      <c r="Y122" s="4"/>
      <c r="Z122" s="4"/>
    </row>
    <row r="123" spans="1:26" ht="12" customHeight="1" outlineLevel="1" x14ac:dyDescent="0.25">
      <c r="A123" s="41"/>
      <c r="B123" s="60"/>
      <c r="C123" s="56" t="s">
        <v>165</v>
      </c>
      <c r="D123" s="65"/>
      <c r="E123" s="67"/>
      <c r="F123" s="65"/>
      <c r="G123" s="65"/>
      <c r="H123" s="65"/>
      <c r="I123" s="4"/>
      <c r="J123" s="4"/>
      <c r="K123" s="4"/>
      <c r="L123" s="4"/>
      <c r="M123" s="4"/>
      <c r="N123" s="4"/>
      <c r="O123" s="4"/>
      <c r="P123" s="4"/>
      <c r="Q123" s="4"/>
      <c r="R123" s="4"/>
      <c r="S123" s="4"/>
      <c r="T123" s="4"/>
      <c r="U123" s="4"/>
      <c r="V123" s="4"/>
      <c r="W123" s="4"/>
      <c r="X123" s="4"/>
      <c r="Y123" s="4"/>
      <c r="Z123" s="4"/>
    </row>
    <row r="124" spans="1:26" ht="12" customHeight="1" outlineLevel="1" x14ac:dyDescent="0.25">
      <c r="A124" s="41"/>
      <c r="B124" s="60"/>
      <c r="C124" s="56" t="s">
        <v>166</v>
      </c>
      <c r="D124" s="65"/>
      <c r="E124" s="67"/>
      <c r="F124" s="65"/>
      <c r="G124" s="65"/>
      <c r="H124" s="65"/>
      <c r="I124" s="4"/>
      <c r="J124" s="4"/>
      <c r="K124" s="4"/>
      <c r="L124" s="4"/>
      <c r="M124" s="4"/>
      <c r="N124" s="4"/>
      <c r="O124" s="4"/>
      <c r="P124" s="4"/>
      <c r="Q124" s="4"/>
      <c r="R124" s="4"/>
      <c r="S124" s="4"/>
      <c r="T124" s="4"/>
      <c r="U124" s="4"/>
      <c r="V124" s="4"/>
      <c r="W124" s="4"/>
      <c r="X124" s="4"/>
      <c r="Y124" s="4"/>
      <c r="Z124" s="4"/>
    </row>
    <row r="125" spans="1:26" ht="12" customHeight="1" outlineLevel="1" x14ac:dyDescent="0.25">
      <c r="A125" s="41"/>
      <c r="B125" s="60"/>
      <c r="C125" s="56" t="s">
        <v>167</v>
      </c>
      <c r="D125" s="65"/>
      <c r="E125" s="67"/>
      <c r="F125" s="65"/>
      <c r="G125" s="65"/>
      <c r="H125" s="65"/>
      <c r="I125" s="4"/>
      <c r="J125" s="4"/>
      <c r="K125" s="4"/>
      <c r="L125" s="4"/>
      <c r="M125" s="4"/>
      <c r="N125" s="4"/>
      <c r="O125" s="4"/>
      <c r="P125" s="4"/>
      <c r="Q125" s="4"/>
      <c r="R125" s="4"/>
      <c r="S125" s="4"/>
      <c r="T125" s="4"/>
      <c r="U125" s="4"/>
      <c r="V125" s="4"/>
      <c r="W125" s="4"/>
      <c r="X125" s="4"/>
      <c r="Y125" s="4"/>
      <c r="Z125" s="4"/>
    </row>
    <row r="126" spans="1:26" ht="12" customHeight="1" outlineLevel="1" x14ac:dyDescent="0.25">
      <c r="A126" s="41"/>
      <c r="B126" s="60"/>
      <c r="C126" s="56" t="s">
        <v>169</v>
      </c>
      <c r="D126" s="65"/>
      <c r="E126" s="67"/>
      <c r="F126" s="65"/>
      <c r="G126" s="65"/>
      <c r="H126" s="65"/>
      <c r="I126" s="4"/>
      <c r="J126" s="4"/>
      <c r="K126" s="4"/>
      <c r="L126" s="4"/>
      <c r="M126" s="4"/>
      <c r="N126" s="4"/>
      <c r="O126" s="4"/>
      <c r="P126" s="4"/>
      <c r="Q126" s="4"/>
      <c r="R126" s="4"/>
      <c r="S126" s="4"/>
      <c r="T126" s="4"/>
      <c r="U126" s="4"/>
      <c r="V126" s="4"/>
      <c r="W126" s="4"/>
      <c r="X126" s="4"/>
      <c r="Y126" s="4"/>
      <c r="Z126" s="4"/>
    </row>
    <row r="127" spans="1:26" ht="27.75" customHeight="1" outlineLevel="1" x14ac:dyDescent="0.25">
      <c r="A127" s="41"/>
      <c r="B127" s="35">
        <v>406</v>
      </c>
      <c r="C127" s="36" t="s">
        <v>170</v>
      </c>
      <c r="D127" s="34"/>
      <c r="E127" s="37">
        <v>450</v>
      </c>
      <c r="F127" s="38"/>
      <c r="G127" s="39">
        <v>2</v>
      </c>
      <c r="H127" s="38">
        <f>E127*G127</f>
        <v>900</v>
      </c>
      <c r="I127" s="33"/>
      <c r="J127" s="49"/>
      <c r="K127" s="49"/>
      <c r="L127" s="49"/>
      <c r="M127" s="49"/>
      <c r="N127" s="49"/>
      <c r="O127" s="49"/>
      <c r="P127" s="49"/>
      <c r="Q127" s="49"/>
      <c r="R127" s="49"/>
      <c r="S127" s="49"/>
      <c r="T127" s="49"/>
      <c r="U127" s="49"/>
      <c r="V127" s="49"/>
      <c r="W127" s="49"/>
      <c r="X127" s="49"/>
      <c r="Y127" s="49"/>
      <c r="Z127" s="49"/>
    </row>
    <row r="128" spans="1:26" ht="12.75" customHeight="1" outlineLevel="1" x14ac:dyDescent="0.25">
      <c r="A128" s="41"/>
      <c r="B128" s="60"/>
      <c r="C128" s="56" t="s">
        <v>171</v>
      </c>
      <c r="D128" s="65"/>
      <c r="E128" s="67"/>
      <c r="F128" s="65"/>
      <c r="G128" s="65"/>
      <c r="H128" s="65"/>
      <c r="I128" s="4"/>
      <c r="J128" s="4"/>
      <c r="K128" s="4"/>
      <c r="L128" s="4"/>
      <c r="M128" s="4"/>
      <c r="N128" s="4"/>
      <c r="O128" s="4"/>
      <c r="P128" s="4"/>
      <c r="Q128" s="4"/>
      <c r="R128" s="4"/>
      <c r="S128" s="4"/>
      <c r="T128" s="4"/>
      <c r="U128" s="4"/>
      <c r="V128" s="4"/>
      <c r="W128" s="4"/>
      <c r="X128" s="4"/>
      <c r="Y128" s="4"/>
      <c r="Z128" s="4"/>
    </row>
    <row r="129" spans="1:26" ht="12.75" customHeight="1" outlineLevel="1" x14ac:dyDescent="0.25">
      <c r="A129" s="41"/>
      <c r="B129" s="60"/>
      <c r="C129" s="56" t="s">
        <v>172</v>
      </c>
      <c r="D129" s="65"/>
      <c r="E129" s="67"/>
      <c r="F129" s="65"/>
      <c r="G129" s="65"/>
      <c r="H129" s="65"/>
      <c r="I129" s="4"/>
      <c r="J129" s="4"/>
      <c r="K129" s="4"/>
      <c r="L129" s="4"/>
      <c r="M129" s="4"/>
      <c r="N129" s="4"/>
      <c r="O129" s="4"/>
      <c r="P129" s="4"/>
      <c r="Q129" s="4"/>
      <c r="R129" s="4"/>
      <c r="S129" s="4"/>
      <c r="T129" s="4"/>
      <c r="U129" s="4"/>
      <c r="V129" s="4"/>
      <c r="W129" s="4"/>
      <c r="X129" s="4"/>
      <c r="Y129" s="4"/>
      <c r="Z129" s="4"/>
    </row>
    <row r="130" spans="1:26" ht="12" customHeight="1" outlineLevel="1" x14ac:dyDescent="0.25">
      <c r="A130" s="41"/>
      <c r="B130" s="60"/>
      <c r="C130" s="56" t="s">
        <v>173</v>
      </c>
      <c r="D130" s="65"/>
      <c r="E130" s="67"/>
      <c r="F130" s="65"/>
      <c r="G130" s="65"/>
      <c r="H130" s="65"/>
      <c r="I130" s="4"/>
      <c r="J130" s="4"/>
      <c r="K130" s="4"/>
      <c r="L130" s="4"/>
      <c r="M130" s="4"/>
      <c r="N130" s="4"/>
      <c r="O130" s="4"/>
      <c r="P130" s="4"/>
      <c r="Q130" s="4"/>
      <c r="R130" s="4"/>
      <c r="S130" s="4"/>
      <c r="T130" s="4"/>
      <c r="U130" s="4"/>
      <c r="V130" s="4"/>
      <c r="W130" s="4"/>
      <c r="X130" s="4"/>
      <c r="Y130" s="4"/>
      <c r="Z130" s="4"/>
    </row>
    <row r="131" spans="1:26" ht="27.75" customHeight="1" outlineLevel="1" x14ac:dyDescent="0.25">
      <c r="A131" s="41"/>
      <c r="B131" s="35">
        <v>407</v>
      </c>
      <c r="C131" s="36" t="s">
        <v>174</v>
      </c>
      <c r="D131" s="34"/>
      <c r="E131" s="37">
        <v>500</v>
      </c>
      <c r="F131" s="38"/>
      <c r="G131" s="39">
        <v>2</v>
      </c>
      <c r="H131" s="38">
        <v>450</v>
      </c>
      <c r="I131" s="33"/>
      <c r="J131" s="49"/>
      <c r="K131" s="49"/>
      <c r="L131" s="49"/>
      <c r="M131" s="49"/>
      <c r="N131" s="49"/>
      <c r="O131" s="49"/>
      <c r="P131" s="49"/>
      <c r="Q131" s="49"/>
      <c r="R131" s="49"/>
      <c r="S131" s="49"/>
      <c r="T131" s="49"/>
      <c r="U131" s="49"/>
      <c r="V131" s="49"/>
      <c r="W131" s="49"/>
      <c r="X131" s="49"/>
      <c r="Y131" s="49"/>
      <c r="Z131" s="49"/>
    </row>
    <row r="132" spans="1:26" ht="90" customHeight="1" outlineLevel="1" x14ac:dyDescent="0.25">
      <c r="A132" s="41"/>
      <c r="B132" s="60"/>
      <c r="C132" s="56" t="s">
        <v>175</v>
      </c>
      <c r="D132" s="65"/>
      <c r="E132" s="67"/>
      <c r="F132" s="65"/>
      <c r="G132" s="65"/>
      <c r="H132" s="65"/>
      <c r="I132" s="4"/>
      <c r="J132" s="4"/>
      <c r="K132" s="4"/>
      <c r="L132" s="4"/>
      <c r="M132" s="4"/>
      <c r="N132" s="4"/>
      <c r="O132" s="4"/>
      <c r="P132" s="4"/>
      <c r="Q132" s="4"/>
      <c r="R132" s="4"/>
      <c r="S132" s="4"/>
      <c r="T132" s="4"/>
      <c r="U132" s="4"/>
      <c r="V132" s="4"/>
      <c r="W132" s="4"/>
      <c r="X132" s="4"/>
      <c r="Y132" s="4"/>
      <c r="Z132" s="4"/>
    </row>
    <row r="133" spans="1:26" ht="12.75" customHeight="1" outlineLevel="1" x14ac:dyDescent="0.25">
      <c r="A133" s="41"/>
      <c r="B133" s="60"/>
      <c r="C133" s="56" t="s">
        <v>176</v>
      </c>
      <c r="D133" s="65"/>
      <c r="E133" s="67"/>
      <c r="F133" s="65"/>
      <c r="G133" s="65"/>
      <c r="H133" s="65"/>
      <c r="I133" s="4"/>
      <c r="J133" s="4"/>
      <c r="K133" s="4"/>
      <c r="L133" s="4"/>
      <c r="M133" s="4"/>
      <c r="N133" s="4"/>
      <c r="O133" s="4"/>
      <c r="P133" s="4"/>
      <c r="Q133" s="4"/>
      <c r="R133" s="4"/>
      <c r="S133" s="4"/>
      <c r="T133" s="4"/>
      <c r="U133" s="4"/>
      <c r="V133" s="4"/>
      <c r="W133" s="4"/>
      <c r="X133" s="4"/>
      <c r="Y133" s="4"/>
      <c r="Z133" s="4"/>
    </row>
    <row r="134" spans="1:26" ht="12" customHeight="1" outlineLevel="1" x14ac:dyDescent="0.25">
      <c r="A134" s="41"/>
      <c r="B134" s="60"/>
      <c r="C134" s="56" t="s">
        <v>177</v>
      </c>
      <c r="D134" s="65"/>
      <c r="E134" s="67"/>
      <c r="F134" s="65"/>
      <c r="G134" s="65"/>
      <c r="H134" s="65"/>
      <c r="I134" s="4"/>
      <c r="J134" s="4"/>
      <c r="K134" s="4"/>
      <c r="L134" s="4"/>
      <c r="M134" s="4"/>
      <c r="N134" s="4"/>
      <c r="O134" s="4"/>
      <c r="P134" s="4"/>
      <c r="Q134" s="4"/>
      <c r="R134" s="4"/>
      <c r="S134" s="4"/>
      <c r="T134" s="4"/>
      <c r="U134" s="4"/>
      <c r="V134" s="4"/>
      <c r="W134" s="4"/>
      <c r="X134" s="4"/>
      <c r="Y134" s="4"/>
      <c r="Z134" s="4"/>
    </row>
    <row r="135" spans="1:26" ht="27.75" customHeight="1" outlineLevel="1" x14ac:dyDescent="0.25">
      <c r="A135" s="41"/>
      <c r="B135" s="35">
        <v>408</v>
      </c>
      <c r="C135" s="36" t="s">
        <v>178</v>
      </c>
      <c r="D135" s="34"/>
      <c r="E135" s="37">
        <v>650</v>
      </c>
      <c r="F135" s="38"/>
      <c r="G135" s="39">
        <v>1</v>
      </c>
      <c r="H135" s="38">
        <v>450</v>
      </c>
      <c r="I135" s="33"/>
      <c r="J135" s="49"/>
      <c r="K135" s="49"/>
      <c r="L135" s="49"/>
      <c r="M135" s="49"/>
      <c r="N135" s="49"/>
      <c r="O135" s="49"/>
      <c r="P135" s="49"/>
      <c r="Q135" s="49"/>
      <c r="R135" s="49"/>
      <c r="S135" s="49"/>
      <c r="T135" s="49"/>
      <c r="U135" s="49"/>
      <c r="V135" s="49"/>
      <c r="W135" s="49"/>
      <c r="X135" s="49"/>
      <c r="Y135" s="49"/>
      <c r="Z135" s="49"/>
    </row>
    <row r="136" spans="1:26" ht="12" customHeight="1" outlineLevel="1" x14ac:dyDescent="0.25">
      <c r="A136" s="41"/>
      <c r="B136" s="60"/>
      <c r="C136" s="56" t="s">
        <v>179</v>
      </c>
      <c r="D136" s="65"/>
      <c r="E136" s="67"/>
      <c r="F136" s="65"/>
      <c r="G136" s="65"/>
      <c r="H136" s="65"/>
      <c r="I136" s="4"/>
      <c r="J136" s="4"/>
      <c r="K136" s="4"/>
      <c r="L136" s="4"/>
      <c r="M136" s="4"/>
      <c r="N136" s="4"/>
      <c r="O136" s="4"/>
      <c r="P136" s="4"/>
      <c r="Q136" s="4"/>
      <c r="R136" s="4"/>
      <c r="S136" s="4"/>
      <c r="T136" s="4"/>
      <c r="U136" s="4"/>
      <c r="V136" s="4"/>
      <c r="W136" s="4"/>
      <c r="X136" s="4"/>
      <c r="Y136" s="4"/>
      <c r="Z136" s="4"/>
    </row>
    <row r="137" spans="1:26" ht="27.75" customHeight="1" outlineLevel="1" x14ac:dyDescent="0.25">
      <c r="A137" s="41"/>
      <c r="B137" s="35">
        <v>409</v>
      </c>
      <c r="C137" s="36" t="s">
        <v>180</v>
      </c>
      <c r="D137" s="34"/>
      <c r="E137" s="37">
        <v>550</v>
      </c>
      <c r="F137" s="38"/>
      <c r="G137" s="39">
        <v>10</v>
      </c>
      <c r="H137" s="38">
        <f>E137*G137</f>
        <v>5500</v>
      </c>
      <c r="I137" s="33"/>
      <c r="J137" s="49"/>
      <c r="K137" s="49"/>
      <c r="L137" s="49"/>
      <c r="M137" s="49"/>
      <c r="N137" s="49"/>
      <c r="O137" s="49"/>
      <c r="P137" s="49"/>
      <c r="Q137" s="49"/>
      <c r="R137" s="49"/>
      <c r="S137" s="49"/>
      <c r="T137" s="49"/>
      <c r="U137" s="49"/>
      <c r="V137" s="49"/>
      <c r="W137" s="49"/>
      <c r="X137" s="49"/>
      <c r="Y137" s="49"/>
      <c r="Z137" s="49"/>
    </row>
    <row r="138" spans="1:26" ht="159" customHeight="1" outlineLevel="1" x14ac:dyDescent="0.25">
      <c r="A138" s="41"/>
      <c r="B138" s="60"/>
      <c r="C138" s="70" t="s">
        <v>181</v>
      </c>
      <c r="D138" s="65"/>
      <c r="E138" s="48"/>
      <c r="F138" s="65"/>
      <c r="G138" s="65"/>
      <c r="H138" s="65"/>
      <c r="I138" s="4"/>
      <c r="J138" s="4"/>
      <c r="K138" s="4"/>
      <c r="L138" s="4"/>
      <c r="M138" s="4"/>
      <c r="N138" s="4"/>
      <c r="O138" s="4"/>
      <c r="P138" s="4"/>
      <c r="Q138" s="4"/>
      <c r="R138" s="4"/>
      <c r="S138" s="4"/>
      <c r="T138" s="4"/>
      <c r="U138" s="4"/>
      <c r="V138" s="4"/>
      <c r="W138" s="4"/>
      <c r="X138" s="4"/>
      <c r="Y138" s="4"/>
      <c r="Z138" s="4"/>
    </row>
    <row r="139" spans="1:26" ht="27.75" customHeight="1" outlineLevel="1" x14ac:dyDescent="0.25">
      <c r="A139" s="41"/>
      <c r="B139" s="35">
        <v>410</v>
      </c>
      <c r="C139" s="45" t="s">
        <v>182</v>
      </c>
      <c r="D139" s="44" t="s">
        <v>12</v>
      </c>
      <c r="E139" s="71">
        <v>370</v>
      </c>
      <c r="F139" s="39"/>
      <c r="G139" s="39">
        <v>1</v>
      </c>
      <c r="H139" s="38">
        <f>E139*G139</f>
        <v>370</v>
      </c>
      <c r="I139" s="33"/>
      <c r="J139" s="49"/>
      <c r="K139" s="49"/>
      <c r="L139" s="49"/>
      <c r="M139" s="49"/>
      <c r="N139" s="49"/>
      <c r="O139" s="49"/>
      <c r="P139" s="49"/>
      <c r="Q139" s="49"/>
      <c r="R139" s="49"/>
      <c r="S139" s="49"/>
      <c r="T139" s="49"/>
      <c r="U139" s="49"/>
      <c r="V139" s="49"/>
      <c r="W139" s="49"/>
      <c r="X139" s="49"/>
      <c r="Y139" s="49"/>
      <c r="Z139" s="49"/>
    </row>
    <row r="140" spans="1:26" ht="25.5" customHeight="1" outlineLevel="1" x14ac:dyDescent="0.25">
      <c r="A140" s="72"/>
      <c r="B140" s="4"/>
      <c r="C140" s="47" t="s">
        <v>183</v>
      </c>
      <c r="D140" s="47"/>
      <c r="E140" s="48"/>
      <c r="F140" s="4"/>
      <c r="G140" s="4"/>
      <c r="H140" s="4"/>
      <c r="I140" s="4"/>
      <c r="J140" s="4"/>
      <c r="K140" s="4"/>
      <c r="L140" s="4"/>
      <c r="M140" s="4"/>
      <c r="N140" s="4"/>
      <c r="O140" s="4"/>
      <c r="P140" s="4"/>
      <c r="Q140" s="4"/>
      <c r="R140" s="4"/>
      <c r="S140" s="4"/>
      <c r="T140" s="4"/>
      <c r="U140" s="4"/>
      <c r="V140" s="4"/>
      <c r="W140" s="4"/>
      <c r="X140" s="4"/>
      <c r="Y140" s="4"/>
      <c r="Z140" s="4"/>
    </row>
    <row r="141" spans="1:26" ht="12.75" customHeight="1" outlineLevel="1" x14ac:dyDescent="0.25">
      <c r="A141" s="72"/>
      <c r="B141" s="4"/>
      <c r="C141" s="47" t="s">
        <v>184</v>
      </c>
      <c r="D141" s="47"/>
      <c r="E141" s="48"/>
      <c r="F141" s="4"/>
      <c r="G141" s="4"/>
      <c r="H141" s="4"/>
      <c r="I141" s="4"/>
      <c r="J141" s="4"/>
      <c r="K141" s="4"/>
      <c r="L141" s="4"/>
      <c r="M141" s="4"/>
      <c r="N141" s="4"/>
      <c r="O141" s="4"/>
      <c r="P141" s="4"/>
      <c r="Q141" s="4"/>
      <c r="R141" s="4"/>
      <c r="S141" s="4"/>
      <c r="T141" s="4"/>
      <c r="U141" s="4"/>
      <c r="V141" s="4"/>
      <c r="W141" s="4"/>
      <c r="X141" s="4"/>
      <c r="Y141" s="4"/>
      <c r="Z141" s="4"/>
    </row>
    <row r="142" spans="1:26" ht="27.75" customHeight="1" outlineLevel="1" x14ac:dyDescent="0.25">
      <c r="A142" s="41"/>
      <c r="B142" s="35">
        <v>411</v>
      </c>
      <c r="C142" s="36" t="s">
        <v>185</v>
      </c>
      <c r="D142" s="34" t="s">
        <v>12</v>
      </c>
      <c r="E142" s="37">
        <v>1800</v>
      </c>
      <c r="F142" s="38"/>
      <c r="G142" s="39">
        <v>4</v>
      </c>
      <c r="H142" s="38">
        <f>E142*G142</f>
        <v>7200</v>
      </c>
      <c r="I142" s="33"/>
      <c r="J142" s="49"/>
      <c r="K142" s="49"/>
      <c r="L142" s="49"/>
      <c r="M142" s="49"/>
      <c r="N142" s="49"/>
      <c r="O142" s="49"/>
      <c r="P142" s="49"/>
      <c r="Q142" s="49"/>
      <c r="R142" s="49"/>
      <c r="S142" s="49"/>
      <c r="T142" s="49"/>
      <c r="U142" s="49"/>
      <c r="V142" s="49"/>
      <c r="W142" s="49"/>
      <c r="X142" s="49"/>
      <c r="Y142" s="49"/>
      <c r="Z142" s="49"/>
    </row>
    <row r="143" spans="1:26" ht="12.75" customHeight="1" outlineLevel="1" x14ac:dyDescent="0.25">
      <c r="A143" s="72"/>
      <c r="B143" s="4"/>
      <c r="C143" s="22" t="s">
        <v>186</v>
      </c>
      <c r="D143" s="32"/>
      <c r="E143" s="46"/>
      <c r="F143" s="4"/>
      <c r="G143" s="4"/>
      <c r="H143" s="4"/>
      <c r="I143" s="4"/>
      <c r="J143" s="4"/>
      <c r="K143" s="4"/>
      <c r="L143" s="4"/>
      <c r="M143" s="4"/>
      <c r="N143" s="4"/>
      <c r="O143" s="4"/>
      <c r="P143" s="4"/>
      <c r="Q143" s="4"/>
      <c r="R143" s="4"/>
      <c r="S143" s="4"/>
      <c r="T143" s="4"/>
      <c r="U143" s="4"/>
      <c r="V143" s="4"/>
      <c r="W143" s="4"/>
      <c r="X143" s="4"/>
      <c r="Y143" s="4"/>
      <c r="Z143" s="4"/>
    </row>
    <row r="144" spans="1:26" ht="12.75" customHeight="1" outlineLevel="1" x14ac:dyDescent="0.25">
      <c r="A144" s="72"/>
      <c r="B144" s="4"/>
      <c r="C144" s="22" t="s">
        <v>187</v>
      </c>
      <c r="D144" s="32"/>
      <c r="E144" s="46"/>
      <c r="F144" s="4"/>
      <c r="G144" s="4"/>
      <c r="H144" s="4"/>
      <c r="I144" s="4"/>
      <c r="J144" s="4"/>
      <c r="K144" s="4"/>
      <c r="L144" s="4"/>
      <c r="M144" s="4"/>
      <c r="N144" s="4"/>
      <c r="O144" s="4"/>
      <c r="P144" s="4"/>
      <c r="Q144" s="4"/>
      <c r="R144" s="4"/>
      <c r="S144" s="4"/>
      <c r="T144" s="4"/>
      <c r="U144" s="4"/>
      <c r="V144" s="4"/>
      <c r="W144" s="4"/>
      <c r="X144" s="4"/>
      <c r="Y144" s="4"/>
      <c r="Z144" s="4"/>
    </row>
    <row r="145" spans="1:26" ht="12.75" customHeight="1" outlineLevel="1" x14ac:dyDescent="0.25">
      <c r="A145" s="72"/>
      <c r="B145" s="4"/>
      <c r="C145" s="22" t="s">
        <v>188</v>
      </c>
      <c r="D145" s="32"/>
      <c r="E145" s="46"/>
      <c r="F145" s="4"/>
      <c r="G145" s="4"/>
      <c r="H145" s="4"/>
      <c r="I145" s="4"/>
      <c r="J145" s="4"/>
      <c r="K145" s="4"/>
      <c r="L145" s="4"/>
      <c r="M145" s="4"/>
      <c r="N145" s="4"/>
      <c r="O145" s="4"/>
      <c r="P145" s="4"/>
      <c r="Q145" s="4"/>
      <c r="R145" s="4"/>
      <c r="S145" s="4"/>
      <c r="T145" s="4"/>
      <c r="U145" s="4"/>
      <c r="V145" s="4"/>
      <c r="W145" s="4"/>
      <c r="X145" s="4"/>
      <c r="Y145" s="4"/>
      <c r="Z145" s="4"/>
    </row>
    <row r="146" spans="1:26" ht="12.75" customHeight="1" outlineLevel="1" x14ac:dyDescent="0.25">
      <c r="A146" s="72"/>
      <c r="B146" s="4"/>
      <c r="C146" s="51" t="s">
        <v>189</v>
      </c>
      <c r="D146" s="51"/>
      <c r="E146" s="46"/>
      <c r="F146" s="4"/>
      <c r="G146" s="4"/>
      <c r="H146" s="4"/>
      <c r="I146" s="4"/>
      <c r="J146" s="4"/>
      <c r="K146" s="4"/>
      <c r="L146" s="4"/>
      <c r="M146" s="4"/>
      <c r="N146" s="4"/>
      <c r="O146" s="4"/>
      <c r="P146" s="4"/>
      <c r="Q146" s="4"/>
      <c r="R146" s="4"/>
      <c r="S146" s="4"/>
      <c r="T146" s="4"/>
      <c r="U146" s="4"/>
      <c r="V146" s="4"/>
      <c r="W146" s="4"/>
      <c r="X146" s="4"/>
      <c r="Y146" s="4"/>
      <c r="Z146" s="4"/>
    </row>
    <row r="147" spans="1:26" ht="12.75" customHeight="1" outlineLevel="1" x14ac:dyDescent="0.25">
      <c r="A147" s="72"/>
      <c r="B147" s="4"/>
      <c r="C147" s="51" t="s">
        <v>190</v>
      </c>
      <c r="D147" s="51"/>
      <c r="E147" s="46"/>
      <c r="F147" s="4"/>
      <c r="G147" s="4"/>
      <c r="H147" s="4"/>
      <c r="I147" s="4"/>
      <c r="J147" s="4"/>
      <c r="K147" s="4"/>
      <c r="L147" s="4"/>
      <c r="M147" s="4"/>
      <c r="N147" s="4"/>
      <c r="O147" s="4"/>
      <c r="P147" s="4"/>
      <c r="Q147" s="4"/>
      <c r="R147" s="4"/>
      <c r="S147" s="4"/>
      <c r="T147" s="4"/>
      <c r="U147" s="4"/>
      <c r="V147" s="4"/>
      <c r="W147" s="4"/>
      <c r="X147" s="4"/>
      <c r="Y147" s="4"/>
      <c r="Z147" s="4"/>
    </row>
    <row r="148" spans="1:26" ht="12.75" customHeight="1" outlineLevel="1" x14ac:dyDescent="0.25">
      <c r="A148" s="72"/>
      <c r="B148" s="4"/>
      <c r="C148" s="51" t="s">
        <v>191</v>
      </c>
      <c r="D148" s="51"/>
      <c r="E148" s="46"/>
      <c r="F148" s="4"/>
      <c r="G148" s="4"/>
      <c r="H148" s="4"/>
      <c r="I148" s="4"/>
      <c r="J148" s="4"/>
      <c r="K148" s="4"/>
      <c r="L148" s="4"/>
      <c r="M148" s="4"/>
      <c r="N148" s="4"/>
      <c r="O148" s="4"/>
      <c r="P148" s="4"/>
      <c r="Q148" s="4"/>
      <c r="R148" s="4"/>
      <c r="S148" s="4"/>
      <c r="T148" s="4"/>
      <c r="U148" s="4"/>
      <c r="V148" s="4"/>
      <c r="W148" s="4"/>
      <c r="X148" s="4"/>
      <c r="Y148" s="4"/>
      <c r="Z148" s="4"/>
    </row>
    <row r="149" spans="1:26" ht="12.75" customHeight="1" outlineLevel="1" x14ac:dyDescent="0.25">
      <c r="A149" s="72"/>
      <c r="B149" s="4"/>
      <c r="C149" s="51" t="s">
        <v>192</v>
      </c>
      <c r="D149" s="51"/>
      <c r="E149" s="46"/>
      <c r="F149" s="4"/>
      <c r="G149" s="4"/>
      <c r="H149" s="4"/>
      <c r="I149" s="4"/>
      <c r="J149" s="4"/>
      <c r="K149" s="4"/>
      <c r="L149" s="4"/>
      <c r="M149" s="4"/>
      <c r="N149" s="4"/>
      <c r="O149" s="4"/>
      <c r="P149" s="4"/>
      <c r="Q149" s="4"/>
      <c r="R149" s="4"/>
      <c r="S149" s="4"/>
      <c r="T149" s="4"/>
      <c r="U149" s="4"/>
      <c r="V149" s="4"/>
      <c r="W149" s="4"/>
      <c r="X149" s="4"/>
      <c r="Y149" s="4"/>
      <c r="Z149" s="4"/>
    </row>
    <row r="150" spans="1:26" ht="12.75" customHeight="1" outlineLevel="1" x14ac:dyDescent="0.25">
      <c r="A150" s="72"/>
      <c r="B150" s="4"/>
      <c r="C150" s="73" t="s">
        <v>193</v>
      </c>
      <c r="D150" s="51"/>
      <c r="E150" s="48"/>
      <c r="F150" s="4"/>
      <c r="G150" s="4"/>
      <c r="H150" s="4"/>
      <c r="I150" s="4"/>
      <c r="J150" s="4"/>
      <c r="K150" s="4"/>
      <c r="L150" s="4"/>
      <c r="M150" s="4"/>
      <c r="N150" s="4"/>
      <c r="O150" s="4"/>
      <c r="P150" s="4"/>
      <c r="Q150" s="4"/>
      <c r="R150" s="4"/>
      <c r="S150" s="4"/>
      <c r="T150" s="4"/>
      <c r="U150" s="4"/>
      <c r="V150" s="4"/>
      <c r="W150" s="4"/>
      <c r="X150" s="4"/>
      <c r="Y150" s="4"/>
      <c r="Z150" s="4"/>
    </row>
    <row r="151" spans="1:26" ht="12.75" customHeight="1" outlineLevel="1" x14ac:dyDescent="0.25">
      <c r="A151" s="72"/>
      <c r="B151" s="4"/>
      <c r="C151" s="73" t="s">
        <v>194</v>
      </c>
      <c r="D151" s="51"/>
      <c r="E151" s="48"/>
      <c r="F151" s="4"/>
      <c r="G151" s="4"/>
      <c r="H151" s="4"/>
      <c r="I151" s="4"/>
      <c r="J151" s="4"/>
      <c r="K151" s="4"/>
      <c r="L151" s="4"/>
      <c r="M151" s="4"/>
      <c r="N151" s="4"/>
      <c r="O151" s="4"/>
      <c r="P151" s="4"/>
      <c r="Q151" s="4"/>
      <c r="R151" s="4"/>
      <c r="S151" s="4"/>
      <c r="T151" s="4"/>
      <c r="U151" s="4"/>
      <c r="V151" s="4"/>
      <c r="W151" s="4"/>
      <c r="X151" s="4"/>
      <c r="Y151" s="4"/>
      <c r="Z151" s="4"/>
    </row>
    <row r="152" spans="1:26" ht="12.75" customHeight="1" outlineLevel="1" x14ac:dyDescent="0.25">
      <c r="A152" s="72"/>
      <c r="B152" s="4"/>
      <c r="C152" s="74" t="s">
        <v>195</v>
      </c>
      <c r="D152" s="51"/>
      <c r="E152" s="48"/>
      <c r="F152" s="4"/>
      <c r="G152" s="4"/>
      <c r="H152" s="4"/>
      <c r="I152" s="4"/>
      <c r="J152" s="4"/>
      <c r="K152" s="4"/>
      <c r="L152" s="4"/>
      <c r="M152" s="4"/>
      <c r="N152" s="4"/>
      <c r="O152" s="4"/>
      <c r="P152" s="4"/>
      <c r="Q152" s="4"/>
      <c r="R152" s="4"/>
      <c r="S152" s="4"/>
      <c r="T152" s="4"/>
      <c r="U152" s="4"/>
      <c r="V152" s="4"/>
      <c r="W152" s="4"/>
      <c r="X152" s="4"/>
      <c r="Y152" s="4"/>
      <c r="Z152" s="4"/>
    </row>
    <row r="153" spans="1:26" ht="27.75" customHeight="1" outlineLevel="1" x14ac:dyDescent="0.3">
      <c r="A153" s="41"/>
      <c r="B153" s="35">
        <v>412</v>
      </c>
      <c r="C153" s="36" t="s">
        <v>196</v>
      </c>
      <c r="D153" s="34"/>
      <c r="E153" s="37">
        <v>250</v>
      </c>
      <c r="F153" s="38"/>
      <c r="G153" s="39">
        <v>2</v>
      </c>
      <c r="H153" s="38">
        <f>E153*G153</f>
        <v>500</v>
      </c>
      <c r="I153" s="33"/>
      <c r="J153" s="49"/>
      <c r="K153" s="49"/>
      <c r="L153" s="49"/>
      <c r="M153" s="69" t="s">
        <v>29</v>
      </c>
      <c r="N153" s="69">
        <v>1</v>
      </c>
      <c r="O153" s="69" t="s">
        <v>30</v>
      </c>
      <c r="P153" s="49"/>
      <c r="Q153" s="49"/>
      <c r="R153" s="49"/>
      <c r="S153" s="49"/>
      <c r="T153" s="49"/>
      <c r="U153" s="49"/>
      <c r="V153" s="49"/>
      <c r="W153" s="49"/>
      <c r="X153" s="49"/>
      <c r="Y153" s="49"/>
      <c r="Z153" s="49"/>
    </row>
    <row r="154" spans="1:26" ht="12" customHeight="1" outlineLevel="1" x14ac:dyDescent="0.25">
      <c r="A154" s="41"/>
      <c r="B154" s="60"/>
      <c r="C154" s="47" t="s">
        <v>197</v>
      </c>
      <c r="D154" s="65"/>
      <c r="E154" s="48"/>
      <c r="F154" s="65"/>
      <c r="G154" s="65"/>
      <c r="H154" s="65"/>
      <c r="I154" s="4"/>
      <c r="J154" s="4"/>
      <c r="K154" s="4"/>
      <c r="L154" s="4"/>
      <c r="M154" s="4"/>
      <c r="N154" s="4"/>
      <c r="O154" s="4"/>
      <c r="P154" s="4"/>
      <c r="Q154" s="4"/>
      <c r="R154" s="4"/>
      <c r="S154" s="4"/>
      <c r="T154" s="4"/>
      <c r="U154" s="4"/>
      <c r="V154" s="4"/>
      <c r="W154" s="4"/>
      <c r="X154" s="4"/>
      <c r="Y154" s="4"/>
      <c r="Z154" s="4"/>
    </row>
    <row r="155" spans="1:26" ht="12" customHeight="1" outlineLevel="1" x14ac:dyDescent="0.25">
      <c r="A155" s="41"/>
      <c r="B155" s="60"/>
      <c r="C155" s="47" t="s">
        <v>198</v>
      </c>
      <c r="D155" s="65"/>
      <c r="E155" s="48"/>
      <c r="F155" s="65"/>
      <c r="G155" s="65"/>
      <c r="H155" s="65"/>
      <c r="I155" s="4"/>
      <c r="J155" s="4"/>
      <c r="K155" s="4"/>
      <c r="L155" s="4"/>
      <c r="M155" s="4"/>
      <c r="N155" s="4"/>
      <c r="O155" s="4"/>
      <c r="P155" s="4"/>
      <c r="Q155" s="4"/>
      <c r="R155" s="4"/>
      <c r="S155" s="4"/>
      <c r="T155" s="4"/>
      <c r="U155" s="4"/>
      <c r="V155" s="4"/>
      <c r="W155" s="4"/>
      <c r="X155" s="4"/>
      <c r="Y155" s="4"/>
      <c r="Z155" s="4"/>
    </row>
    <row r="156" spans="1:26" ht="19.5" customHeight="1" x14ac:dyDescent="0.25">
      <c r="A156" s="31"/>
      <c r="B156" s="60"/>
      <c r="C156" s="56"/>
      <c r="D156" s="4"/>
      <c r="E156" s="61"/>
      <c r="F156" s="4"/>
      <c r="G156" s="4"/>
      <c r="H156" s="4"/>
      <c r="I156" s="4"/>
      <c r="J156" s="4"/>
      <c r="K156" s="4"/>
      <c r="L156" s="4"/>
      <c r="M156" s="4"/>
      <c r="N156" s="4"/>
      <c r="O156" s="4"/>
      <c r="P156" s="4"/>
      <c r="Q156" s="4"/>
      <c r="R156" s="4"/>
      <c r="S156" s="4"/>
      <c r="T156" s="4"/>
      <c r="U156" s="4"/>
      <c r="V156" s="4"/>
      <c r="W156" s="4"/>
      <c r="X156" s="4"/>
      <c r="Y156" s="4"/>
      <c r="Z156" s="4"/>
    </row>
    <row r="157" spans="1:26" ht="27.75" customHeight="1" x14ac:dyDescent="0.25">
      <c r="A157" s="75" t="s">
        <v>31</v>
      </c>
      <c r="B157" s="76">
        <v>501</v>
      </c>
      <c r="C157" s="15" t="s">
        <v>199</v>
      </c>
      <c r="D157" s="13" t="s">
        <v>12</v>
      </c>
      <c r="E157" s="16">
        <v>450</v>
      </c>
      <c r="F157" s="17"/>
      <c r="G157" s="18">
        <v>2</v>
      </c>
      <c r="H157" s="17">
        <f>E157*G157</f>
        <v>900</v>
      </c>
      <c r="I157" s="33"/>
      <c r="J157" s="19">
        <f>SUM(H157:H163)</f>
        <v>5500</v>
      </c>
      <c r="K157" s="49"/>
      <c r="L157" s="49"/>
      <c r="M157" s="49"/>
      <c r="N157" s="49"/>
      <c r="O157" s="49"/>
      <c r="P157" s="49"/>
      <c r="Q157" s="49"/>
      <c r="R157" s="49"/>
      <c r="S157" s="49"/>
      <c r="T157" s="49"/>
      <c r="U157" s="49"/>
      <c r="V157" s="49"/>
      <c r="W157" s="49"/>
      <c r="X157" s="49"/>
      <c r="Y157" s="49"/>
      <c r="Z157" s="49"/>
    </row>
    <row r="158" spans="1:26" ht="12" customHeight="1" outlineLevel="1" x14ac:dyDescent="0.25">
      <c r="A158" s="77"/>
      <c r="B158" s="78"/>
      <c r="C158" s="56" t="s">
        <v>200</v>
      </c>
      <c r="D158" s="65"/>
      <c r="E158" s="48"/>
      <c r="F158" s="65"/>
      <c r="G158" s="65"/>
      <c r="H158" s="65"/>
      <c r="I158" s="4"/>
      <c r="J158" s="4"/>
      <c r="K158" s="4"/>
      <c r="L158" s="4"/>
      <c r="M158" s="4"/>
      <c r="N158" s="4"/>
      <c r="O158" s="4"/>
      <c r="P158" s="4"/>
      <c r="Q158" s="4"/>
      <c r="R158" s="4"/>
      <c r="S158" s="4"/>
      <c r="T158" s="4"/>
      <c r="U158" s="4"/>
      <c r="V158" s="4"/>
      <c r="W158" s="4"/>
      <c r="X158" s="4"/>
      <c r="Y158" s="4"/>
      <c r="Z158" s="4"/>
    </row>
    <row r="159" spans="1:26" ht="24" customHeight="1" outlineLevel="1" x14ac:dyDescent="0.25">
      <c r="A159" s="77"/>
      <c r="B159" s="76">
        <v>502</v>
      </c>
      <c r="C159" s="15" t="s">
        <v>201</v>
      </c>
      <c r="D159" s="13" t="s">
        <v>12</v>
      </c>
      <c r="E159" s="16">
        <v>500</v>
      </c>
      <c r="F159" s="17"/>
      <c r="G159" s="18">
        <v>2</v>
      </c>
      <c r="H159" s="17">
        <f>E159*G159</f>
        <v>1000</v>
      </c>
      <c r="I159" s="33"/>
      <c r="J159" s="4"/>
      <c r="K159" s="4"/>
      <c r="L159" s="4"/>
      <c r="M159" s="4"/>
      <c r="N159" s="4"/>
      <c r="O159" s="4"/>
      <c r="P159" s="4"/>
      <c r="Q159" s="4"/>
      <c r="R159" s="4"/>
      <c r="S159" s="4"/>
      <c r="T159" s="4"/>
      <c r="U159" s="4"/>
      <c r="V159" s="4"/>
      <c r="W159" s="4"/>
      <c r="X159" s="4"/>
      <c r="Y159" s="4"/>
      <c r="Z159" s="4"/>
    </row>
    <row r="160" spans="1:26" ht="12" customHeight="1" outlineLevel="1" x14ac:dyDescent="0.25">
      <c r="A160" s="77"/>
      <c r="B160" s="78"/>
      <c r="C160" s="56" t="s">
        <v>202</v>
      </c>
      <c r="D160" s="65"/>
      <c r="E160" s="48"/>
      <c r="F160" s="65"/>
      <c r="G160" s="65"/>
      <c r="H160" s="65"/>
      <c r="I160" s="4"/>
      <c r="J160" s="4"/>
      <c r="K160" s="4"/>
      <c r="L160" s="4"/>
      <c r="M160" s="4"/>
      <c r="N160" s="4"/>
      <c r="O160" s="4"/>
      <c r="P160" s="4"/>
      <c r="Q160" s="4"/>
      <c r="R160" s="4"/>
      <c r="S160" s="4"/>
      <c r="T160" s="4"/>
      <c r="U160" s="4"/>
      <c r="V160" s="4"/>
      <c r="W160" s="4"/>
      <c r="X160" s="4"/>
      <c r="Y160" s="4"/>
      <c r="Z160" s="4"/>
    </row>
    <row r="161" spans="1:26" ht="12" customHeight="1" outlineLevel="1" x14ac:dyDescent="0.25">
      <c r="A161" s="77"/>
      <c r="B161" s="78"/>
      <c r="C161" s="56" t="s">
        <v>203</v>
      </c>
      <c r="D161" s="65"/>
      <c r="E161" s="48"/>
      <c r="F161" s="65"/>
      <c r="G161" s="65"/>
      <c r="H161" s="65"/>
      <c r="I161" s="4"/>
      <c r="J161" s="4"/>
      <c r="K161" s="4"/>
      <c r="L161" s="4"/>
      <c r="M161" s="4"/>
      <c r="N161" s="4"/>
      <c r="O161" s="4"/>
      <c r="P161" s="4"/>
      <c r="Q161" s="4"/>
      <c r="R161" s="4"/>
      <c r="S161" s="4"/>
      <c r="T161" s="4"/>
      <c r="U161" s="4"/>
      <c r="V161" s="4"/>
      <c r="W161" s="4"/>
      <c r="X161" s="4"/>
      <c r="Y161" s="4"/>
      <c r="Z161" s="4"/>
    </row>
    <row r="162" spans="1:26" ht="12" customHeight="1" outlineLevel="1" x14ac:dyDescent="0.25">
      <c r="A162" s="77"/>
      <c r="B162" s="78"/>
      <c r="C162" s="56" t="s">
        <v>204</v>
      </c>
      <c r="D162" s="65"/>
      <c r="E162" s="48"/>
      <c r="F162" s="65"/>
      <c r="G162" s="65"/>
      <c r="H162" s="65"/>
      <c r="I162" s="4"/>
      <c r="J162" s="4"/>
      <c r="K162" s="4"/>
      <c r="L162" s="4"/>
      <c r="M162" s="4"/>
      <c r="N162" s="4"/>
      <c r="O162" s="4"/>
      <c r="P162" s="4"/>
      <c r="Q162" s="4"/>
      <c r="R162" s="4"/>
      <c r="S162" s="4"/>
      <c r="T162" s="4"/>
      <c r="U162" s="4"/>
      <c r="V162" s="4"/>
      <c r="W162" s="4"/>
      <c r="X162" s="4"/>
      <c r="Y162" s="4"/>
      <c r="Z162" s="4"/>
    </row>
    <row r="163" spans="1:26" ht="24" customHeight="1" outlineLevel="1" x14ac:dyDescent="0.25">
      <c r="A163" s="77"/>
      <c r="B163" s="76">
        <v>503</v>
      </c>
      <c r="C163" s="15" t="s">
        <v>205</v>
      </c>
      <c r="D163" s="13" t="s">
        <v>12</v>
      </c>
      <c r="E163" s="16">
        <v>1800</v>
      </c>
      <c r="F163" s="17"/>
      <c r="G163" s="18">
        <v>2</v>
      </c>
      <c r="H163" s="17">
        <f>E163*G163</f>
        <v>3600</v>
      </c>
      <c r="I163" s="33"/>
      <c r="J163" s="4"/>
      <c r="K163" s="4"/>
      <c r="L163" s="4"/>
      <c r="M163" s="4"/>
      <c r="N163" s="4"/>
      <c r="O163" s="4"/>
      <c r="P163" s="4"/>
      <c r="Q163" s="4"/>
      <c r="R163" s="4"/>
      <c r="S163" s="4"/>
      <c r="T163" s="4"/>
      <c r="U163" s="4"/>
      <c r="V163" s="4"/>
      <c r="W163" s="4"/>
      <c r="X163" s="4"/>
      <c r="Y163" s="4"/>
      <c r="Z163" s="4"/>
    </row>
    <row r="164" spans="1:26" ht="12.75" customHeight="1" outlineLevel="1" x14ac:dyDescent="0.25">
      <c r="A164" s="77"/>
      <c r="B164" s="78"/>
      <c r="C164" s="56" t="s">
        <v>206</v>
      </c>
      <c r="D164" s="65"/>
      <c r="E164" s="48"/>
      <c r="F164" s="65"/>
      <c r="G164" s="65"/>
      <c r="H164" s="65"/>
      <c r="I164" s="4"/>
      <c r="J164" s="4"/>
      <c r="K164" s="4"/>
      <c r="L164" s="4"/>
      <c r="M164" s="4"/>
      <c r="N164" s="4"/>
      <c r="O164" s="4"/>
      <c r="P164" s="4"/>
      <c r="Q164" s="4"/>
      <c r="R164" s="4"/>
      <c r="S164" s="4"/>
      <c r="T164" s="4"/>
      <c r="U164" s="4"/>
      <c r="V164" s="4"/>
      <c r="W164" s="4"/>
      <c r="X164" s="4"/>
      <c r="Y164" s="4"/>
      <c r="Z164" s="4"/>
    </row>
    <row r="165" spans="1:26" ht="96.75" customHeight="1" outlineLevel="1" x14ac:dyDescent="0.25">
      <c r="A165" s="77"/>
      <c r="B165" s="78"/>
      <c r="C165" s="56" t="s">
        <v>207</v>
      </c>
      <c r="D165" s="65"/>
      <c r="E165" s="48"/>
      <c r="F165" s="65"/>
      <c r="G165" s="65"/>
      <c r="H165" s="65"/>
      <c r="I165" s="4"/>
      <c r="J165" s="4"/>
      <c r="K165" s="4"/>
      <c r="L165" s="4"/>
      <c r="M165" s="4"/>
      <c r="N165" s="4"/>
      <c r="O165" s="4"/>
      <c r="P165" s="4"/>
      <c r="Q165" s="4"/>
      <c r="R165" s="4"/>
      <c r="S165" s="4"/>
      <c r="T165" s="4"/>
      <c r="U165" s="4"/>
      <c r="V165" s="4"/>
      <c r="W165" s="4"/>
      <c r="X165" s="4"/>
      <c r="Y165" s="4"/>
      <c r="Z165" s="4"/>
    </row>
    <row r="166" spans="1:26" ht="19.5" customHeight="1" x14ac:dyDescent="0.25">
      <c r="A166" s="31"/>
      <c r="B166" s="60"/>
      <c r="C166" s="56"/>
      <c r="D166" s="4"/>
      <c r="E166" s="61"/>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B167" s="79"/>
      <c r="D167" s="80"/>
      <c r="I167" s="81"/>
    </row>
    <row r="168" spans="1:26" ht="12.75" customHeight="1" x14ac:dyDescent="0.25">
      <c r="B168" s="79"/>
      <c r="D168" s="80"/>
      <c r="I168" s="81"/>
    </row>
    <row r="169" spans="1:26" ht="39" customHeight="1" x14ac:dyDescent="0.25">
      <c r="B169" s="79"/>
      <c r="D169" s="80"/>
      <c r="H169" s="82">
        <f>SUM(H3:H168)</f>
        <v>48430</v>
      </c>
      <c r="I169" s="81"/>
    </row>
    <row r="170" spans="1:26" ht="12.75" customHeight="1" x14ac:dyDescent="0.25">
      <c r="B170" s="79"/>
      <c r="D170" s="80"/>
      <c r="I170" s="81"/>
    </row>
    <row r="171" spans="1:26" ht="12.75" customHeight="1" x14ac:dyDescent="0.25">
      <c r="B171" s="79"/>
      <c r="D171" s="80"/>
      <c r="I171" s="81"/>
    </row>
    <row r="172" spans="1:26" ht="12.75" customHeight="1" x14ac:dyDescent="0.25">
      <c r="B172" s="79"/>
      <c r="D172" s="80"/>
      <c r="I172" s="81"/>
    </row>
    <row r="173" spans="1:26" ht="12.75" customHeight="1" x14ac:dyDescent="0.25">
      <c r="B173" s="79"/>
      <c r="D173" s="80"/>
      <c r="I173" s="81"/>
    </row>
    <row r="174" spans="1:26" ht="12.75" customHeight="1" x14ac:dyDescent="0.25">
      <c r="B174" s="79"/>
      <c r="D174" s="80"/>
      <c r="I174" s="81"/>
    </row>
    <row r="175" spans="1:26" ht="12.75" customHeight="1" x14ac:dyDescent="0.25">
      <c r="B175" s="79"/>
      <c r="D175" s="80"/>
      <c r="I175" s="81"/>
    </row>
    <row r="176" spans="1:26" ht="12.75" customHeight="1" x14ac:dyDescent="0.25">
      <c r="B176" s="79"/>
      <c r="D176" s="80"/>
      <c r="I176" s="81"/>
    </row>
    <row r="177" spans="2:9" ht="12.75" customHeight="1" x14ac:dyDescent="0.25">
      <c r="B177" s="79"/>
      <c r="D177" s="80"/>
      <c r="I177" s="81"/>
    </row>
    <row r="178" spans="2:9" ht="12.75" customHeight="1" x14ac:dyDescent="0.25">
      <c r="B178" s="79"/>
      <c r="D178" s="80"/>
      <c r="I178" s="81"/>
    </row>
    <row r="179" spans="2:9" ht="12.75" customHeight="1" x14ac:dyDescent="0.25">
      <c r="B179" s="79"/>
      <c r="D179" s="80"/>
      <c r="I179" s="81"/>
    </row>
    <row r="180" spans="2:9" ht="12.75" customHeight="1" x14ac:dyDescent="0.25">
      <c r="B180" s="79"/>
      <c r="D180" s="80"/>
      <c r="I180" s="81"/>
    </row>
    <row r="181" spans="2:9" ht="12.75" customHeight="1" x14ac:dyDescent="0.25">
      <c r="B181" s="79"/>
      <c r="D181" s="80"/>
      <c r="I181" s="81"/>
    </row>
    <row r="182" spans="2:9" ht="12.75" customHeight="1" x14ac:dyDescent="0.25">
      <c r="B182" s="79"/>
      <c r="D182" s="80"/>
      <c r="I182" s="81"/>
    </row>
    <row r="183" spans="2:9" ht="12.75" customHeight="1" x14ac:dyDescent="0.25">
      <c r="B183" s="79"/>
      <c r="D183" s="80"/>
      <c r="I183" s="81"/>
    </row>
    <row r="184" spans="2:9" ht="12.75" customHeight="1" x14ac:dyDescent="0.25">
      <c r="B184" s="79"/>
      <c r="D184" s="80"/>
      <c r="I184" s="81"/>
    </row>
    <row r="185" spans="2:9" ht="12.75" customHeight="1" x14ac:dyDescent="0.25">
      <c r="B185" s="79"/>
      <c r="D185" s="80"/>
      <c r="I185" s="81"/>
    </row>
    <row r="186" spans="2:9" ht="12.75" customHeight="1" x14ac:dyDescent="0.25">
      <c r="B186" s="79"/>
      <c r="D186" s="80"/>
      <c r="I186" s="81"/>
    </row>
    <row r="187" spans="2:9" ht="12.75" customHeight="1" x14ac:dyDescent="0.25">
      <c r="B187" s="79"/>
      <c r="D187" s="80"/>
      <c r="I187" s="81"/>
    </row>
    <row r="188" spans="2:9" ht="12.75" customHeight="1" x14ac:dyDescent="0.25">
      <c r="B188" s="79"/>
      <c r="D188" s="80"/>
      <c r="I188" s="81"/>
    </row>
    <row r="189" spans="2:9" ht="12.75" customHeight="1" x14ac:dyDescent="0.25">
      <c r="B189" s="79"/>
      <c r="D189" s="80"/>
      <c r="I189" s="81"/>
    </row>
    <row r="190" spans="2:9" ht="12.75" customHeight="1" x14ac:dyDescent="0.25">
      <c r="B190" s="79"/>
      <c r="D190" s="80"/>
      <c r="I190" s="81"/>
    </row>
    <row r="191" spans="2:9" ht="12.75" customHeight="1" x14ac:dyDescent="0.25">
      <c r="B191" s="79"/>
      <c r="D191" s="80"/>
      <c r="I191" s="81"/>
    </row>
    <row r="192" spans="2:9" ht="12.75" customHeight="1" x14ac:dyDescent="0.25">
      <c r="B192" s="79"/>
      <c r="D192" s="80"/>
      <c r="I192" s="81"/>
    </row>
    <row r="193" spans="2:9" ht="12.75" customHeight="1" x14ac:dyDescent="0.25">
      <c r="B193" s="79"/>
      <c r="D193" s="80"/>
      <c r="I193" s="81"/>
    </row>
    <row r="194" spans="2:9" ht="12.75" customHeight="1" x14ac:dyDescent="0.25">
      <c r="B194" s="79"/>
      <c r="D194" s="80"/>
      <c r="I194" s="81"/>
    </row>
    <row r="195" spans="2:9" ht="12.75" customHeight="1" x14ac:dyDescent="0.25">
      <c r="B195" s="79"/>
      <c r="D195" s="80"/>
      <c r="I195" s="81"/>
    </row>
    <row r="196" spans="2:9" ht="12.75" customHeight="1" x14ac:dyDescent="0.25">
      <c r="B196" s="79"/>
      <c r="D196" s="80"/>
      <c r="I196" s="81"/>
    </row>
    <row r="197" spans="2:9" ht="12.75" customHeight="1" x14ac:dyDescent="0.25">
      <c r="B197" s="79"/>
      <c r="D197" s="80"/>
      <c r="I197" s="81"/>
    </row>
    <row r="198" spans="2:9" ht="12.75" customHeight="1" x14ac:dyDescent="0.25">
      <c r="B198" s="79"/>
      <c r="D198" s="80"/>
      <c r="I198" s="81"/>
    </row>
    <row r="199" spans="2:9" ht="12.75" customHeight="1" x14ac:dyDescent="0.25">
      <c r="B199" s="79"/>
      <c r="D199" s="80"/>
      <c r="I199" s="81"/>
    </row>
    <row r="200" spans="2:9" ht="12.75" customHeight="1" x14ac:dyDescent="0.25">
      <c r="B200" s="79"/>
      <c r="D200" s="80"/>
      <c r="I200" s="81"/>
    </row>
    <row r="201" spans="2:9" ht="12.75" customHeight="1" x14ac:dyDescent="0.25">
      <c r="B201" s="79"/>
      <c r="D201" s="80"/>
      <c r="I201" s="81"/>
    </row>
    <row r="202" spans="2:9" ht="12.75" customHeight="1" x14ac:dyDescent="0.25">
      <c r="B202" s="79"/>
      <c r="D202" s="80"/>
      <c r="I202" s="81"/>
    </row>
    <row r="203" spans="2:9" ht="12.75" customHeight="1" x14ac:dyDescent="0.25">
      <c r="B203" s="79"/>
      <c r="D203" s="80"/>
      <c r="I203" s="81"/>
    </row>
    <row r="204" spans="2:9" ht="12.75" customHeight="1" x14ac:dyDescent="0.25">
      <c r="B204" s="79"/>
      <c r="D204" s="80"/>
      <c r="I204" s="81"/>
    </row>
    <row r="205" spans="2:9" ht="12.75" customHeight="1" x14ac:dyDescent="0.25">
      <c r="B205" s="79"/>
      <c r="D205" s="80"/>
      <c r="I205" s="81"/>
    </row>
    <row r="206" spans="2:9" ht="12.75" customHeight="1" x14ac:dyDescent="0.25">
      <c r="B206" s="79"/>
      <c r="D206" s="80"/>
      <c r="I206" s="81"/>
    </row>
    <row r="207" spans="2:9" ht="12.75" customHeight="1" x14ac:dyDescent="0.25">
      <c r="B207" s="79"/>
      <c r="D207" s="80"/>
      <c r="I207" s="81"/>
    </row>
    <row r="208" spans="2:9" ht="12.75" customHeight="1" x14ac:dyDescent="0.25">
      <c r="B208" s="79"/>
      <c r="D208" s="80"/>
      <c r="I208" s="81"/>
    </row>
    <row r="209" spans="2:9" ht="12.75" customHeight="1" x14ac:dyDescent="0.25">
      <c r="B209" s="79"/>
      <c r="D209" s="80"/>
      <c r="I209" s="81"/>
    </row>
    <row r="210" spans="2:9" ht="12.75" customHeight="1" x14ac:dyDescent="0.25">
      <c r="B210" s="79"/>
      <c r="D210" s="80"/>
      <c r="I210" s="81"/>
    </row>
    <row r="211" spans="2:9" ht="12.75" customHeight="1" x14ac:dyDescent="0.25">
      <c r="B211" s="79"/>
      <c r="D211" s="80"/>
      <c r="I211" s="81"/>
    </row>
    <row r="212" spans="2:9" ht="12.75" customHeight="1" x14ac:dyDescent="0.25">
      <c r="B212" s="79"/>
      <c r="D212" s="80"/>
      <c r="I212" s="81"/>
    </row>
    <row r="213" spans="2:9" ht="12.75" customHeight="1" x14ac:dyDescent="0.25">
      <c r="B213" s="79"/>
      <c r="D213" s="80"/>
      <c r="I213" s="81"/>
    </row>
    <row r="214" spans="2:9" ht="12.75" customHeight="1" x14ac:dyDescent="0.25">
      <c r="B214" s="79"/>
      <c r="D214" s="80"/>
      <c r="I214" s="81"/>
    </row>
    <row r="215" spans="2:9" ht="12.75" customHeight="1" x14ac:dyDescent="0.25">
      <c r="B215" s="79"/>
      <c r="D215" s="80"/>
      <c r="I215" s="81"/>
    </row>
    <row r="216" spans="2:9" ht="12.75" customHeight="1" x14ac:dyDescent="0.25">
      <c r="B216" s="79"/>
      <c r="D216" s="80"/>
      <c r="I216" s="81"/>
    </row>
    <row r="217" spans="2:9" ht="12.75" customHeight="1" x14ac:dyDescent="0.25">
      <c r="B217" s="79"/>
      <c r="D217" s="80"/>
      <c r="I217" s="81"/>
    </row>
    <row r="218" spans="2:9" ht="12.75" customHeight="1" x14ac:dyDescent="0.25">
      <c r="B218" s="79"/>
      <c r="D218" s="80"/>
      <c r="I218" s="81"/>
    </row>
    <row r="219" spans="2:9" ht="12.75" customHeight="1" x14ac:dyDescent="0.25">
      <c r="B219" s="79"/>
      <c r="D219" s="80"/>
      <c r="I219" s="81"/>
    </row>
    <row r="220" spans="2:9" ht="12.75" customHeight="1" x14ac:dyDescent="0.25">
      <c r="B220" s="79"/>
      <c r="D220" s="80"/>
      <c r="I220" s="81"/>
    </row>
    <row r="221" spans="2:9" ht="12.75" customHeight="1" x14ac:dyDescent="0.25">
      <c r="B221" s="79"/>
      <c r="D221" s="80"/>
      <c r="I221" s="81"/>
    </row>
    <row r="222" spans="2:9" ht="12.75" customHeight="1" x14ac:dyDescent="0.25">
      <c r="B222" s="79"/>
      <c r="D222" s="80"/>
      <c r="I222" s="81"/>
    </row>
    <row r="223" spans="2:9" ht="12.75" customHeight="1" x14ac:dyDescent="0.25">
      <c r="B223" s="79"/>
      <c r="D223" s="80"/>
      <c r="I223" s="81"/>
    </row>
    <row r="224" spans="2:9" ht="12.75" customHeight="1" x14ac:dyDescent="0.25">
      <c r="B224" s="79"/>
      <c r="D224" s="80"/>
      <c r="I224" s="81"/>
    </row>
    <row r="225" spans="2:9" ht="12.75" customHeight="1" x14ac:dyDescent="0.25">
      <c r="B225" s="79"/>
      <c r="D225" s="80"/>
      <c r="I225" s="81"/>
    </row>
    <row r="226" spans="2:9" ht="12.75" customHeight="1" x14ac:dyDescent="0.25">
      <c r="B226" s="79"/>
      <c r="D226" s="80"/>
      <c r="I226" s="81"/>
    </row>
    <row r="227" spans="2:9" ht="12.75" customHeight="1" x14ac:dyDescent="0.25">
      <c r="B227" s="79"/>
      <c r="D227" s="80"/>
      <c r="I227" s="81"/>
    </row>
    <row r="228" spans="2:9" ht="12.75" customHeight="1" x14ac:dyDescent="0.25">
      <c r="B228" s="79"/>
      <c r="D228" s="80"/>
      <c r="I228" s="81"/>
    </row>
    <row r="229" spans="2:9" ht="12.75" customHeight="1" x14ac:dyDescent="0.25">
      <c r="B229" s="79"/>
      <c r="D229" s="80"/>
      <c r="I229" s="81"/>
    </row>
    <row r="230" spans="2:9" ht="12.75" customHeight="1" x14ac:dyDescent="0.25">
      <c r="B230" s="79"/>
      <c r="D230" s="80"/>
      <c r="I230" s="81"/>
    </row>
    <row r="231" spans="2:9" ht="12.75" customHeight="1" x14ac:dyDescent="0.25">
      <c r="B231" s="79"/>
      <c r="D231" s="80"/>
      <c r="I231" s="81"/>
    </row>
    <row r="232" spans="2:9" ht="12.75" customHeight="1" x14ac:dyDescent="0.25">
      <c r="B232" s="79"/>
      <c r="D232" s="80"/>
      <c r="I232" s="81"/>
    </row>
    <row r="233" spans="2:9" ht="12.75" customHeight="1" x14ac:dyDescent="0.25">
      <c r="B233" s="79"/>
      <c r="D233" s="80"/>
      <c r="I233" s="81"/>
    </row>
    <row r="234" spans="2:9" ht="12.75" customHeight="1" x14ac:dyDescent="0.25">
      <c r="B234" s="79"/>
      <c r="D234" s="80"/>
      <c r="I234" s="81"/>
    </row>
    <row r="235" spans="2:9" ht="12.75" customHeight="1" x14ac:dyDescent="0.25">
      <c r="B235" s="79"/>
      <c r="D235" s="80"/>
      <c r="I235" s="81"/>
    </row>
    <row r="236" spans="2:9" ht="12.75" customHeight="1" x14ac:dyDescent="0.25">
      <c r="B236" s="79"/>
      <c r="D236" s="80"/>
      <c r="I236" s="81"/>
    </row>
    <row r="237" spans="2:9" ht="12.75" customHeight="1" x14ac:dyDescent="0.25">
      <c r="B237" s="79"/>
      <c r="D237" s="80"/>
      <c r="I237" s="81"/>
    </row>
    <row r="238" spans="2:9" ht="12.75" customHeight="1" x14ac:dyDescent="0.25">
      <c r="B238" s="79"/>
      <c r="D238" s="80"/>
      <c r="I238" s="81"/>
    </row>
    <row r="239" spans="2:9" ht="12.75" customHeight="1" x14ac:dyDescent="0.25">
      <c r="B239" s="79"/>
      <c r="D239" s="80"/>
      <c r="I239" s="81"/>
    </row>
    <row r="240" spans="2:9" ht="12.75" customHeight="1" x14ac:dyDescent="0.25">
      <c r="B240" s="79"/>
      <c r="D240" s="80"/>
      <c r="I240" s="81"/>
    </row>
    <row r="241" spans="2:9" ht="12.75" customHeight="1" x14ac:dyDescent="0.25">
      <c r="B241" s="79"/>
      <c r="D241" s="80"/>
      <c r="I241" s="81"/>
    </row>
    <row r="242" spans="2:9" ht="12.75" customHeight="1" x14ac:dyDescent="0.25">
      <c r="B242" s="79"/>
      <c r="D242" s="80"/>
      <c r="I242" s="81"/>
    </row>
    <row r="243" spans="2:9" ht="12.75" customHeight="1" x14ac:dyDescent="0.25">
      <c r="B243" s="79"/>
      <c r="D243" s="80"/>
      <c r="I243" s="81"/>
    </row>
    <row r="244" spans="2:9" ht="12.75" customHeight="1" x14ac:dyDescent="0.25">
      <c r="B244" s="79"/>
      <c r="D244" s="80"/>
      <c r="I244" s="81"/>
    </row>
    <row r="245" spans="2:9" ht="12.75" customHeight="1" x14ac:dyDescent="0.25">
      <c r="B245" s="79"/>
      <c r="D245" s="80"/>
      <c r="I245" s="81"/>
    </row>
    <row r="246" spans="2:9" ht="12.75" customHeight="1" x14ac:dyDescent="0.25">
      <c r="B246" s="79"/>
      <c r="D246" s="80"/>
      <c r="I246" s="81"/>
    </row>
    <row r="247" spans="2:9" ht="12.75" customHeight="1" x14ac:dyDescent="0.25">
      <c r="B247" s="79"/>
      <c r="D247" s="80"/>
      <c r="I247" s="81"/>
    </row>
    <row r="248" spans="2:9" ht="12.75" customHeight="1" x14ac:dyDescent="0.25">
      <c r="B248" s="79"/>
      <c r="D248" s="80"/>
      <c r="I248" s="81"/>
    </row>
    <row r="249" spans="2:9" ht="12.75" customHeight="1" x14ac:dyDescent="0.25">
      <c r="B249" s="79"/>
      <c r="D249" s="80"/>
      <c r="I249" s="81"/>
    </row>
    <row r="250" spans="2:9" ht="12.75" customHeight="1" x14ac:dyDescent="0.25">
      <c r="B250" s="79"/>
      <c r="D250" s="80"/>
      <c r="I250" s="81"/>
    </row>
    <row r="251" spans="2:9" ht="12.75" customHeight="1" x14ac:dyDescent="0.25">
      <c r="B251" s="79"/>
      <c r="D251" s="80"/>
      <c r="I251" s="81"/>
    </row>
    <row r="252" spans="2:9" ht="12.75" customHeight="1" x14ac:dyDescent="0.25">
      <c r="B252" s="79"/>
      <c r="D252" s="80"/>
      <c r="I252" s="81"/>
    </row>
    <row r="253" spans="2:9" ht="12.75" customHeight="1" x14ac:dyDescent="0.25">
      <c r="B253" s="79"/>
      <c r="D253" s="80"/>
      <c r="I253" s="81"/>
    </row>
    <row r="254" spans="2:9" ht="12.75" customHeight="1" x14ac:dyDescent="0.25">
      <c r="B254" s="79"/>
      <c r="D254" s="80"/>
      <c r="I254" s="81"/>
    </row>
    <row r="255" spans="2:9" ht="12.75" customHeight="1" x14ac:dyDescent="0.25">
      <c r="B255" s="79"/>
      <c r="D255" s="80"/>
      <c r="I255" s="81"/>
    </row>
    <row r="256" spans="2:9" ht="12.75" customHeight="1" x14ac:dyDescent="0.25">
      <c r="B256" s="79"/>
      <c r="D256" s="80"/>
      <c r="I256" s="81"/>
    </row>
    <row r="257" spans="2:9" ht="12.75" customHeight="1" x14ac:dyDescent="0.25">
      <c r="B257" s="79"/>
      <c r="D257" s="80"/>
      <c r="I257" s="81"/>
    </row>
    <row r="258" spans="2:9" ht="12.75" customHeight="1" x14ac:dyDescent="0.25">
      <c r="B258" s="79"/>
      <c r="D258" s="80"/>
      <c r="I258" s="81"/>
    </row>
    <row r="259" spans="2:9" ht="12.75" customHeight="1" x14ac:dyDescent="0.25">
      <c r="B259" s="79"/>
      <c r="D259" s="80"/>
      <c r="I259" s="81"/>
    </row>
    <row r="260" spans="2:9" ht="12.75" customHeight="1" x14ac:dyDescent="0.25">
      <c r="B260" s="79"/>
      <c r="D260" s="80"/>
      <c r="I260" s="81"/>
    </row>
    <row r="261" spans="2:9" ht="12.75" customHeight="1" x14ac:dyDescent="0.25">
      <c r="B261" s="79"/>
      <c r="D261" s="80"/>
      <c r="I261" s="81"/>
    </row>
    <row r="262" spans="2:9" ht="12.75" customHeight="1" x14ac:dyDescent="0.25">
      <c r="B262" s="79"/>
      <c r="D262" s="80"/>
      <c r="I262" s="81"/>
    </row>
    <row r="263" spans="2:9" ht="12.75" customHeight="1" x14ac:dyDescent="0.25">
      <c r="B263" s="79"/>
      <c r="D263" s="80"/>
      <c r="I263" s="81"/>
    </row>
    <row r="264" spans="2:9" ht="12.75" customHeight="1" x14ac:dyDescent="0.25">
      <c r="B264" s="79"/>
      <c r="D264" s="80"/>
      <c r="I264" s="81"/>
    </row>
    <row r="265" spans="2:9" ht="12.75" customHeight="1" x14ac:dyDescent="0.25">
      <c r="B265" s="79"/>
      <c r="D265" s="80"/>
      <c r="I265" s="81"/>
    </row>
    <row r="266" spans="2:9" ht="12.75" customHeight="1" x14ac:dyDescent="0.25">
      <c r="B266" s="79"/>
      <c r="D266" s="80"/>
      <c r="I266" s="81"/>
    </row>
    <row r="267" spans="2:9" ht="12.75" customHeight="1" x14ac:dyDescent="0.25">
      <c r="B267" s="79"/>
      <c r="D267" s="80"/>
      <c r="I267" s="81"/>
    </row>
    <row r="268" spans="2:9" ht="12.75" customHeight="1" x14ac:dyDescent="0.25">
      <c r="B268" s="79"/>
      <c r="D268" s="80"/>
      <c r="I268" s="81"/>
    </row>
    <row r="269" spans="2:9" ht="12.75" customHeight="1" x14ac:dyDescent="0.25">
      <c r="B269" s="79"/>
      <c r="D269" s="80"/>
      <c r="I269" s="81"/>
    </row>
    <row r="270" spans="2:9" ht="12.75" customHeight="1" x14ac:dyDescent="0.25">
      <c r="B270" s="79"/>
      <c r="D270" s="80"/>
      <c r="I270" s="81"/>
    </row>
    <row r="271" spans="2:9" ht="12.75" customHeight="1" x14ac:dyDescent="0.25">
      <c r="B271" s="79"/>
      <c r="D271" s="80"/>
      <c r="I271" s="81"/>
    </row>
    <row r="272" spans="2:9" ht="12.75" customHeight="1" x14ac:dyDescent="0.25">
      <c r="B272" s="79"/>
      <c r="D272" s="80"/>
      <c r="I272" s="81"/>
    </row>
    <row r="273" spans="2:9" ht="12.75" customHeight="1" x14ac:dyDescent="0.25">
      <c r="B273" s="79"/>
      <c r="D273" s="80"/>
      <c r="I273" s="81"/>
    </row>
    <row r="274" spans="2:9" ht="12.75" customHeight="1" x14ac:dyDescent="0.25">
      <c r="B274" s="79"/>
      <c r="D274" s="80"/>
      <c r="I274" s="81"/>
    </row>
    <row r="275" spans="2:9" ht="12.75" customHeight="1" x14ac:dyDescent="0.25">
      <c r="B275" s="79"/>
      <c r="D275" s="80"/>
      <c r="I275" s="81"/>
    </row>
    <row r="276" spans="2:9" ht="12.75" customHeight="1" x14ac:dyDescent="0.25">
      <c r="B276" s="79"/>
      <c r="D276" s="80"/>
      <c r="I276" s="81"/>
    </row>
    <row r="277" spans="2:9" ht="12.75" customHeight="1" x14ac:dyDescent="0.25">
      <c r="B277" s="79"/>
      <c r="D277" s="80"/>
      <c r="I277" s="81"/>
    </row>
    <row r="278" spans="2:9" ht="12.75" customHeight="1" x14ac:dyDescent="0.25">
      <c r="B278" s="79"/>
      <c r="D278" s="80"/>
      <c r="I278" s="81"/>
    </row>
    <row r="279" spans="2:9" ht="12.75" customHeight="1" x14ac:dyDescent="0.25">
      <c r="B279" s="79"/>
      <c r="D279" s="80"/>
      <c r="I279" s="81"/>
    </row>
    <row r="280" spans="2:9" ht="12.75" customHeight="1" x14ac:dyDescent="0.25">
      <c r="B280" s="79"/>
      <c r="D280" s="80"/>
      <c r="I280" s="81"/>
    </row>
    <row r="281" spans="2:9" ht="12.75" customHeight="1" x14ac:dyDescent="0.25">
      <c r="B281" s="79"/>
      <c r="D281" s="80"/>
      <c r="I281" s="81"/>
    </row>
    <row r="282" spans="2:9" ht="12.75" customHeight="1" x14ac:dyDescent="0.25">
      <c r="B282" s="79"/>
      <c r="D282" s="80"/>
      <c r="I282" s="81"/>
    </row>
    <row r="283" spans="2:9" ht="12.75" customHeight="1" x14ac:dyDescent="0.25">
      <c r="B283" s="79"/>
      <c r="D283" s="80"/>
      <c r="I283" s="81"/>
    </row>
    <row r="284" spans="2:9" ht="12.75" customHeight="1" x14ac:dyDescent="0.25">
      <c r="B284" s="79"/>
      <c r="D284" s="80"/>
      <c r="I284" s="81"/>
    </row>
    <row r="285" spans="2:9" ht="12.75" customHeight="1" x14ac:dyDescent="0.25">
      <c r="B285" s="79"/>
      <c r="D285" s="80"/>
      <c r="I285" s="81"/>
    </row>
    <row r="286" spans="2:9" ht="12.75" customHeight="1" x14ac:dyDescent="0.25">
      <c r="B286" s="79"/>
      <c r="D286" s="80"/>
      <c r="I286" s="81"/>
    </row>
    <row r="287" spans="2:9" ht="12.75" customHeight="1" x14ac:dyDescent="0.25">
      <c r="B287" s="79"/>
      <c r="D287" s="80"/>
      <c r="I287" s="81"/>
    </row>
    <row r="288" spans="2:9" ht="12.75" customHeight="1" x14ac:dyDescent="0.25">
      <c r="B288" s="79"/>
      <c r="D288" s="80"/>
      <c r="I288" s="81"/>
    </row>
    <row r="289" spans="2:9" ht="12.75" customHeight="1" x14ac:dyDescent="0.25">
      <c r="B289" s="79"/>
      <c r="D289" s="80"/>
      <c r="I289" s="81"/>
    </row>
    <row r="290" spans="2:9" ht="12.75" customHeight="1" x14ac:dyDescent="0.25">
      <c r="B290" s="79"/>
      <c r="D290" s="80"/>
      <c r="I290" s="81"/>
    </row>
    <row r="291" spans="2:9" ht="12.75" customHeight="1" x14ac:dyDescent="0.25">
      <c r="B291" s="79"/>
      <c r="D291" s="80"/>
      <c r="I291" s="81"/>
    </row>
    <row r="292" spans="2:9" ht="12.75" customHeight="1" x14ac:dyDescent="0.25">
      <c r="B292" s="79"/>
      <c r="D292" s="80"/>
      <c r="I292" s="81"/>
    </row>
    <row r="293" spans="2:9" ht="12.75" customHeight="1" x14ac:dyDescent="0.25">
      <c r="B293" s="79"/>
      <c r="D293" s="80"/>
      <c r="I293" s="81"/>
    </row>
    <row r="294" spans="2:9" ht="12.75" customHeight="1" x14ac:dyDescent="0.25">
      <c r="B294" s="79"/>
      <c r="D294" s="80"/>
      <c r="I294" s="81"/>
    </row>
    <row r="295" spans="2:9" ht="12.75" customHeight="1" x14ac:dyDescent="0.25">
      <c r="B295" s="79"/>
      <c r="D295" s="80"/>
      <c r="I295" s="81"/>
    </row>
    <row r="296" spans="2:9" ht="12.75" customHeight="1" x14ac:dyDescent="0.25">
      <c r="B296" s="79"/>
      <c r="D296" s="80"/>
      <c r="I296" s="81"/>
    </row>
    <row r="297" spans="2:9" ht="12.75" customHeight="1" x14ac:dyDescent="0.25">
      <c r="B297" s="79"/>
      <c r="D297" s="80"/>
      <c r="I297" s="81"/>
    </row>
    <row r="298" spans="2:9" ht="12.75" customHeight="1" x14ac:dyDescent="0.25">
      <c r="B298" s="79"/>
      <c r="D298" s="80"/>
      <c r="I298" s="81"/>
    </row>
    <row r="299" spans="2:9" ht="12.75" customHeight="1" x14ac:dyDescent="0.25">
      <c r="B299" s="79"/>
      <c r="D299" s="80"/>
      <c r="I299" s="81"/>
    </row>
    <row r="300" spans="2:9" ht="12.75" customHeight="1" x14ac:dyDescent="0.25">
      <c r="B300" s="79"/>
      <c r="D300" s="80"/>
      <c r="I300" s="81"/>
    </row>
    <row r="301" spans="2:9" ht="12.75" customHeight="1" x14ac:dyDescent="0.25">
      <c r="B301" s="79"/>
      <c r="D301" s="80"/>
      <c r="I301" s="81"/>
    </row>
    <row r="302" spans="2:9" ht="12.75" customHeight="1" x14ac:dyDescent="0.25">
      <c r="B302" s="79"/>
      <c r="D302" s="80"/>
      <c r="I302" s="81"/>
    </row>
    <row r="303" spans="2:9" ht="12.75" customHeight="1" x14ac:dyDescent="0.25">
      <c r="B303" s="79"/>
      <c r="D303" s="80"/>
      <c r="I303" s="81"/>
    </row>
    <row r="304" spans="2:9" ht="12.75" customHeight="1" x14ac:dyDescent="0.25">
      <c r="B304" s="79"/>
      <c r="D304" s="80"/>
      <c r="I304" s="81"/>
    </row>
    <row r="305" spans="2:9" ht="12.75" customHeight="1" x14ac:dyDescent="0.25">
      <c r="B305" s="79"/>
      <c r="D305" s="80"/>
      <c r="I305" s="81"/>
    </row>
    <row r="306" spans="2:9" ht="12.75" customHeight="1" x14ac:dyDescent="0.25">
      <c r="B306" s="79"/>
      <c r="D306" s="80"/>
      <c r="I306" s="81"/>
    </row>
    <row r="307" spans="2:9" ht="12.75" customHeight="1" x14ac:dyDescent="0.25">
      <c r="B307" s="79"/>
      <c r="D307" s="80"/>
      <c r="I307" s="81"/>
    </row>
    <row r="308" spans="2:9" ht="12.75" customHeight="1" x14ac:dyDescent="0.25">
      <c r="B308" s="79"/>
      <c r="D308" s="80"/>
      <c r="I308" s="81"/>
    </row>
    <row r="309" spans="2:9" ht="12.75" customHeight="1" x14ac:dyDescent="0.25">
      <c r="B309" s="79"/>
      <c r="D309" s="80"/>
      <c r="I309" s="81"/>
    </row>
    <row r="310" spans="2:9" ht="12.75" customHeight="1" x14ac:dyDescent="0.25">
      <c r="B310" s="79"/>
      <c r="D310" s="80"/>
      <c r="I310" s="81"/>
    </row>
    <row r="311" spans="2:9" ht="12.75" customHeight="1" x14ac:dyDescent="0.25">
      <c r="B311" s="79"/>
      <c r="D311" s="80"/>
      <c r="I311" s="81"/>
    </row>
    <row r="312" spans="2:9" ht="12.75" customHeight="1" x14ac:dyDescent="0.25">
      <c r="B312" s="79"/>
      <c r="D312" s="80"/>
      <c r="I312" s="81"/>
    </row>
    <row r="313" spans="2:9" ht="12.75" customHeight="1" x14ac:dyDescent="0.25">
      <c r="B313" s="79"/>
      <c r="D313" s="80"/>
      <c r="I313" s="81"/>
    </row>
    <row r="314" spans="2:9" ht="12.75" customHeight="1" x14ac:dyDescent="0.25">
      <c r="B314" s="79"/>
      <c r="D314" s="80"/>
      <c r="I314" s="81"/>
    </row>
    <row r="315" spans="2:9" ht="12.75" customHeight="1" x14ac:dyDescent="0.25">
      <c r="B315" s="79"/>
      <c r="D315" s="80"/>
      <c r="I315" s="81"/>
    </row>
    <row r="316" spans="2:9" ht="12.75" customHeight="1" x14ac:dyDescent="0.25">
      <c r="B316" s="79"/>
      <c r="D316" s="80"/>
      <c r="I316" s="81"/>
    </row>
    <row r="317" spans="2:9" ht="12.75" customHeight="1" x14ac:dyDescent="0.25">
      <c r="B317" s="79"/>
      <c r="D317" s="80"/>
      <c r="I317" s="81"/>
    </row>
    <row r="318" spans="2:9" ht="12.75" customHeight="1" x14ac:dyDescent="0.25">
      <c r="B318" s="79"/>
      <c r="D318" s="80"/>
      <c r="I318" s="81"/>
    </row>
    <row r="319" spans="2:9" ht="12.75" customHeight="1" x14ac:dyDescent="0.25">
      <c r="B319" s="79"/>
      <c r="D319" s="80"/>
      <c r="I319" s="81"/>
    </row>
    <row r="320" spans="2:9" ht="12.75" customHeight="1" x14ac:dyDescent="0.25">
      <c r="B320" s="79"/>
      <c r="D320" s="80"/>
      <c r="I320" s="81"/>
    </row>
    <row r="321" spans="2:9" ht="12.75" customHeight="1" x14ac:dyDescent="0.25">
      <c r="B321" s="79"/>
      <c r="D321" s="80"/>
      <c r="I321" s="81"/>
    </row>
    <row r="322" spans="2:9" ht="12.75" customHeight="1" x14ac:dyDescent="0.25">
      <c r="B322" s="79"/>
      <c r="D322" s="80"/>
      <c r="I322" s="81"/>
    </row>
    <row r="323" spans="2:9" ht="12.75" customHeight="1" x14ac:dyDescent="0.25">
      <c r="B323" s="79"/>
      <c r="D323" s="80"/>
      <c r="I323" s="81"/>
    </row>
    <row r="324" spans="2:9" ht="12.75" customHeight="1" x14ac:dyDescent="0.25">
      <c r="B324" s="79"/>
      <c r="D324" s="80"/>
      <c r="I324" s="81"/>
    </row>
    <row r="325" spans="2:9" ht="12.75" customHeight="1" x14ac:dyDescent="0.25">
      <c r="B325" s="79"/>
      <c r="D325" s="80"/>
      <c r="I325" s="81"/>
    </row>
    <row r="326" spans="2:9" ht="12.75" customHeight="1" x14ac:dyDescent="0.25">
      <c r="B326" s="79"/>
      <c r="D326" s="80"/>
      <c r="I326" s="81"/>
    </row>
    <row r="327" spans="2:9" ht="12.75" customHeight="1" x14ac:dyDescent="0.25">
      <c r="B327" s="79"/>
      <c r="D327" s="80"/>
      <c r="I327" s="81"/>
    </row>
    <row r="328" spans="2:9" ht="12.75" customHeight="1" x14ac:dyDescent="0.25">
      <c r="B328" s="79"/>
      <c r="D328" s="80"/>
      <c r="I328" s="81"/>
    </row>
    <row r="329" spans="2:9" ht="12.75" customHeight="1" x14ac:dyDescent="0.25">
      <c r="B329" s="79"/>
      <c r="D329" s="80"/>
      <c r="I329" s="81"/>
    </row>
    <row r="330" spans="2:9" ht="12.75" customHeight="1" x14ac:dyDescent="0.25">
      <c r="B330" s="79"/>
      <c r="D330" s="80"/>
      <c r="I330" s="81"/>
    </row>
    <row r="331" spans="2:9" ht="12.75" customHeight="1" x14ac:dyDescent="0.25">
      <c r="B331" s="79"/>
      <c r="D331" s="80"/>
      <c r="I331" s="81"/>
    </row>
    <row r="332" spans="2:9" ht="12.75" customHeight="1" x14ac:dyDescent="0.25">
      <c r="B332" s="79"/>
      <c r="D332" s="80"/>
      <c r="I332" s="81"/>
    </row>
    <row r="333" spans="2:9" ht="12.75" customHeight="1" x14ac:dyDescent="0.25">
      <c r="B333" s="79"/>
      <c r="D333" s="80"/>
      <c r="I333" s="81"/>
    </row>
    <row r="334" spans="2:9" ht="12.75" customHeight="1" x14ac:dyDescent="0.25">
      <c r="B334" s="79"/>
      <c r="D334" s="80"/>
      <c r="I334" s="81"/>
    </row>
    <row r="335" spans="2:9" ht="12.75" customHeight="1" x14ac:dyDescent="0.25">
      <c r="B335" s="79"/>
      <c r="D335" s="80"/>
      <c r="I335" s="81"/>
    </row>
    <row r="336" spans="2:9" ht="12.75" customHeight="1" x14ac:dyDescent="0.25">
      <c r="B336" s="79"/>
      <c r="D336" s="80"/>
      <c r="I336" s="81"/>
    </row>
    <row r="337" spans="2:9" ht="12.75" customHeight="1" x14ac:dyDescent="0.25">
      <c r="B337" s="79"/>
      <c r="D337" s="80"/>
      <c r="I337" s="81"/>
    </row>
    <row r="338" spans="2:9" ht="12.75" customHeight="1" x14ac:dyDescent="0.25">
      <c r="B338" s="79"/>
      <c r="D338" s="80"/>
      <c r="I338" s="81"/>
    </row>
    <row r="339" spans="2:9" ht="12.75" customHeight="1" x14ac:dyDescent="0.25">
      <c r="B339" s="79"/>
      <c r="D339" s="80"/>
      <c r="I339" s="81"/>
    </row>
    <row r="340" spans="2:9" ht="12.75" customHeight="1" x14ac:dyDescent="0.25">
      <c r="B340" s="79"/>
      <c r="D340" s="80"/>
      <c r="I340" s="81"/>
    </row>
    <row r="341" spans="2:9" ht="12.75" customHeight="1" x14ac:dyDescent="0.25">
      <c r="B341" s="79"/>
      <c r="D341" s="80"/>
      <c r="I341" s="81"/>
    </row>
    <row r="342" spans="2:9" ht="12.75" customHeight="1" x14ac:dyDescent="0.25">
      <c r="B342" s="79"/>
      <c r="D342" s="80"/>
      <c r="I342" s="81"/>
    </row>
    <row r="343" spans="2:9" ht="12.75" customHeight="1" x14ac:dyDescent="0.25">
      <c r="B343" s="79"/>
      <c r="D343" s="80"/>
      <c r="I343" s="81"/>
    </row>
    <row r="344" spans="2:9" ht="12.75" customHeight="1" x14ac:dyDescent="0.25">
      <c r="B344" s="79"/>
      <c r="D344" s="80"/>
      <c r="I344" s="81"/>
    </row>
    <row r="345" spans="2:9" ht="12.75" customHeight="1" x14ac:dyDescent="0.25">
      <c r="B345" s="79"/>
      <c r="D345" s="80"/>
      <c r="I345" s="81"/>
    </row>
    <row r="346" spans="2:9" ht="12.75" customHeight="1" x14ac:dyDescent="0.25">
      <c r="B346" s="79"/>
      <c r="D346" s="80"/>
      <c r="I346" s="81"/>
    </row>
    <row r="347" spans="2:9" ht="12.75" customHeight="1" x14ac:dyDescent="0.25">
      <c r="B347" s="79"/>
      <c r="D347" s="80"/>
      <c r="I347" s="81"/>
    </row>
    <row r="348" spans="2:9" ht="12.75" customHeight="1" x14ac:dyDescent="0.25">
      <c r="B348" s="79"/>
      <c r="D348" s="80"/>
      <c r="I348" s="81"/>
    </row>
    <row r="349" spans="2:9" ht="12.75" customHeight="1" x14ac:dyDescent="0.25">
      <c r="B349" s="79"/>
      <c r="D349" s="80"/>
      <c r="I349" s="81"/>
    </row>
    <row r="350" spans="2:9" ht="12.75" customHeight="1" x14ac:dyDescent="0.25">
      <c r="B350" s="79"/>
      <c r="D350" s="80"/>
      <c r="I350" s="81"/>
    </row>
    <row r="351" spans="2:9" ht="12.75" customHeight="1" x14ac:dyDescent="0.25">
      <c r="B351" s="79"/>
      <c r="D351" s="80"/>
      <c r="I351" s="81"/>
    </row>
    <row r="352" spans="2:9" ht="12.75" customHeight="1" x14ac:dyDescent="0.25">
      <c r="B352" s="79"/>
      <c r="D352" s="80"/>
      <c r="I352" s="81"/>
    </row>
    <row r="353" spans="2:9" ht="12.75" customHeight="1" x14ac:dyDescent="0.25">
      <c r="B353" s="79"/>
      <c r="D353" s="80"/>
      <c r="I353" s="81"/>
    </row>
    <row r="354" spans="2:9" ht="12.75" customHeight="1" x14ac:dyDescent="0.25">
      <c r="B354" s="79"/>
      <c r="D354" s="80"/>
      <c r="I354" s="81"/>
    </row>
    <row r="355" spans="2:9" ht="12.75" customHeight="1" x14ac:dyDescent="0.25">
      <c r="B355" s="79"/>
      <c r="D355" s="80"/>
      <c r="I355" s="81"/>
    </row>
    <row r="356" spans="2:9" ht="12.75" customHeight="1" x14ac:dyDescent="0.25">
      <c r="B356" s="79"/>
      <c r="D356" s="80"/>
      <c r="I356" s="81"/>
    </row>
    <row r="357" spans="2:9" ht="12.75" customHeight="1" x14ac:dyDescent="0.25">
      <c r="B357" s="79"/>
      <c r="D357" s="80"/>
      <c r="I357" s="81"/>
    </row>
    <row r="358" spans="2:9" ht="12.75" customHeight="1" x14ac:dyDescent="0.25">
      <c r="B358" s="79"/>
      <c r="D358" s="80"/>
      <c r="I358" s="81"/>
    </row>
    <row r="359" spans="2:9" ht="12.75" customHeight="1" x14ac:dyDescent="0.25">
      <c r="B359" s="79"/>
      <c r="D359" s="80"/>
      <c r="I359" s="81"/>
    </row>
    <row r="360" spans="2:9" ht="12.75" customHeight="1" x14ac:dyDescent="0.25">
      <c r="B360" s="79"/>
      <c r="D360" s="80"/>
      <c r="I360" s="81"/>
    </row>
    <row r="361" spans="2:9" ht="12.75" customHeight="1" x14ac:dyDescent="0.25">
      <c r="B361" s="79"/>
      <c r="D361" s="80"/>
      <c r="I361" s="81"/>
    </row>
    <row r="362" spans="2:9" ht="12.75" customHeight="1" x14ac:dyDescent="0.25">
      <c r="B362" s="79"/>
      <c r="D362" s="80"/>
      <c r="I362" s="81"/>
    </row>
    <row r="363" spans="2:9" ht="12.75" customHeight="1" x14ac:dyDescent="0.25">
      <c r="B363" s="79"/>
      <c r="D363" s="80"/>
      <c r="I363" s="81"/>
    </row>
    <row r="364" spans="2:9" ht="12.75" customHeight="1" x14ac:dyDescent="0.25">
      <c r="B364" s="79"/>
      <c r="D364" s="80"/>
      <c r="I364" s="81"/>
    </row>
    <row r="365" spans="2:9" ht="12.75" customHeight="1" x14ac:dyDescent="0.25">
      <c r="B365" s="79"/>
      <c r="D365" s="80"/>
      <c r="I365" s="81"/>
    </row>
    <row r="366" spans="2:9" ht="12.75" customHeight="1" x14ac:dyDescent="0.25">
      <c r="B366" s="79"/>
      <c r="D366" s="80"/>
      <c r="I366" s="81"/>
    </row>
    <row r="367" spans="2:9" ht="12.75" customHeight="1" x14ac:dyDescent="0.25">
      <c r="B367" s="79"/>
      <c r="D367" s="80"/>
      <c r="I367" s="81"/>
    </row>
    <row r="368" spans="2:9" ht="12.75" customHeight="1" x14ac:dyDescent="0.25">
      <c r="B368" s="79"/>
      <c r="D368" s="80"/>
      <c r="I368" s="81"/>
    </row>
    <row r="369" spans="2:9" ht="12.75" customHeight="1" x14ac:dyDescent="0.25">
      <c r="B369" s="79"/>
      <c r="D369" s="80"/>
      <c r="I369" s="81"/>
    </row>
    <row r="370" spans="2:9" ht="12.75" customHeight="1" x14ac:dyDescent="0.25">
      <c r="B370" s="79"/>
      <c r="D370" s="80"/>
      <c r="I370" s="81"/>
    </row>
    <row r="371" spans="2:9" ht="12.75" customHeight="1" x14ac:dyDescent="0.25">
      <c r="B371" s="79"/>
      <c r="D371" s="80"/>
      <c r="I371" s="81"/>
    </row>
    <row r="372" spans="2:9" ht="12.75" customHeight="1" x14ac:dyDescent="0.25">
      <c r="B372" s="79"/>
      <c r="D372" s="80"/>
      <c r="I372" s="81"/>
    </row>
    <row r="373" spans="2:9" ht="12.75" customHeight="1" x14ac:dyDescent="0.25">
      <c r="B373" s="79"/>
      <c r="D373" s="80"/>
      <c r="I373" s="81"/>
    </row>
    <row r="374" spans="2:9" ht="12.75" customHeight="1" x14ac:dyDescent="0.25">
      <c r="B374" s="79"/>
      <c r="D374" s="80"/>
      <c r="I374" s="81"/>
    </row>
    <row r="375" spans="2:9" ht="12.75" customHeight="1" x14ac:dyDescent="0.25">
      <c r="B375" s="79"/>
      <c r="D375" s="80"/>
      <c r="I375" s="81"/>
    </row>
    <row r="376" spans="2:9" ht="12.75" customHeight="1" x14ac:dyDescent="0.25">
      <c r="B376" s="79"/>
      <c r="D376" s="80"/>
      <c r="I376" s="81"/>
    </row>
    <row r="377" spans="2:9" ht="12.75" customHeight="1" x14ac:dyDescent="0.25">
      <c r="B377" s="79"/>
      <c r="D377" s="80"/>
      <c r="I377" s="81"/>
    </row>
    <row r="378" spans="2:9" ht="12.75" customHeight="1" x14ac:dyDescent="0.25">
      <c r="B378" s="79"/>
      <c r="D378" s="80"/>
      <c r="I378" s="81"/>
    </row>
    <row r="379" spans="2:9" ht="12.75" customHeight="1" x14ac:dyDescent="0.25">
      <c r="B379" s="79"/>
      <c r="D379" s="80"/>
      <c r="I379" s="81"/>
    </row>
    <row r="380" spans="2:9" ht="12.75" customHeight="1" x14ac:dyDescent="0.25">
      <c r="B380" s="79"/>
      <c r="D380" s="80"/>
      <c r="I380" s="81"/>
    </row>
    <row r="381" spans="2:9" ht="12.75" customHeight="1" x14ac:dyDescent="0.25">
      <c r="B381" s="79"/>
      <c r="D381" s="80"/>
      <c r="I381" s="81"/>
    </row>
    <row r="382" spans="2:9" ht="12.75" customHeight="1" x14ac:dyDescent="0.25">
      <c r="B382" s="79"/>
      <c r="D382" s="80"/>
      <c r="I382" s="81"/>
    </row>
    <row r="383" spans="2:9" ht="12.75" customHeight="1" x14ac:dyDescent="0.25">
      <c r="B383" s="79"/>
      <c r="D383" s="80"/>
      <c r="I383" s="81"/>
    </row>
    <row r="384" spans="2:9" ht="12.75" customHeight="1" x14ac:dyDescent="0.25">
      <c r="B384" s="79"/>
      <c r="D384" s="80"/>
      <c r="I384" s="81"/>
    </row>
    <row r="385" spans="2:9" ht="12.75" customHeight="1" x14ac:dyDescent="0.25">
      <c r="B385" s="79"/>
      <c r="D385" s="80"/>
      <c r="I385" s="81"/>
    </row>
    <row r="386" spans="2:9" ht="12.75" customHeight="1" x14ac:dyDescent="0.25">
      <c r="B386" s="79"/>
      <c r="D386" s="80"/>
      <c r="I386" s="81"/>
    </row>
    <row r="387" spans="2:9" ht="12.75" customHeight="1" x14ac:dyDescent="0.25">
      <c r="B387" s="79"/>
      <c r="D387" s="80"/>
      <c r="I387" s="81"/>
    </row>
    <row r="388" spans="2:9" ht="12.75" customHeight="1" x14ac:dyDescent="0.25">
      <c r="B388" s="79"/>
      <c r="D388" s="80"/>
      <c r="I388" s="81"/>
    </row>
    <row r="389" spans="2:9" ht="12.75" customHeight="1" x14ac:dyDescent="0.25">
      <c r="B389" s="79"/>
      <c r="D389" s="80"/>
      <c r="I389" s="81"/>
    </row>
    <row r="390" spans="2:9" ht="12.75" customHeight="1" x14ac:dyDescent="0.25">
      <c r="B390" s="79"/>
      <c r="D390" s="80"/>
      <c r="I390" s="81"/>
    </row>
    <row r="391" spans="2:9" ht="12.75" customHeight="1" x14ac:dyDescent="0.25">
      <c r="B391" s="79"/>
      <c r="D391" s="80"/>
      <c r="I391" s="81"/>
    </row>
    <row r="392" spans="2:9" ht="12.75" customHeight="1" x14ac:dyDescent="0.25">
      <c r="B392" s="79"/>
      <c r="D392" s="80"/>
      <c r="I392" s="81"/>
    </row>
    <row r="393" spans="2:9" ht="12.75" customHeight="1" x14ac:dyDescent="0.25">
      <c r="B393" s="79"/>
      <c r="D393" s="80"/>
      <c r="I393" s="81"/>
    </row>
    <row r="394" spans="2:9" ht="12.75" customHeight="1" x14ac:dyDescent="0.25">
      <c r="B394" s="79"/>
      <c r="D394" s="80"/>
      <c r="I394" s="81"/>
    </row>
    <row r="395" spans="2:9" ht="12.75" customHeight="1" x14ac:dyDescent="0.25">
      <c r="B395" s="79"/>
      <c r="D395" s="80"/>
      <c r="I395" s="81"/>
    </row>
    <row r="396" spans="2:9" ht="12.75" customHeight="1" x14ac:dyDescent="0.25">
      <c r="B396" s="79"/>
      <c r="D396" s="80"/>
      <c r="I396" s="81"/>
    </row>
    <row r="397" spans="2:9" ht="12.75" customHeight="1" x14ac:dyDescent="0.25">
      <c r="B397" s="79"/>
      <c r="D397" s="80"/>
      <c r="I397" s="81"/>
    </row>
    <row r="398" spans="2:9" ht="12.75" customHeight="1" x14ac:dyDescent="0.25">
      <c r="B398" s="79"/>
      <c r="D398" s="80"/>
      <c r="I398" s="81"/>
    </row>
    <row r="399" spans="2:9" ht="12.75" customHeight="1" x14ac:dyDescent="0.25">
      <c r="B399" s="79"/>
      <c r="D399" s="80"/>
      <c r="I399" s="81"/>
    </row>
    <row r="400" spans="2:9" ht="12.75" customHeight="1" x14ac:dyDescent="0.25">
      <c r="B400" s="79"/>
      <c r="D400" s="80"/>
      <c r="I400" s="81"/>
    </row>
    <row r="401" spans="2:9" ht="12.75" customHeight="1" x14ac:dyDescent="0.25">
      <c r="B401" s="79"/>
      <c r="D401" s="80"/>
      <c r="I401" s="81"/>
    </row>
    <row r="402" spans="2:9" ht="12.75" customHeight="1" x14ac:dyDescent="0.25">
      <c r="B402" s="79"/>
      <c r="D402" s="80"/>
      <c r="I402" s="81"/>
    </row>
    <row r="403" spans="2:9" ht="12.75" customHeight="1" x14ac:dyDescent="0.25">
      <c r="B403" s="79"/>
      <c r="D403" s="80"/>
      <c r="I403" s="81"/>
    </row>
    <row r="404" spans="2:9" ht="12.75" customHeight="1" x14ac:dyDescent="0.25">
      <c r="B404" s="79"/>
      <c r="D404" s="80"/>
      <c r="I404" s="81"/>
    </row>
    <row r="405" spans="2:9" ht="12.75" customHeight="1" x14ac:dyDescent="0.25">
      <c r="B405" s="79"/>
      <c r="D405" s="80"/>
      <c r="I405" s="81"/>
    </row>
    <row r="406" spans="2:9" ht="12.75" customHeight="1" x14ac:dyDescent="0.25">
      <c r="B406" s="79"/>
      <c r="D406" s="80"/>
      <c r="I406" s="81"/>
    </row>
    <row r="407" spans="2:9" ht="12.75" customHeight="1" x14ac:dyDescent="0.25">
      <c r="B407" s="79"/>
      <c r="D407" s="80"/>
      <c r="I407" s="81"/>
    </row>
    <row r="408" spans="2:9" ht="12.75" customHeight="1" x14ac:dyDescent="0.25">
      <c r="B408" s="79"/>
      <c r="D408" s="80"/>
      <c r="I408" s="81"/>
    </row>
    <row r="409" spans="2:9" ht="12.75" customHeight="1" x14ac:dyDescent="0.25">
      <c r="B409" s="79"/>
      <c r="D409" s="80"/>
      <c r="I409" s="81"/>
    </row>
    <row r="410" spans="2:9" ht="12.75" customHeight="1" x14ac:dyDescent="0.25">
      <c r="B410" s="79"/>
      <c r="D410" s="80"/>
      <c r="I410" s="81"/>
    </row>
    <row r="411" spans="2:9" ht="12.75" customHeight="1" x14ac:dyDescent="0.25">
      <c r="B411" s="79"/>
      <c r="D411" s="80"/>
      <c r="I411" s="81"/>
    </row>
    <row r="412" spans="2:9" ht="12.75" customHeight="1" x14ac:dyDescent="0.25">
      <c r="B412" s="79"/>
      <c r="D412" s="80"/>
      <c r="I412" s="81"/>
    </row>
    <row r="413" spans="2:9" ht="12.75" customHeight="1" x14ac:dyDescent="0.25">
      <c r="B413" s="79"/>
      <c r="D413" s="80"/>
      <c r="I413" s="81"/>
    </row>
    <row r="414" spans="2:9" ht="12.75" customHeight="1" x14ac:dyDescent="0.25">
      <c r="B414" s="79"/>
      <c r="D414" s="80"/>
      <c r="I414" s="81"/>
    </row>
    <row r="415" spans="2:9" ht="12.75" customHeight="1" x14ac:dyDescent="0.25">
      <c r="B415" s="79"/>
      <c r="D415" s="80"/>
      <c r="I415" s="81"/>
    </row>
    <row r="416" spans="2:9" ht="12.75" customHeight="1" x14ac:dyDescent="0.25">
      <c r="B416" s="79"/>
      <c r="D416" s="80"/>
      <c r="I416" s="81"/>
    </row>
    <row r="417" spans="2:9" ht="12.75" customHeight="1" x14ac:dyDescent="0.25">
      <c r="B417" s="79"/>
      <c r="D417" s="80"/>
      <c r="I417" s="81"/>
    </row>
    <row r="418" spans="2:9" ht="12.75" customHeight="1" x14ac:dyDescent="0.25">
      <c r="B418" s="79"/>
      <c r="D418" s="80"/>
      <c r="I418" s="81"/>
    </row>
    <row r="419" spans="2:9" ht="12.75" customHeight="1" x14ac:dyDescent="0.25">
      <c r="B419" s="79"/>
      <c r="D419" s="80"/>
      <c r="I419" s="81"/>
    </row>
    <row r="420" spans="2:9" ht="12.75" customHeight="1" x14ac:dyDescent="0.25">
      <c r="B420" s="79"/>
      <c r="D420" s="80"/>
      <c r="I420" s="81"/>
    </row>
    <row r="421" spans="2:9" ht="12.75" customHeight="1" x14ac:dyDescent="0.25">
      <c r="B421" s="79"/>
      <c r="D421" s="80"/>
      <c r="I421" s="81"/>
    </row>
    <row r="422" spans="2:9" ht="12.75" customHeight="1" x14ac:dyDescent="0.25">
      <c r="B422" s="79"/>
      <c r="D422" s="80"/>
      <c r="I422" s="81"/>
    </row>
    <row r="423" spans="2:9" ht="12.75" customHeight="1" x14ac:dyDescent="0.25">
      <c r="B423" s="79"/>
      <c r="D423" s="80"/>
      <c r="I423" s="81"/>
    </row>
    <row r="424" spans="2:9" ht="12.75" customHeight="1" x14ac:dyDescent="0.25">
      <c r="B424" s="79"/>
      <c r="D424" s="80"/>
      <c r="I424" s="81"/>
    </row>
    <row r="425" spans="2:9" ht="12.75" customHeight="1" x14ac:dyDescent="0.25">
      <c r="B425" s="79"/>
      <c r="D425" s="80"/>
      <c r="I425" s="81"/>
    </row>
    <row r="426" spans="2:9" ht="12.75" customHeight="1" x14ac:dyDescent="0.25">
      <c r="B426" s="79"/>
      <c r="D426" s="80"/>
      <c r="I426" s="81"/>
    </row>
    <row r="427" spans="2:9" ht="12.75" customHeight="1" x14ac:dyDescent="0.25">
      <c r="B427" s="79"/>
      <c r="D427" s="80"/>
      <c r="I427" s="81"/>
    </row>
    <row r="428" spans="2:9" ht="12.75" customHeight="1" x14ac:dyDescent="0.25">
      <c r="B428" s="79"/>
      <c r="D428" s="80"/>
      <c r="I428" s="81"/>
    </row>
    <row r="429" spans="2:9" ht="12.75" customHeight="1" x14ac:dyDescent="0.25">
      <c r="B429" s="79"/>
      <c r="D429" s="80"/>
      <c r="I429" s="81"/>
    </row>
    <row r="430" spans="2:9" ht="12.75" customHeight="1" x14ac:dyDescent="0.25">
      <c r="B430" s="79"/>
      <c r="D430" s="80"/>
      <c r="I430" s="81"/>
    </row>
    <row r="431" spans="2:9" ht="12.75" customHeight="1" x14ac:dyDescent="0.25">
      <c r="B431" s="79"/>
      <c r="D431" s="80"/>
      <c r="I431" s="81"/>
    </row>
    <row r="432" spans="2:9" ht="12.75" customHeight="1" x14ac:dyDescent="0.25">
      <c r="B432" s="79"/>
      <c r="D432" s="80"/>
      <c r="I432" s="81"/>
    </row>
    <row r="433" spans="2:9" ht="12.75" customHeight="1" x14ac:dyDescent="0.25">
      <c r="B433" s="79"/>
      <c r="D433" s="80"/>
      <c r="I433" s="81"/>
    </row>
    <row r="434" spans="2:9" ht="12.75" customHeight="1" x14ac:dyDescent="0.25">
      <c r="B434" s="79"/>
      <c r="D434" s="80"/>
      <c r="I434" s="81"/>
    </row>
    <row r="435" spans="2:9" ht="12.75" customHeight="1" x14ac:dyDescent="0.25">
      <c r="B435" s="79"/>
      <c r="D435" s="80"/>
      <c r="I435" s="81"/>
    </row>
    <row r="436" spans="2:9" ht="12.75" customHeight="1" x14ac:dyDescent="0.25">
      <c r="B436" s="79"/>
      <c r="D436" s="80"/>
      <c r="I436" s="81"/>
    </row>
    <row r="437" spans="2:9" ht="12.75" customHeight="1" x14ac:dyDescent="0.25">
      <c r="B437" s="79"/>
      <c r="D437" s="80"/>
      <c r="I437" s="81"/>
    </row>
    <row r="438" spans="2:9" ht="12.75" customHeight="1" x14ac:dyDescent="0.25">
      <c r="B438" s="79"/>
      <c r="D438" s="80"/>
      <c r="I438" s="81"/>
    </row>
    <row r="439" spans="2:9" ht="12.75" customHeight="1" x14ac:dyDescent="0.25">
      <c r="B439" s="79"/>
      <c r="D439" s="80"/>
      <c r="I439" s="81"/>
    </row>
    <row r="440" spans="2:9" ht="12.75" customHeight="1" x14ac:dyDescent="0.25">
      <c r="B440" s="79"/>
      <c r="D440" s="80"/>
      <c r="I440" s="81"/>
    </row>
    <row r="441" spans="2:9" ht="12.75" customHeight="1" x14ac:dyDescent="0.25">
      <c r="B441" s="79"/>
      <c r="D441" s="80"/>
      <c r="I441" s="81"/>
    </row>
    <row r="442" spans="2:9" ht="12.75" customHeight="1" x14ac:dyDescent="0.25">
      <c r="B442" s="79"/>
      <c r="D442" s="80"/>
      <c r="I442" s="81"/>
    </row>
    <row r="443" spans="2:9" ht="12.75" customHeight="1" x14ac:dyDescent="0.25">
      <c r="B443" s="79"/>
      <c r="D443" s="80"/>
      <c r="I443" s="81"/>
    </row>
    <row r="444" spans="2:9" ht="12.75" customHeight="1" x14ac:dyDescent="0.25">
      <c r="B444" s="79"/>
      <c r="D444" s="80"/>
      <c r="I444" s="81"/>
    </row>
    <row r="445" spans="2:9" ht="12.75" customHeight="1" x14ac:dyDescent="0.25">
      <c r="B445" s="79"/>
      <c r="D445" s="80"/>
      <c r="I445" s="81"/>
    </row>
    <row r="446" spans="2:9" ht="12.75" customHeight="1" x14ac:dyDescent="0.25">
      <c r="B446" s="79"/>
      <c r="D446" s="80"/>
      <c r="I446" s="81"/>
    </row>
    <row r="447" spans="2:9" ht="12.75" customHeight="1" x14ac:dyDescent="0.25">
      <c r="B447" s="79"/>
      <c r="D447" s="80"/>
      <c r="I447" s="81"/>
    </row>
    <row r="448" spans="2:9" ht="12.75" customHeight="1" x14ac:dyDescent="0.25">
      <c r="B448" s="79"/>
      <c r="D448" s="80"/>
      <c r="I448" s="81"/>
    </row>
    <row r="449" spans="2:9" ht="12.75" customHeight="1" x14ac:dyDescent="0.25">
      <c r="B449" s="79"/>
      <c r="D449" s="80"/>
      <c r="I449" s="81"/>
    </row>
    <row r="450" spans="2:9" ht="12.75" customHeight="1" x14ac:dyDescent="0.25">
      <c r="B450" s="79"/>
      <c r="D450" s="80"/>
      <c r="I450" s="81"/>
    </row>
    <row r="451" spans="2:9" ht="12.75" customHeight="1" x14ac:dyDescent="0.25">
      <c r="B451" s="79"/>
      <c r="D451" s="80"/>
      <c r="I451" s="81"/>
    </row>
    <row r="452" spans="2:9" ht="12.75" customHeight="1" x14ac:dyDescent="0.25">
      <c r="B452" s="79"/>
      <c r="D452" s="80"/>
      <c r="I452" s="81"/>
    </row>
    <row r="453" spans="2:9" ht="12.75" customHeight="1" x14ac:dyDescent="0.25">
      <c r="B453" s="79"/>
      <c r="D453" s="80"/>
      <c r="I453" s="81"/>
    </row>
    <row r="454" spans="2:9" ht="12.75" customHeight="1" x14ac:dyDescent="0.25">
      <c r="B454" s="79"/>
      <c r="D454" s="80"/>
      <c r="I454" s="81"/>
    </row>
    <row r="455" spans="2:9" ht="12.75" customHeight="1" x14ac:dyDescent="0.25">
      <c r="B455" s="79"/>
      <c r="D455" s="80"/>
      <c r="I455" s="81"/>
    </row>
    <row r="456" spans="2:9" ht="12.75" customHeight="1" x14ac:dyDescent="0.25">
      <c r="B456" s="79"/>
      <c r="D456" s="80"/>
      <c r="I456" s="81"/>
    </row>
    <row r="457" spans="2:9" ht="12.75" customHeight="1" x14ac:dyDescent="0.25">
      <c r="B457" s="79"/>
      <c r="D457" s="80"/>
      <c r="I457" s="81"/>
    </row>
    <row r="458" spans="2:9" ht="12.75" customHeight="1" x14ac:dyDescent="0.25">
      <c r="B458" s="79"/>
      <c r="D458" s="80"/>
      <c r="I458" s="81"/>
    </row>
    <row r="459" spans="2:9" ht="12.75" customHeight="1" x14ac:dyDescent="0.25">
      <c r="B459" s="79"/>
      <c r="D459" s="80"/>
      <c r="I459" s="81"/>
    </row>
    <row r="460" spans="2:9" ht="12.75" customHeight="1" x14ac:dyDescent="0.25">
      <c r="B460" s="79"/>
      <c r="D460" s="80"/>
      <c r="I460" s="81"/>
    </row>
    <row r="461" spans="2:9" ht="12.75" customHeight="1" x14ac:dyDescent="0.25">
      <c r="B461" s="79"/>
      <c r="D461" s="80"/>
      <c r="I461" s="81"/>
    </row>
    <row r="462" spans="2:9" ht="12.75" customHeight="1" x14ac:dyDescent="0.25">
      <c r="B462" s="79"/>
      <c r="D462" s="80"/>
      <c r="I462" s="81"/>
    </row>
    <row r="463" spans="2:9" ht="12.75" customHeight="1" x14ac:dyDescent="0.25">
      <c r="B463" s="79"/>
      <c r="D463" s="80"/>
      <c r="I463" s="81"/>
    </row>
    <row r="464" spans="2:9" ht="12.75" customHeight="1" x14ac:dyDescent="0.25">
      <c r="B464" s="79"/>
      <c r="D464" s="80"/>
      <c r="I464" s="81"/>
    </row>
    <row r="465" spans="2:9" ht="12.75" customHeight="1" x14ac:dyDescent="0.25">
      <c r="B465" s="79"/>
      <c r="D465" s="80"/>
      <c r="I465" s="81"/>
    </row>
    <row r="466" spans="2:9" ht="12.75" customHeight="1" x14ac:dyDescent="0.25">
      <c r="B466" s="79"/>
      <c r="D466" s="80"/>
      <c r="I466" s="81"/>
    </row>
    <row r="467" spans="2:9" ht="12.75" customHeight="1" x14ac:dyDescent="0.25">
      <c r="B467" s="79"/>
      <c r="D467" s="80"/>
      <c r="I467" s="81"/>
    </row>
    <row r="468" spans="2:9" ht="12.75" customHeight="1" x14ac:dyDescent="0.25">
      <c r="B468" s="79"/>
      <c r="D468" s="80"/>
      <c r="I468" s="81"/>
    </row>
    <row r="469" spans="2:9" ht="12.75" customHeight="1" x14ac:dyDescent="0.25">
      <c r="B469" s="79"/>
      <c r="D469" s="80"/>
      <c r="I469" s="81"/>
    </row>
    <row r="470" spans="2:9" ht="12.75" customHeight="1" x14ac:dyDescent="0.25">
      <c r="B470" s="79"/>
      <c r="D470" s="80"/>
      <c r="I470" s="81"/>
    </row>
    <row r="471" spans="2:9" ht="12.75" customHeight="1" x14ac:dyDescent="0.25">
      <c r="B471" s="79"/>
      <c r="D471" s="80"/>
      <c r="I471" s="81"/>
    </row>
    <row r="472" spans="2:9" ht="12.75" customHeight="1" x14ac:dyDescent="0.25">
      <c r="B472" s="79"/>
      <c r="D472" s="80"/>
      <c r="I472" s="81"/>
    </row>
    <row r="473" spans="2:9" ht="12.75" customHeight="1" x14ac:dyDescent="0.25">
      <c r="B473" s="79"/>
      <c r="D473" s="80"/>
      <c r="I473" s="81"/>
    </row>
    <row r="474" spans="2:9" ht="12.75" customHeight="1" x14ac:dyDescent="0.25">
      <c r="B474" s="79"/>
      <c r="D474" s="80"/>
      <c r="I474" s="81"/>
    </row>
    <row r="475" spans="2:9" ht="12.75" customHeight="1" x14ac:dyDescent="0.25">
      <c r="B475" s="79"/>
      <c r="D475" s="80"/>
      <c r="I475" s="81"/>
    </row>
    <row r="476" spans="2:9" ht="12.75" customHeight="1" x14ac:dyDescent="0.25">
      <c r="B476" s="79"/>
      <c r="D476" s="80"/>
      <c r="I476" s="81"/>
    </row>
    <row r="477" spans="2:9" ht="12.75" customHeight="1" x14ac:dyDescent="0.25">
      <c r="B477" s="79"/>
      <c r="D477" s="80"/>
      <c r="I477" s="81"/>
    </row>
    <row r="478" spans="2:9" ht="12.75" customHeight="1" x14ac:dyDescent="0.25">
      <c r="B478" s="79"/>
      <c r="D478" s="80"/>
      <c r="I478" s="81"/>
    </row>
    <row r="479" spans="2:9" ht="12.75" customHeight="1" x14ac:dyDescent="0.25">
      <c r="B479" s="79"/>
      <c r="D479" s="80"/>
      <c r="I479" s="81"/>
    </row>
    <row r="480" spans="2:9" ht="12.75" customHeight="1" x14ac:dyDescent="0.25">
      <c r="B480" s="79"/>
      <c r="D480" s="80"/>
      <c r="I480" s="81"/>
    </row>
    <row r="481" spans="2:9" ht="12.75" customHeight="1" x14ac:dyDescent="0.25">
      <c r="B481" s="79"/>
      <c r="D481" s="80"/>
      <c r="I481" s="81"/>
    </row>
    <row r="482" spans="2:9" ht="12.75" customHeight="1" x14ac:dyDescent="0.25">
      <c r="B482" s="79"/>
      <c r="D482" s="80"/>
      <c r="I482" s="81"/>
    </row>
    <row r="483" spans="2:9" ht="12.75" customHeight="1" x14ac:dyDescent="0.25">
      <c r="B483" s="79"/>
      <c r="D483" s="80"/>
      <c r="I483" s="81"/>
    </row>
    <row r="484" spans="2:9" ht="12.75" customHeight="1" x14ac:dyDescent="0.25">
      <c r="B484" s="79"/>
      <c r="D484" s="80"/>
      <c r="I484" s="81"/>
    </row>
    <row r="485" spans="2:9" ht="12.75" customHeight="1" x14ac:dyDescent="0.25">
      <c r="B485" s="79"/>
      <c r="D485" s="80"/>
      <c r="I485" s="81"/>
    </row>
    <row r="486" spans="2:9" ht="12.75" customHeight="1" x14ac:dyDescent="0.25">
      <c r="B486" s="79"/>
      <c r="D486" s="80"/>
      <c r="I486" s="81"/>
    </row>
    <row r="487" spans="2:9" ht="12.75" customHeight="1" x14ac:dyDescent="0.25">
      <c r="B487" s="79"/>
      <c r="D487" s="80"/>
      <c r="I487" s="81"/>
    </row>
    <row r="488" spans="2:9" ht="12.75" customHeight="1" x14ac:dyDescent="0.25">
      <c r="B488" s="79"/>
      <c r="D488" s="80"/>
      <c r="I488" s="81"/>
    </row>
    <row r="489" spans="2:9" ht="12.75" customHeight="1" x14ac:dyDescent="0.25">
      <c r="B489" s="79"/>
      <c r="D489" s="80"/>
      <c r="I489" s="81"/>
    </row>
    <row r="490" spans="2:9" ht="12.75" customHeight="1" x14ac:dyDescent="0.25">
      <c r="B490" s="79"/>
      <c r="D490" s="80"/>
      <c r="I490" s="81"/>
    </row>
    <row r="491" spans="2:9" ht="12.75" customHeight="1" x14ac:dyDescent="0.25">
      <c r="B491" s="79"/>
      <c r="D491" s="80"/>
      <c r="I491" s="81"/>
    </row>
    <row r="492" spans="2:9" ht="12.75" customHeight="1" x14ac:dyDescent="0.25">
      <c r="B492" s="79"/>
      <c r="D492" s="80"/>
      <c r="I492" s="81"/>
    </row>
    <row r="493" spans="2:9" ht="12.75" customHeight="1" x14ac:dyDescent="0.25">
      <c r="B493" s="79"/>
      <c r="D493" s="80"/>
      <c r="I493" s="81"/>
    </row>
    <row r="494" spans="2:9" ht="12.75" customHeight="1" x14ac:dyDescent="0.25">
      <c r="B494" s="79"/>
      <c r="D494" s="80"/>
      <c r="I494" s="81"/>
    </row>
    <row r="495" spans="2:9" ht="12.75" customHeight="1" x14ac:dyDescent="0.25">
      <c r="B495" s="79"/>
      <c r="D495" s="80"/>
      <c r="I495" s="81"/>
    </row>
    <row r="496" spans="2:9" ht="12.75" customHeight="1" x14ac:dyDescent="0.25">
      <c r="B496" s="79"/>
      <c r="D496" s="80"/>
      <c r="I496" s="81"/>
    </row>
    <row r="497" spans="2:9" ht="12.75" customHeight="1" x14ac:dyDescent="0.25">
      <c r="B497" s="79"/>
      <c r="D497" s="80"/>
      <c r="I497" s="81"/>
    </row>
    <row r="498" spans="2:9" ht="12.75" customHeight="1" x14ac:dyDescent="0.25">
      <c r="B498" s="79"/>
      <c r="D498" s="80"/>
      <c r="I498" s="81"/>
    </row>
    <row r="499" spans="2:9" ht="12.75" customHeight="1" x14ac:dyDescent="0.25">
      <c r="B499" s="79"/>
      <c r="D499" s="80"/>
      <c r="I499" s="81"/>
    </row>
    <row r="500" spans="2:9" ht="12.75" customHeight="1" x14ac:dyDescent="0.25">
      <c r="B500" s="79"/>
      <c r="D500" s="80"/>
      <c r="I500" s="81"/>
    </row>
    <row r="501" spans="2:9" ht="12.75" customHeight="1" x14ac:dyDescent="0.25">
      <c r="B501" s="79"/>
      <c r="D501" s="80"/>
      <c r="I501" s="81"/>
    </row>
    <row r="502" spans="2:9" ht="12.75" customHeight="1" x14ac:dyDescent="0.25">
      <c r="B502" s="79"/>
      <c r="D502" s="80"/>
      <c r="I502" s="81"/>
    </row>
    <row r="503" spans="2:9" ht="12.75" customHeight="1" x14ac:dyDescent="0.25">
      <c r="B503" s="79"/>
      <c r="D503" s="80"/>
      <c r="I503" s="81"/>
    </row>
    <row r="504" spans="2:9" ht="12.75" customHeight="1" x14ac:dyDescent="0.25">
      <c r="B504" s="79"/>
      <c r="D504" s="80"/>
      <c r="I504" s="81"/>
    </row>
    <row r="505" spans="2:9" ht="12.75" customHeight="1" x14ac:dyDescent="0.25">
      <c r="B505" s="79"/>
      <c r="D505" s="80"/>
      <c r="I505" s="81"/>
    </row>
    <row r="506" spans="2:9" ht="12.75" customHeight="1" x14ac:dyDescent="0.25">
      <c r="B506" s="79"/>
      <c r="D506" s="80"/>
      <c r="I506" s="81"/>
    </row>
    <row r="507" spans="2:9" ht="12.75" customHeight="1" x14ac:dyDescent="0.25">
      <c r="B507" s="79"/>
      <c r="D507" s="80"/>
      <c r="I507" s="81"/>
    </row>
    <row r="508" spans="2:9" ht="12.75" customHeight="1" x14ac:dyDescent="0.25">
      <c r="B508" s="79"/>
      <c r="D508" s="80"/>
      <c r="I508" s="81"/>
    </row>
    <row r="509" spans="2:9" ht="12.75" customHeight="1" x14ac:dyDescent="0.25">
      <c r="B509" s="79"/>
      <c r="D509" s="80"/>
      <c r="I509" s="81"/>
    </row>
    <row r="510" spans="2:9" ht="12.75" customHeight="1" x14ac:dyDescent="0.25">
      <c r="B510" s="79"/>
      <c r="D510" s="80"/>
      <c r="I510" s="81"/>
    </row>
    <row r="511" spans="2:9" ht="12.75" customHeight="1" x14ac:dyDescent="0.25">
      <c r="B511" s="79"/>
      <c r="D511" s="80"/>
      <c r="I511" s="81"/>
    </row>
    <row r="512" spans="2:9" ht="12.75" customHeight="1" x14ac:dyDescent="0.25">
      <c r="B512" s="79"/>
      <c r="D512" s="80"/>
      <c r="I512" s="81"/>
    </row>
    <row r="513" spans="2:9" ht="12.75" customHeight="1" x14ac:dyDescent="0.25">
      <c r="B513" s="79"/>
      <c r="D513" s="80"/>
      <c r="I513" s="81"/>
    </row>
    <row r="514" spans="2:9" ht="12.75" customHeight="1" x14ac:dyDescent="0.25">
      <c r="B514" s="79"/>
      <c r="D514" s="80"/>
      <c r="I514" s="81"/>
    </row>
    <row r="515" spans="2:9" ht="12.75" customHeight="1" x14ac:dyDescent="0.25">
      <c r="B515" s="79"/>
      <c r="D515" s="80"/>
      <c r="I515" s="81"/>
    </row>
    <row r="516" spans="2:9" ht="12.75" customHeight="1" x14ac:dyDescent="0.25">
      <c r="B516" s="79"/>
      <c r="D516" s="80"/>
      <c r="I516" s="81"/>
    </row>
    <row r="517" spans="2:9" ht="12.75" customHeight="1" x14ac:dyDescent="0.25">
      <c r="B517" s="79"/>
      <c r="D517" s="80"/>
      <c r="I517" s="81"/>
    </row>
    <row r="518" spans="2:9" ht="12.75" customHeight="1" x14ac:dyDescent="0.25">
      <c r="B518" s="79"/>
      <c r="D518" s="80"/>
      <c r="I518" s="81"/>
    </row>
    <row r="519" spans="2:9" ht="12.75" customHeight="1" x14ac:dyDescent="0.25">
      <c r="B519" s="79"/>
      <c r="D519" s="80"/>
      <c r="I519" s="81"/>
    </row>
    <row r="520" spans="2:9" ht="12.75" customHeight="1" x14ac:dyDescent="0.25">
      <c r="B520" s="79"/>
      <c r="D520" s="80"/>
      <c r="I520" s="81"/>
    </row>
    <row r="521" spans="2:9" ht="12.75" customHeight="1" x14ac:dyDescent="0.25">
      <c r="B521" s="79"/>
      <c r="D521" s="80"/>
      <c r="I521" s="81"/>
    </row>
    <row r="522" spans="2:9" ht="12.75" customHeight="1" x14ac:dyDescent="0.25">
      <c r="B522" s="79"/>
      <c r="D522" s="80"/>
      <c r="I522" s="81"/>
    </row>
    <row r="523" spans="2:9" ht="12.75" customHeight="1" x14ac:dyDescent="0.25">
      <c r="B523" s="79"/>
      <c r="D523" s="80"/>
      <c r="I523" s="81"/>
    </row>
    <row r="524" spans="2:9" ht="12.75" customHeight="1" x14ac:dyDescent="0.25">
      <c r="B524" s="79"/>
      <c r="D524" s="80"/>
      <c r="I524" s="81"/>
    </row>
    <row r="525" spans="2:9" ht="12.75" customHeight="1" x14ac:dyDescent="0.25">
      <c r="B525" s="79"/>
      <c r="D525" s="80"/>
      <c r="I525" s="81"/>
    </row>
    <row r="526" spans="2:9" ht="12.75" customHeight="1" x14ac:dyDescent="0.25">
      <c r="B526" s="79"/>
      <c r="D526" s="80"/>
      <c r="I526" s="81"/>
    </row>
    <row r="527" spans="2:9" ht="12.75" customHeight="1" x14ac:dyDescent="0.25">
      <c r="B527" s="79"/>
      <c r="D527" s="80"/>
      <c r="I527" s="81"/>
    </row>
    <row r="528" spans="2:9" ht="12.75" customHeight="1" x14ac:dyDescent="0.25">
      <c r="B528" s="79"/>
      <c r="D528" s="80"/>
      <c r="I528" s="81"/>
    </row>
    <row r="529" spans="2:9" ht="12.75" customHeight="1" x14ac:dyDescent="0.25">
      <c r="B529" s="79"/>
      <c r="D529" s="80"/>
      <c r="I529" s="81"/>
    </row>
    <row r="530" spans="2:9" ht="12.75" customHeight="1" x14ac:dyDescent="0.25">
      <c r="B530" s="79"/>
      <c r="D530" s="80"/>
      <c r="I530" s="81"/>
    </row>
    <row r="531" spans="2:9" ht="12.75" customHeight="1" x14ac:dyDescent="0.25">
      <c r="B531" s="79"/>
      <c r="D531" s="80"/>
      <c r="I531" s="81"/>
    </row>
    <row r="532" spans="2:9" ht="12.75" customHeight="1" x14ac:dyDescent="0.25">
      <c r="B532" s="79"/>
      <c r="D532" s="80"/>
      <c r="I532" s="81"/>
    </row>
    <row r="533" spans="2:9" ht="12.75" customHeight="1" x14ac:dyDescent="0.25">
      <c r="B533" s="79"/>
      <c r="D533" s="80"/>
      <c r="I533" s="81"/>
    </row>
    <row r="534" spans="2:9" ht="12.75" customHeight="1" x14ac:dyDescent="0.25">
      <c r="B534" s="79"/>
      <c r="D534" s="80"/>
      <c r="I534" s="81"/>
    </row>
    <row r="535" spans="2:9" ht="12.75" customHeight="1" x14ac:dyDescent="0.25">
      <c r="B535" s="79"/>
      <c r="D535" s="80"/>
      <c r="I535" s="81"/>
    </row>
    <row r="536" spans="2:9" ht="12.75" customHeight="1" x14ac:dyDescent="0.25">
      <c r="B536" s="79"/>
      <c r="D536" s="80"/>
      <c r="I536" s="81"/>
    </row>
    <row r="537" spans="2:9" ht="12.75" customHeight="1" x14ac:dyDescent="0.25">
      <c r="B537" s="79"/>
      <c r="D537" s="80"/>
      <c r="I537" s="81"/>
    </row>
    <row r="538" spans="2:9" ht="12.75" customHeight="1" x14ac:dyDescent="0.25">
      <c r="B538" s="79"/>
      <c r="D538" s="80"/>
      <c r="I538" s="81"/>
    </row>
    <row r="539" spans="2:9" ht="12.75" customHeight="1" x14ac:dyDescent="0.25">
      <c r="B539" s="79"/>
      <c r="D539" s="80"/>
      <c r="I539" s="81"/>
    </row>
    <row r="540" spans="2:9" ht="12.75" customHeight="1" x14ac:dyDescent="0.25">
      <c r="B540" s="79"/>
      <c r="D540" s="80"/>
      <c r="I540" s="81"/>
    </row>
    <row r="541" spans="2:9" ht="12.75" customHeight="1" x14ac:dyDescent="0.25">
      <c r="B541" s="79"/>
      <c r="D541" s="80"/>
      <c r="I541" s="81"/>
    </row>
    <row r="542" spans="2:9" ht="12.75" customHeight="1" x14ac:dyDescent="0.25">
      <c r="B542" s="79"/>
      <c r="D542" s="80"/>
      <c r="I542" s="81"/>
    </row>
    <row r="543" spans="2:9" ht="12.75" customHeight="1" x14ac:dyDescent="0.25">
      <c r="B543" s="79"/>
      <c r="D543" s="80"/>
      <c r="I543" s="81"/>
    </row>
    <row r="544" spans="2:9" ht="12.75" customHeight="1" x14ac:dyDescent="0.25">
      <c r="B544" s="79"/>
      <c r="D544" s="80"/>
      <c r="I544" s="81"/>
    </row>
    <row r="545" spans="2:9" ht="12.75" customHeight="1" x14ac:dyDescent="0.25">
      <c r="B545" s="79"/>
      <c r="D545" s="80"/>
      <c r="I545" s="81"/>
    </row>
    <row r="546" spans="2:9" ht="12.75" customHeight="1" x14ac:dyDescent="0.25">
      <c r="B546" s="79"/>
      <c r="D546" s="80"/>
      <c r="I546" s="81"/>
    </row>
    <row r="547" spans="2:9" ht="12.75" customHeight="1" x14ac:dyDescent="0.25">
      <c r="B547" s="79"/>
      <c r="D547" s="80"/>
      <c r="I547" s="81"/>
    </row>
    <row r="548" spans="2:9" ht="12.75" customHeight="1" x14ac:dyDescent="0.25">
      <c r="B548" s="79"/>
      <c r="D548" s="80"/>
      <c r="I548" s="81"/>
    </row>
    <row r="549" spans="2:9" ht="12.75" customHeight="1" x14ac:dyDescent="0.25">
      <c r="B549" s="79"/>
      <c r="D549" s="80"/>
      <c r="I549" s="81"/>
    </row>
    <row r="550" spans="2:9" ht="12.75" customHeight="1" x14ac:dyDescent="0.25">
      <c r="B550" s="79"/>
      <c r="D550" s="80"/>
      <c r="I550" s="81"/>
    </row>
    <row r="551" spans="2:9" ht="12.75" customHeight="1" x14ac:dyDescent="0.25">
      <c r="B551" s="79"/>
      <c r="D551" s="80"/>
      <c r="I551" s="81"/>
    </row>
    <row r="552" spans="2:9" ht="12.75" customHeight="1" x14ac:dyDescent="0.25">
      <c r="B552" s="79"/>
      <c r="D552" s="80"/>
      <c r="I552" s="81"/>
    </row>
    <row r="553" spans="2:9" ht="12.75" customHeight="1" x14ac:dyDescent="0.25">
      <c r="B553" s="79"/>
      <c r="D553" s="80"/>
      <c r="I553" s="81"/>
    </row>
    <row r="554" spans="2:9" ht="12.75" customHeight="1" x14ac:dyDescent="0.25">
      <c r="B554" s="79"/>
      <c r="D554" s="80"/>
      <c r="I554" s="81"/>
    </row>
    <row r="555" spans="2:9" ht="12.75" customHeight="1" x14ac:dyDescent="0.25">
      <c r="B555" s="79"/>
      <c r="D555" s="80"/>
      <c r="I555" s="81"/>
    </row>
    <row r="556" spans="2:9" ht="12.75" customHeight="1" x14ac:dyDescent="0.25">
      <c r="B556" s="79"/>
      <c r="D556" s="80"/>
      <c r="I556" s="81"/>
    </row>
    <row r="557" spans="2:9" ht="12.75" customHeight="1" x14ac:dyDescent="0.25">
      <c r="B557" s="79"/>
      <c r="D557" s="80"/>
      <c r="I557" s="81"/>
    </row>
    <row r="558" spans="2:9" ht="12.75" customHeight="1" x14ac:dyDescent="0.25">
      <c r="B558" s="79"/>
      <c r="D558" s="80"/>
      <c r="I558" s="81"/>
    </row>
    <row r="559" spans="2:9" ht="12.75" customHeight="1" x14ac:dyDescent="0.25">
      <c r="B559" s="79"/>
      <c r="D559" s="80"/>
      <c r="I559" s="81"/>
    </row>
    <row r="560" spans="2:9" ht="12.75" customHeight="1" x14ac:dyDescent="0.25">
      <c r="B560" s="79"/>
      <c r="D560" s="80"/>
      <c r="I560" s="81"/>
    </row>
    <row r="561" spans="2:9" ht="12.75" customHeight="1" x14ac:dyDescent="0.25">
      <c r="B561" s="79"/>
      <c r="D561" s="80"/>
      <c r="I561" s="81"/>
    </row>
    <row r="562" spans="2:9" ht="12.75" customHeight="1" x14ac:dyDescent="0.25">
      <c r="B562" s="79"/>
      <c r="D562" s="80"/>
      <c r="I562" s="81"/>
    </row>
    <row r="563" spans="2:9" ht="12.75" customHeight="1" x14ac:dyDescent="0.25">
      <c r="B563" s="79"/>
      <c r="D563" s="80"/>
      <c r="I563" s="81"/>
    </row>
    <row r="564" spans="2:9" ht="12.75" customHeight="1" x14ac:dyDescent="0.25">
      <c r="B564" s="79"/>
      <c r="D564" s="80"/>
      <c r="I564" s="81"/>
    </row>
    <row r="565" spans="2:9" ht="12.75" customHeight="1" x14ac:dyDescent="0.25">
      <c r="B565" s="79"/>
      <c r="D565" s="80"/>
      <c r="I565" s="81"/>
    </row>
    <row r="566" spans="2:9" ht="12.75" customHeight="1" x14ac:dyDescent="0.25">
      <c r="B566" s="79"/>
      <c r="D566" s="80"/>
      <c r="I566" s="81"/>
    </row>
    <row r="567" spans="2:9" ht="12.75" customHeight="1" x14ac:dyDescent="0.25">
      <c r="B567" s="79"/>
      <c r="D567" s="80"/>
      <c r="I567" s="81"/>
    </row>
    <row r="568" spans="2:9" ht="12.75" customHeight="1" x14ac:dyDescent="0.25">
      <c r="B568" s="79"/>
      <c r="D568" s="80"/>
      <c r="I568" s="81"/>
    </row>
    <row r="569" spans="2:9" ht="12.75" customHeight="1" x14ac:dyDescent="0.25">
      <c r="B569" s="79"/>
      <c r="D569" s="80"/>
      <c r="I569" s="81"/>
    </row>
    <row r="570" spans="2:9" ht="12.75" customHeight="1" x14ac:dyDescent="0.25">
      <c r="B570" s="79"/>
      <c r="D570" s="80"/>
      <c r="I570" s="81"/>
    </row>
    <row r="571" spans="2:9" ht="12.75" customHeight="1" x14ac:dyDescent="0.25">
      <c r="B571" s="79"/>
      <c r="D571" s="80"/>
      <c r="I571" s="81"/>
    </row>
    <row r="572" spans="2:9" ht="12.75" customHeight="1" x14ac:dyDescent="0.25">
      <c r="B572" s="79"/>
      <c r="D572" s="80"/>
      <c r="I572" s="81"/>
    </row>
    <row r="573" spans="2:9" ht="12.75" customHeight="1" x14ac:dyDescent="0.25">
      <c r="B573" s="79"/>
      <c r="D573" s="80"/>
      <c r="I573" s="81"/>
    </row>
    <row r="574" spans="2:9" ht="12.75" customHeight="1" x14ac:dyDescent="0.25">
      <c r="B574" s="79"/>
      <c r="D574" s="80"/>
      <c r="I574" s="81"/>
    </row>
    <row r="575" spans="2:9" ht="12.75" customHeight="1" x14ac:dyDescent="0.25">
      <c r="B575" s="79"/>
      <c r="D575" s="80"/>
      <c r="I575" s="81"/>
    </row>
    <row r="576" spans="2:9" ht="12.75" customHeight="1" x14ac:dyDescent="0.25">
      <c r="B576" s="79"/>
      <c r="D576" s="80"/>
      <c r="I576" s="81"/>
    </row>
    <row r="577" spans="2:9" ht="12.75" customHeight="1" x14ac:dyDescent="0.25">
      <c r="B577" s="79"/>
      <c r="D577" s="80"/>
      <c r="I577" s="81"/>
    </row>
    <row r="578" spans="2:9" ht="12.75" customHeight="1" x14ac:dyDescent="0.25">
      <c r="B578" s="79"/>
      <c r="D578" s="80"/>
      <c r="I578" s="81"/>
    </row>
    <row r="579" spans="2:9" ht="12.75" customHeight="1" x14ac:dyDescent="0.25">
      <c r="B579" s="79"/>
      <c r="D579" s="80"/>
      <c r="I579" s="81"/>
    </row>
    <row r="580" spans="2:9" ht="12.75" customHeight="1" x14ac:dyDescent="0.25">
      <c r="B580" s="79"/>
      <c r="D580" s="80"/>
      <c r="I580" s="81"/>
    </row>
    <row r="581" spans="2:9" ht="12.75" customHeight="1" x14ac:dyDescent="0.25">
      <c r="B581" s="79"/>
      <c r="D581" s="80"/>
      <c r="I581" s="81"/>
    </row>
    <row r="582" spans="2:9" ht="12.75" customHeight="1" x14ac:dyDescent="0.25">
      <c r="B582" s="79"/>
      <c r="D582" s="80"/>
      <c r="I582" s="81"/>
    </row>
    <row r="583" spans="2:9" ht="12.75" customHeight="1" x14ac:dyDescent="0.25">
      <c r="B583" s="79"/>
      <c r="D583" s="80"/>
      <c r="I583" s="81"/>
    </row>
    <row r="584" spans="2:9" ht="12.75" customHeight="1" x14ac:dyDescent="0.25">
      <c r="B584" s="79"/>
      <c r="D584" s="80"/>
      <c r="I584" s="81"/>
    </row>
    <row r="585" spans="2:9" ht="12.75" customHeight="1" x14ac:dyDescent="0.25">
      <c r="B585" s="79"/>
      <c r="D585" s="80"/>
      <c r="I585" s="81"/>
    </row>
    <row r="586" spans="2:9" ht="12.75" customHeight="1" x14ac:dyDescent="0.25">
      <c r="B586" s="79"/>
      <c r="D586" s="80"/>
      <c r="I586" s="81"/>
    </row>
    <row r="587" spans="2:9" ht="12.75" customHeight="1" x14ac:dyDescent="0.25">
      <c r="B587" s="79"/>
      <c r="D587" s="80"/>
      <c r="I587" s="81"/>
    </row>
    <row r="588" spans="2:9" ht="12.75" customHeight="1" x14ac:dyDescent="0.25">
      <c r="B588" s="79"/>
      <c r="D588" s="80"/>
      <c r="I588" s="81"/>
    </row>
    <row r="589" spans="2:9" ht="12.75" customHeight="1" x14ac:dyDescent="0.25">
      <c r="B589" s="79"/>
      <c r="D589" s="80"/>
      <c r="I589" s="81"/>
    </row>
    <row r="590" spans="2:9" ht="12.75" customHeight="1" x14ac:dyDescent="0.25">
      <c r="B590" s="79"/>
      <c r="D590" s="80"/>
      <c r="I590" s="81"/>
    </row>
    <row r="591" spans="2:9" ht="12.75" customHeight="1" x14ac:dyDescent="0.25">
      <c r="B591" s="79"/>
      <c r="D591" s="80"/>
      <c r="I591" s="81"/>
    </row>
    <row r="592" spans="2:9" ht="12.75" customHeight="1" x14ac:dyDescent="0.25">
      <c r="B592" s="79"/>
      <c r="D592" s="80"/>
      <c r="I592" s="81"/>
    </row>
    <row r="593" spans="2:9" ht="12.75" customHeight="1" x14ac:dyDescent="0.25">
      <c r="B593" s="79"/>
      <c r="D593" s="80"/>
      <c r="I593" s="81"/>
    </row>
    <row r="594" spans="2:9" ht="12.75" customHeight="1" x14ac:dyDescent="0.25">
      <c r="B594" s="79"/>
      <c r="D594" s="80"/>
      <c r="I594" s="81"/>
    </row>
    <row r="595" spans="2:9" ht="12.75" customHeight="1" x14ac:dyDescent="0.25">
      <c r="B595" s="79"/>
      <c r="D595" s="80"/>
      <c r="I595" s="81"/>
    </row>
    <row r="596" spans="2:9" ht="12.75" customHeight="1" x14ac:dyDescent="0.25">
      <c r="B596" s="79"/>
      <c r="D596" s="80"/>
      <c r="I596" s="81"/>
    </row>
    <row r="597" spans="2:9" ht="12.75" customHeight="1" x14ac:dyDescent="0.25">
      <c r="B597" s="79"/>
      <c r="D597" s="80"/>
      <c r="I597" s="81"/>
    </row>
    <row r="598" spans="2:9" ht="12.75" customHeight="1" x14ac:dyDescent="0.25">
      <c r="B598" s="79"/>
      <c r="D598" s="80"/>
      <c r="I598" s="81"/>
    </row>
    <row r="599" spans="2:9" ht="12.75" customHeight="1" x14ac:dyDescent="0.25">
      <c r="B599" s="79"/>
      <c r="D599" s="80"/>
      <c r="I599" s="81"/>
    </row>
    <row r="600" spans="2:9" ht="12.75" customHeight="1" x14ac:dyDescent="0.25">
      <c r="B600" s="79"/>
      <c r="D600" s="80"/>
      <c r="I600" s="81"/>
    </row>
    <row r="601" spans="2:9" ht="12.75" customHeight="1" x14ac:dyDescent="0.25">
      <c r="B601" s="79"/>
      <c r="D601" s="80"/>
      <c r="I601" s="81"/>
    </row>
    <row r="602" spans="2:9" ht="12.75" customHeight="1" x14ac:dyDescent="0.25">
      <c r="B602" s="79"/>
      <c r="D602" s="80"/>
      <c r="I602" s="81"/>
    </row>
    <row r="603" spans="2:9" ht="12.75" customHeight="1" x14ac:dyDescent="0.25">
      <c r="B603" s="79"/>
      <c r="D603" s="80"/>
      <c r="I603" s="81"/>
    </row>
    <row r="604" spans="2:9" ht="12.75" customHeight="1" x14ac:dyDescent="0.25">
      <c r="B604" s="79"/>
      <c r="D604" s="80"/>
      <c r="I604" s="81"/>
    </row>
    <row r="605" spans="2:9" ht="12.75" customHeight="1" x14ac:dyDescent="0.25">
      <c r="B605" s="79"/>
      <c r="D605" s="80"/>
      <c r="I605" s="81"/>
    </row>
    <row r="606" spans="2:9" ht="12.75" customHeight="1" x14ac:dyDescent="0.25">
      <c r="B606" s="79"/>
      <c r="D606" s="80"/>
      <c r="I606" s="81"/>
    </row>
    <row r="607" spans="2:9" ht="12.75" customHeight="1" x14ac:dyDescent="0.25">
      <c r="B607" s="79"/>
      <c r="D607" s="80"/>
      <c r="I607" s="81"/>
    </row>
    <row r="608" spans="2:9" ht="12.75" customHeight="1" x14ac:dyDescent="0.25">
      <c r="B608" s="79"/>
      <c r="D608" s="80"/>
      <c r="I608" s="81"/>
    </row>
    <row r="609" spans="2:9" ht="12.75" customHeight="1" x14ac:dyDescent="0.25">
      <c r="B609" s="79"/>
      <c r="D609" s="80"/>
      <c r="I609" s="81"/>
    </row>
    <row r="610" spans="2:9" ht="12.75" customHeight="1" x14ac:dyDescent="0.25">
      <c r="B610" s="79"/>
      <c r="D610" s="80"/>
      <c r="I610" s="81"/>
    </row>
    <row r="611" spans="2:9" ht="12.75" customHeight="1" x14ac:dyDescent="0.25">
      <c r="B611" s="79"/>
      <c r="D611" s="80"/>
      <c r="I611" s="81"/>
    </row>
    <row r="612" spans="2:9" ht="12.75" customHeight="1" x14ac:dyDescent="0.25">
      <c r="B612" s="79"/>
      <c r="D612" s="80"/>
      <c r="I612" s="81"/>
    </row>
    <row r="613" spans="2:9" ht="12.75" customHeight="1" x14ac:dyDescent="0.25">
      <c r="B613" s="79"/>
      <c r="D613" s="80"/>
      <c r="I613" s="81"/>
    </row>
    <row r="614" spans="2:9" ht="12.75" customHeight="1" x14ac:dyDescent="0.25">
      <c r="B614" s="79"/>
      <c r="D614" s="80"/>
      <c r="I614" s="81"/>
    </row>
    <row r="615" spans="2:9" ht="12.75" customHeight="1" x14ac:dyDescent="0.25">
      <c r="B615" s="79"/>
      <c r="D615" s="80"/>
      <c r="I615" s="81"/>
    </row>
    <row r="616" spans="2:9" ht="12.75" customHeight="1" x14ac:dyDescent="0.25">
      <c r="B616" s="79"/>
      <c r="D616" s="80"/>
      <c r="I616" s="81"/>
    </row>
    <row r="617" spans="2:9" ht="12.75" customHeight="1" x14ac:dyDescent="0.25">
      <c r="B617" s="79"/>
      <c r="D617" s="80"/>
      <c r="I617" s="81"/>
    </row>
    <row r="618" spans="2:9" ht="12.75" customHeight="1" x14ac:dyDescent="0.25">
      <c r="B618" s="79"/>
      <c r="D618" s="80"/>
      <c r="I618" s="81"/>
    </row>
    <row r="619" spans="2:9" ht="12.75" customHeight="1" x14ac:dyDescent="0.25">
      <c r="B619" s="79"/>
      <c r="D619" s="80"/>
      <c r="I619" s="81"/>
    </row>
    <row r="620" spans="2:9" ht="12.75" customHeight="1" x14ac:dyDescent="0.25">
      <c r="B620" s="79"/>
      <c r="D620" s="80"/>
      <c r="I620" s="81"/>
    </row>
    <row r="621" spans="2:9" ht="12.75" customHeight="1" x14ac:dyDescent="0.25">
      <c r="B621" s="79"/>
      <c r="D621" s="80"/>
      <c r="I621" s="81"/>
    </row>
    <row r="622" spans="2:9" ht="12.75" customHeight="1" x14ac:dyDescent="0.25">
      <c r="B622" s="79"/>
      <c r="D622" s="80"/>
      <c r="I622" s="81"/>
    </row>
    <row r="623" spans="2:9" ht="12.75" customHeight="1" x14ac:dyDescent="0.25">
      <c r="B623" s="79"/>
      <c r="D623" s="80"/>
      <c r="I623" s="81"/>
    </row>
    <row r="624" spans="2:9" ht="12.75" customHeight="1" x14ac:dyDescent="0.25">
      <c r="B624" s="79"/>
      <c r="D624" s="80"/>
      <c r="I624" s="81"/>
    </row>
    <row r="625" spans="2:9" ht="12.75" customHeight="1" x14ac:dyDescent="0.25">
      <c r="B625" s="79"/>
      <c r="D625" s="80"/>
      <c r="I625" s="81"/>
    </row>
    <row r="626" spans="2:9" ht="12.75" customHeight="1" x14ac:dyDescent="0.25">
      <c r="B626" s="79"/>
      <c r="D626" s="80"/>
      <c r="I626" s="81"/>
    </row>
    <row r="627" spans="2:9" ht="12.75" customHeight="1" x14ac:dyDescent="0.25">
      <c r="B627" s="79"/>
      <c r="D627" s="80"/>
      <c r="I627" s="81"/>
    </row>
    <row r="628" spans="2:9" ht="12.75" customHeight="1" x14ac:dyDescent="0.25">
      <c r="B628" s="79"/>
      <c r="D628" s="80"/>
      <c r="I628" s="81"/>
    </row>
    <row r="629" spans="2:9" ht="12.75" customHeight="1" x14ac:dyDescent="0.25">
      <c r="B629" s="79"/>
      <c r="D629" s="80"/>
      <c r="I629" s="81"/>
    </row>
    <row r="630" spans="2:9" ht="12.75" customHeight="1" x14ac:dyDescent="0.25">
      <c r="B630" s="79"/>
      <c r="D630" s="80"/>
      <c r="I630" s="81"/>
    </row>
    <row r="631" spans="2:9" ht="12.75" customHeight="1" x14ac:dyDescent="0.25">
      <c r="B631" s="79"/>
      <c r="D631" s="80"/>
      <c r="I631" s="81"/>
    </row>
    <row r="632" spans="2:9" ht="12.75" customHeight="1" x14ac:dyDescent="0.25">
      <c r="B632" s="79"/>
      <c r="D632" s="80"/>
      <c r="I632" s="81"/>
    </row>
    <row r="633" spans="2:9" ht="12.75" customHeight="1" x14ac:dyDescent="0.25">
      <c r="B633" s="79"/>
      <c r="D633" s="80"/>
      <c r="I633" s="81"/>
    </row>
    <row r="634" spans="2:9" ht="12.75" customHeight="1" x14ac:dyDescent="0.25">
      <c r="B634" s="79"/>
      <c r="D634" s="80"/>
      <c r="I634" s="81"/>
    </row>
    <row r="635" spans="2:9" ht="12.75" customHeight="1" x14ac:dyDescent="0.25">
      <c r="B635" s="79"/>
      <c r="D635" s="80"/>
      <c r="I635" s="81"/>
    </row>
    <row r="636" spans="2:9" ht="12.75" customHeight="1" x14ac:dyDescent="0.25">
      <c r="B636" s="79"/>
      <c r="D636" s="80"/>
      <c r="I636" s="81"/>
    </row>
    <row r="637" spans="2:9" ht="12.75" customHeight="1" x14ac:dyDescent="0.25">
      <c r="B637" s="79"/>
      <c r="D637" s="80"/>
      <c r="I637" s="81"/>
    </row>
    <row r="638" spans="2:9" ht="12.75" customHeight="1" x14ac:dyDescent="0.25">
      <c r="B638" s="79"/>
      <c r="D638" s="80"/>
      <c r="I638" s="81"/>
    </row>
    <row r="639" spans="2:9" ht="12.75" customHeight="1" x14ac:dyDescent="0.25">
      <c r="B639" s="79"/>
      <c r="D639" s="80"/>
      <c r="I639" s="81"/>
    </row>
    <row r="640" spans="2:9" ht="12.75" customHeight="1" x14ac:dyDescent="0.25">
      <c r="B640" s="79"/>
      <c r="D640" s="80"/>
      <c r="I640" s="81"/>
    </row>
    <row r="641" spans="2:9" ht="12.75" customHeight="1" x14ac:dyDescent="0.25">
      <c r="B641" s="79"/>
      <c r="D641" s="80"/>
      <c r="I641" s="81"/>
    </row>
    <row r="642" spans="2:9" ht="12.75" customHeight="1" x14ac:dyDescent="0.25">
      <c r="B642" s="79"/>
      <c r="D642" s="80"/>
      <c r="I642" s="81"/>
    </row>
    <row r="643" spans="2:9" ht="12.75" customHeight="1" x14ac:dyDescent="0.25">
      <c r="B643" s="79"/>
      <c r="D643" s="80"/>
      <c r="I643" s="81"/>
    </row>
    <row r="644" spans="2:9" ht="12.75" customHeight="1" x14ac:dyDescent="0.25">
      <c r="B644" s="79"/>
      <c r="D644" s="80"/>
      <c r="I644" s="81"/>
    </row>
    <row r="645" spans="2:9" ht="12.75" customHeight="1" x14ac:dyDescent="0.25">
      <c r="B645" s="79"/>
      <c r="D645" s="80"/>
      <c r="I645" s="81"/>
    </row>
    <row r="646" spans="2:9" ht="12.75" customHeight="1" x14ac:dyDescent="0.25">
      <c r="B646" s="79"/>
      <c r="D646" s="80"/>
      <c r="I646" s="81"/>
    </row>
    <row r="647" spans="2:9" ht="12.75" customHeight="1" x14ac:dyDescent="0.25">
      <c r="B647" s="79"/>
      <c r="D647" s="80"/>
      <c r="I647" s="81"/>
    </row>
    <row r="648" spans="2:9" ht="12.75" customHeight="1" x14ac:dyDescent="0.25">
      <c r="B648" s="79"/>
      <c r="D648" s="80"/>
      <c r="I648" s="81"/>
    </row>
    <row r="649" spans="2:9" ht="12.75" customHeight="1" x14ac:dyDescent="0.25">
      <c r="B649" s="79"/>
      <c r="D649" s="80"/>
      <c r="I649" s="81"/>
    </row>
    <row r="650" spans="2:9" ht="12.75" customHeight="1" x14ac:dyDescent="0.25">
      <c r="B650" s="79"/>
      <c r="D650" s="80"/>
      <c r="I650" s="81"/>
    </row>
    <row r="651" spans="2:9" ht="12.75" customHeight="1" x14ac:dyDescent="0.25">
      <c r="B651" s="79"/>
      <c r="D651" s="80"/>
      <c r="I651" s="81"/>
    </row>
    <row r="652" spans="2:9" ht="12.75" customHeight="1" x14ac:dyDescent="0.25">
      <c r="B652" s="79"/>
      <c r="D652" s="80"/>
      <c r="I652" s="81"/>
    </row>
    <row r="653" spans="2:9" ht="12.75" customHeight="1" x14ac:dyDescent="0.25">
      <c r="B653" s="79"/>
      <c r="D653" s="80"/>
      <c r="I653" s="81"/>
    </row>
    <row r="654" spans="2:9" ht="12.75" customHeight="1" x14ac:dyDescent="0.25">
      <c r="B654" s="79"/>
      <c r="D654" s="80"/>
      <c r="I654" s="81"/>
    </row>
    <row r="655" spans="2:9" ht="12.75" customHeight="1" x14ac:dyDescent="0.25">
      <c r="B655" s="79"/>
      <c r="D655" s="80"/>
      <c r="I655" s="81"/>
    </row>
    <row r="656" spans="2:9" ht="12.75" customHeight="1" x14ac:dyDescent="0.25">
      <c r="B656" s="79"/>
      <c r="D656" s="80"/>
      <c r="I656" s="81"/>
    </row>
    <row r="657" spans="2:9" ht="12.75" customHeight="1" x14ac:dyDescent="0.25">
      <c r="B657" s="79"/>
      <c r="D657" s="80"/>
      <c r="I657" s="81"/>
    </row>
    <row r="658" spans="2:9" ht="12.75" customHeight="1" x14ac:dyDescent="0.25">
      <c r="B658" s="79"/>
      <c r="D658" s="80"/>
      <c r="I658" s="81"/>
    </row>
    <row r="659" spans="2:9" ht="12.75" customHeight="1" x14ac:dyDescent="0.25">
      <c r="B659" s="79"/>
      <c r="D659" s="80"/>
      <c r="I659" s="81"/>
    </row>
    <row r="660" spans="2:9" ht="12.75" customHeight="1" x14ac:dyDescent="0.25">
      <c r="B660" s="79"/>
      <c r="D660" s="80"/>
      <c r="I660" s="81"/>
    </row>
    <row r="661" spans="2:9" ht="12.75" customHeight="1" x14ac:dyDescent="0.25">
      <c r="B661" s="79"/>
      <c r="D661" s="80"/>
      <c r="I661" s="81"/>
    </row>
    <row r="662" spans="2:9" ht="12.75" customHeight="1" x14ac:dyDescent="0.25">
      <c r="B662" s="79"/>
      <c r="D662" s="80"/>
      <c r="I662" s="81"/>
    </row>
    <row r="663" spans="2:9" ht="12.75" customHeight="1" x14ac:dyDescent="0.25">
      <c r="B663" s="79"/>
      <c r="D663" s="80"/>
      <c r="I663" s="81"/>
    </row>
    <row r="664" spans="2:9" ht="12.75" customHeight="1" x14ac:dyDescent="0.25">
      <c r="B664" s="79"/>
      <c r="D664" s="80"/>
      <c r="I664" s="81"/>
    </row>
    <row r="665" spans="2:9" ht="12.75" customHeight="1" x14ac:dyDescent="0.25">
      <c r="B665" s="79"/>
      <c r="D665" s="80"/>
      <c r="I665" s="81"/>
    </row>
    <row r="666" spans="2:9" ht="12.75" customHeight="1" x14ac:dyDescent="0.25">
      <c r="B666" s="79"/>
      <c r="D666" s="80"/>
      <c r="I666" s="81"/>
    </row>
    <row r="667" spans="2:9" ht="12.75" customHeight="1" x14ac:dyDescent="0.25">
      <c r="B667" s="79"/>
      <c r="D667" s="80"/>
      <c r="I667" s="81"/>
    </row>
    <row r="668" spans="2:9" ht="12.75" customHeight="1" x14ac:dyDescent="0.25">
      <c r="B668" s="79"/>
      <c r="D668" s="80"/>
      <c r="I668" s="81"/>
    </row>
    <row r="669" spans="2:9" ht="12.75" customHeight="1" x14ac:dyDescent="0.25">
      <c r="B669" s="79"/>
      <c r="D669" s="80"/>
      <c r="I669" s="81"/>
    </row>
    <row r="670" spans="2:9" ht="12.75" customHeight="1" x14ac:dyDescent="0.25">
      <c r="B670" s="79"/>
      <c r="D670" s="80"/>
      <c r="I670" s="81"/>
    </row>
    <row r="671" spans="2:9" ht="12.75" customHeight="1" x14ac:dyDescent="0.25">
      <c r="B671" s="79"/>
      <c r="D671" s="80"/>
      <c r="I671" s="81"/>
    </row>
    <row r="672" spans="2:9" ht="12.75" customHeight="1" x14ac:dyDescent="0.25">
      <c r="B672" s="79"/>
      <c r="D672" s="80"/>
      <c r="I672" s="81"/>
    </row>
    <row r="673" spans="2:9" ht="12.75" customHeight="1" x14ac:dyDescent="0.25">
      <c r="B673" s="79"/>
      <c r="D673" s="80"/>
      <c r="I673" s="81"/>
    </row>
    <row r="674" spans="2:9" ht="12.75" customHeight="1" x14ac:dyDescent="0.25">
      <c r="B674" s="79"/>
      <c r="D674" s="80"/>
      <c r="I674" s="81"/>
    </row>
    <row r="675" spans="2:9" ht="12.75" customHeight="1" x14ac:dyDescent="0.25">
      <c r="B675" s="79"/>
      <c r="D675" s="80"/>
      <c r="I675" s="81"/>
    </row>
    <row r="676" spans="2:9" ht="12.75" customHeight="1" x14ac:dyDescent="0.25">
      <c r="B676" s="79"/>
      <c r="D676" s="80"/>
      <c r="I676" s="81"/>
    </row>
    <row r="677" spans="2:9" ht="12.75" customHeight="1" x14ac:dyDescent="0.25">
      <c r="B677" s="79"/>
      <c r="D677" s="80"/>
      <c r="I677" s="81"/>
    </row>
    <row r="678" spans="2:9" ht="12.75" customHeight="1" x14ac:dyDescent="0.25">
      <c r="B678" s="79"/>
      <c r="D678" s="80"/>
      <c r="I678" s="81"/>
    </row>
    <row r="679" spans="2:9" ht="12.75" customHeight="1" x14ac:dyDescent="0.25">
      <c r="B679" s="79"/>
      <c r="D679" s="80"/>
      <c r="I679" s="81"/>
    </row>
    <row r="680" spans="2:9" ht="12.75" customHeight="1" x14ac:dyDescent="0.25">
      <c r="B680" s="79"/>
      <c r="D680" s="80"/>
      <c r="I680" s="81"/>
    </row>
    <row r="681" spans="2:9" ht="12.75" customHeight="1" x14ac:dyDescent="0.25">
      <c r="B681" s="79"/>
      <c r="D681" s="80"/>
      <c r="I681" s="81"/>
    </row>
    <row r="682" spans="2:9" ht="12.75" customHeight="1" x14ac:dyDescent="0.25">
      <c r="B682" s="79"/>
      <c r="D682" s="80"/>
      <c r="I682" s="81"/>
    </row>
    <row r="683" spans="2:9" ht="12.75" customHeight="1" x14ac:dyDescent="0.25">
      <c r="B683" s="79"/>
      <c r="D683" s="80"/>
      <c r="I683" s="81"/>
    </row>
    <row r="684" spans="2:9" ht="12.75" customHeight="1" x14ac:dyDescent="0.25">
      <c r="B684" s="79"/>
      <c r="D684" s="80"/>
      <c r="I684" s="81"/>
    </row>
    <row r="685" spans="2:9" ht="12.75" customHeight="1" x14ac:dyDescent="0.25">
      <c r="B685" s="79"/>
      <c r="D685" s="80"/>
      <c r="I685" s="81"/>
    </row>
    <row r="686" spans="2:9" ht="12.75" customHeight="1" x14ac:dyDescent="0.25">
      <c r="B686" s="79"/>
      <c r="D686" s="80"/>
      <c r="I686" s="81"/>
    </row>
    <row r="687" spans="2:9" ht="12.75" customHeight="1" x14ac:dyDescent="0.25">
      <c r="B687" s="79"/>
      <c r="D687" s="80"/>
      <c r="I687" s="81"/>
    </row>
    <row r="688" spans="2:9" ht="12.75" customHeight="1" x14ac:dyDescent="0.25">
      <c r="B688" s="79"/>
      <c r="D688" s="80"/>
      <c r="I688" s="81"/>
    </row>
    <row r="689" spans="2:9" ht="12.75" customHeight="1" x14ac:dyDescent="0.25">
      <c r="B689" s="79"/>
      <c r="D689" s="80"/>
      <c r="I689" s="81"/>
    </row>
    <row r="690" spans="2:9" ht="12.75" customHeight="1" x14ac:dyDescent="0.25">
      <c r="B690" s="79"/>
      <c r="D690" s="80"/>
      <c r="I690" s="81"/>
    </row>
    <row r="691" spans="2:9" ht="12.75" customHeight="1" x14ac:dyDescent="0.25">
      <c r="B691" s="79"/>
      <c r="D691" s="80"/>
      <c r="I691" s="81"/>
    </row>
    <row r="692" spans="2:9" ht="12.75" customHeight="1" x14ac:dyDescent="0.25">
      <c r="B692" s="79"/>
      <c r="D692" s="80"/>
      <c r="I692" s="81"/>
    </row>
    <row r="693" spans="2:9" ht="12.75" customHeight="1" x14ac:dyDescent="0.25">
      <c r="B693" s="79"/>
      <c r="D693" s="80"/>
      <c r="I693" s="81"/>
    </row>
    <row r="694" spans="2:9" ht="12.75" customHeight="1" x14ac:dyDescent="0.25">
      <c r="B694" s="79"/>
      <c r="D694" s="80"/>
      <c r="I694" s="81"/>
    </row>
    <row r="695" spans="2:9" ht="12.75" customHeight="1" x14ac:dyDescent="0.25">
      <c r="B695" s="79"/>
      <c r="D695" s="80"/>
      <c r="I695" s="81"/>
    </row>
    <row r="696" spans="2:9" ht="12.75" customHeight="1" x14ac:dyDescent="0.25">
      <c r="B696" s="79"/>
      <c r="D696" s="80"/>
      <c r="I696" s="81"/>
    </row>
    <row r="697" spans="2:9" ht="12.75" customHeight="1" x14ac:dyDescent="0.25">
      <c r="B697" s="79"/>
      <c r="D697" s="80"/>
      <c r="I697" s="81"/>
    </row>
    <row r="698" spans="2:9" ht="12.75" customHeight="1" x14ac:dyDescent="0.25">
      <c r="B698" s="79"/>
      <c r="D698" s="80"/>
      <c r="I698" s="81"/>
    </row>
    <row r="699" spans="2:9" ht="12.75" customHeight="1" x14ac:dyDescent="0.25">
      <c r="B699" s="79"/>
      <c r="D699" s="80"/>
      <c r="I699" s="81"/>
    </row>
    <row r="700" spans="2:9" ht="12.75" customHeight="1" x14ac:dyDescent="0.25">
      <c r="B700" s="79"/>
      <c r="D700" s="80"/>
      <c r="I700" s="81"/>
    </row>
    <row r="701" spans="2:9" ht="12.75" customHeight="1" x14ac:dyDescent="0.25">
      <c r="B701" s="79"/>
      <c r="D701" s="80"/>
      <c r="I701" s="81"/>
    </row>
    <row r="702" spans="2:9" ht="12.75" customHeight="1" x14ac:dyDescent="0.25">
      <c r="B702" s="79"/>
      <c r="D702" s="80"/>
      <c r="I702" s="81"/>
    </row>
    <row r="703" spans="2:9" ht="12.75" customHeight="1" x14ac:dyDescent="0.25">
      <c r="B703" s="79"/>
      <c r="D703" s="80"/>
      <c r="I703" s="81"/>
    </row>
    <row r="704" spans="2:9" ht="12.75" customHeight="1" x14ac:dyDescent="0.25">
      <c r="B704" s="79"/>
      <c r="D704" s="80"/>
      <c r="I704" s="81"/>
    </row>
    <row r="705" spans="2:9" ht="12.75" customHeight="1" x14ac:dyDescent="0.25">
      <c r="B705" s="79"/>
      <c r="D705" s="80"/>
      <c r="I705" s="81"/>
    </row>
    <row r="706" spans="2:9" ht="12.75" customHeight="1" x14ac:dyDescent="0.25">
      <c r="B706" s="79"/>
      <c r="D706" s="80"/>
      <c r="I706" s="81"/>
    </row>
    <row r="707" spans="2:9" ht="12.75" customHeight="1" x14ac:dyDescent="0.25">
      <c r="B707" s="79"/>
      <c r="D707" s="80"/>
      <c r="I707" s="81"/>
    </row>
    <row r="708" spans="2:9" ht="12.75" customHeight="1" x14ac:dyDescent="0.25">
      <c r="B708" s="79"/>
      <c r="D708" s="80"/>
      <c r="I708" s="81"/>
    </row>
    <row r="709" spans="2:9" ht="12.75" customHeight="1" x14ac:dyDescent="0.25">
      <c r="B709" s="79"/>
      <c r="D709" s="80"/>
      <c r="I709" s="81"/>
    </row>
    <row r="710" spans="2:9" ht="12.75" customHeight="1" x14ac:dyDescent="0.25">
      <c r="B710" s="79"/>
      <c r="D710" s="80"/>
      <c r="I710" s="81"/>
    </row>
    <row r="711" spans="2:9" ht="12.75" customHeight="1" x14ac:dyDescent="0.25">
      <c r="B711" s="79"/>
      <c r="D711" s="80"/>
      <c r="I711" s="81"/>
    </row>
    <row r="712" spans="2:9" ht="12.75" customHeight="1" x14ac:dyDescent="0.25">
      <c r="B712" s="79"/>
      <c r="D712" s="80"/>
      <c r="I712" s="81"/>
    </row>
    <row r="713" spans="2:9" ht="12.75" customHeight="1" x14ac:dyDescent="0.25">
      <c r="B713" s="79"/>
      <c r="D713" s="80"/>
      <c r="I713" s="81"/>
    </row>
    <row r="714" spans="2:9" ht="12.75" customHeight="1" x14ac:dyDescent="0.25">
      <c r="B714" s="79"/>
      <c r="D714" s="80"/>
      <c r="I714" s="81"/>
    </row>
    <row r="715" spans="2:9" ht="12.75" customHeight="1" x14ac:dyDescent="0.25">
      <c r="B715" s="79"/>
      <c r="D715" s="80"/>
      <c r="I715" s="81"/>
    </row>
    <row r="716" spans="2:9" ht="12.75" customHeight="1" x14ac:dyDescent="0.25">
      <c r="B716" s="79"/>
      <c r="D716" s="80"/>
      <c r="I716" s="81"/>
    </row>
    <row r="717" spans="2:9" ht="12.75" customHeight="1" x14ac:dyDescent="0.25">
      <c r="B717" s="79"/>
      <c r="D717" s="80"/>
      <c r="I717" s="81"/>
    </row>
    <row r="718" spans="2:9" ht="12.75" customHeight="1" x14ac:dyDescent="0.25">
      <c r="B718" s="79"/>
      <c r="D718" s="80"/>
      <c r="I718" s="81"/>
    </row>
    <row r="719" spans="2:9" ht="12.75" customHeight="1" x14ac:dyDescent="0.25">
      <c r="B719" s="79"/>
      <c r="D719" s="80"/>
      <c r="I719" s="81"/>
    </row>
    <row r="720" spans="2:9" ht="12.75" customHeight="1" x14ac:dyDescent="0.25">
      <c r="B720" s="79"/>
      <c r="D720" s="80"/>
      <c r="I720" s="81"/>
    </row>
    <row r="721" spans="2:9" ht="12.75" customHeight="1" x14ac:dyDescent="0.25">
      <c r="B721" s="79"/>
      <c r="D721" s="80"/>
      <c r="I721" s="81"/>
    </row>
    <row r="722" spans="2:9" ht="12.75" customHeight="1" x14ac:dyDescent="0.25">
      <c r="B722" s="79"/>
      <c r="D722" s="80"/>
      <c r="I722" s="81"/>
    </row>
    <row r="723" spans="2:9" ht="12.75" customHeight="1" x14ac:dyDescent="0.25">
      <c r="B723" s="79"/>
      <c r="D723" s="80"/>
      <c r="I723" s="81"/>
    </row>
    <row r="724" spans="2:9" ht="12.75" customHeight="1" x14ac:dyDescent="0.25">
      <c r="B724" s="79"/>
      <c r="D724" s="80"/>
      <c r="I724" s="81"/>
    </row>
    <row r="725" spans="2:9" ht="12.75" customHeight="1" x14ac:dyDescent="0.25">
      <c r="B725" s="79"/>
      <c r="D725" s="80"/>
      <c r="I725" s="81"/>
    </row>
    <row r="726" spans="2:9" ht="12.75" customHeight="1" x14ac:dyDescent="0.25">
      <c r="B726" s="79"/>
      <c r="D726" s="80"/>
      <c r="I726" s="81"/>
    </row>
    <row r="727" spans="2:9" ht="12.75" customHeight="1" x14ac:dyDescent="0.25">
      <c r="B727" s="79"/>
      <c r="D727" s="80"/>
      <c r="I727" s="81"/>
    </row>
    <row r="728" spans="2:9" ht="12.75" customHeight="1" x14ac:dyDescent="0.25">
      <c r="B728" s="79"/>
      <c r="D728" s="80"/>
      <c r="I728" s="81"/>
    </row>
    <row r="729" spans="2:9" ht="12.75" customHeight="1" x14ac:dyDescent="0.25">
      <c r="B729" s="79"/>
      <c r="D729" s="80"/>
      <c r="I729" s="81"/>
    </row>
    <row r="730" spans="2:9" ht="12.75" customHeight="1" x14ac:dyDescent="0.25">
      <c r="B730" s="79"/>
      <c r="D730" s="80"/>
      <c r="I730" s="81"/>
    </row>
    <row r="731" spans="2:9" ht="12.75" customHeight="1" x14ac:dyDescent="0.25">
      <c r="B731" s="79"/>
      <c r="D731" s="80"/>
      <c r="I731" s="81"/>
    </row>
    <row r="732" spans="2:9" ht="12.75" customHeight="1" x14ac:dyDescent="0.25">
      <c r="B732" s="79"/>
      <c r="D732" s="80"/>
      <c r="I732" s="81"/>
    </row>
    <row r="733" spans="2:9" ht="12.75" customHeight="1" x14ac:dyDescent="0.25">
      <c r="B733" s="79"/>
      <c r="D733" s="80"/>
      <c r="I733" s="81"/>
    </row>
    <row r="734" spans="2:9" ht="12.75" customHeight="1" x14ac:dyDescent="0.25">
      <c r="B734" s="79"/>
      <c r="D734" s="80"/>
      <c r="I734" s="81"/>
    </row>
    <row r="735" spans="2:9" ht="12.75" customHeight="1" x14ac:dyDescent="0.25">
      <c r="B735" s="79"/>
      <c r="D735" s="80"/>
      <c r="I735" s="81"/>
    </row>
    <row r="736" spans="2:9" ht="12.75" customHeight="1" x14ac:dyDescent="0.25">
      <c r="B736" s="79"/>
      <c r="D736" s="80"/>
      <c r="I736" s="81"/>
    </row>
    <row r="737" spans="2:9" ht="12.75" customHeight="1" x14ac:dyDescent="0.25">
      <c r="B737" s="79"/>
      <c r="D737" s="80"/>
      <c r="I737" s="81"/>
    </row>
    <row r="738" spans="2:9" ht="12.75" customHeight="1" x14ac:dyDescent="0.25">
      <c r="B738" s="79"/>
      <c r="D738" s="80"/>
      <c r="I738" s="81"/>
    </row>
    <row r="739" spans="2:9" ht="12.75" customHeight="1" x14ac:dyDescent="0.25">
      <c r="B739" s="79"/>
      <c r="D739" s="80"/>
      <c r="I739" s="81"/>
    </row>
    <row r="740" spans="2:9" ht="12.75" customHeight="1" x14ac:dyDescent="0.25">
      <c r="B740" s="79"/>
      <c r="D740" s="80"/>
      <c r="I740" s="81"/>
    </row>
    <row r="741" spans="2:9" ht="12.75" customHeight="1" x14ac:dyDescent="0.25">
      <c r="B741" s="79"/>
      <c r="D741" s="80"/>
      <c r="I741" s="81"/>
    </row>
    <row r="742" spans="2:9" ht="12.75" customHeight="1" x14ac:dyDescent="0.25">
      <c r="B742" s="79"/>
      <c r="D742" s="80"/>
      <c r="I742" s="81"/>
    </row>
    <row r="743" spans="2:9" ht="12.75" customHeight="1" x14ac:dyDescent="0.25">
      <c r="B743" s="79"/>
      <c r="D743" s="80"/>
      <c r="I743" s="81"/>
    </row>
    <row r="744" spans="2:9" ht="12.75" customHeight="1" x14ac:dyDescent="0.25">
      <c r="B744" s="79"/>
      <c r="D744" s="80"/>
      <c r="I744" s="81"/>
    </row>
    <row r="745" spans="2:9" ht="12.75" customHeight="1" x14ac:dyDescent="0.25">
      <c r="B745" s="79"/>
      <c r="D745" s="80"/>
      <c r="I745" s="81"/>
    </row>
    <row r="746" spans="2:9" ht="12.75" customHeight="1" x14ac:dyDescent="0.25">
      <c r="B746" s="79"/>
      <c r="D746" s="80"/>
      <c r="I746" s="81"/>
    </row>
    <row r="747" spans="2:9" ht="12.75" customHeight="1" x14ac:dyDescent="0.25">
      <c r="B747" s="79"/>
      <c r="D747" s="80"/>
      <c r="I747" s="81"/>
    </row>
    <row r="748" spans="2:9" ht="12.75" customHeight="1" x14ac:dyDescent="0.25">
      <c r="B748" s="79"/>
      <c r="D748" s="80"/>
      <c r="I748" s="81"/>
    </row>
    <row r="749" spans="2:9" ht="12.75" customHeight="1" x14ac:dyDescent="0.25">
      <c r="B749" s="79"/>
      <c r="D749" s="80"/>
      <c r="I749" s="81"/>
    </row>
    <row r="750" spans="2:9" ht="12.75" customHeight="1" x14ac:dyDescent="0.25">
      <c r="B750" s="79"/>
      <c r="D750" s="80"/>
      <c r="I750" s="81"/>
    </row>
    <row r="751" spans="2:9" ht="12.75" customHeight="1" x14ac:dyDescent="0.25">
      <c r="B751" s="79"/>
      <c r="D751" s="80"/>
      <c r="I751" s="81"/>
    </row>
    <row r="752" spans="2:9" ht="12.75" customHeight="1" x14ac:dyDescent="0.25">
      <c r="B752" s="79"/>
      <c r="D752" s="80"/>
      <c r="I752" s="81"/>
    </row>
    <row r="753" spans="2:9" ht="12.75" customHeight="1" x14ac:dyDescent="0.25">
      <c r="B753" s="79"/>
      <c r="D753" s="80"/>
      <c r="I753" s="81"/>
    </row>
    <row r="754" spans="2:9" ht="12.75" customHeight="1" x14ac:dyDescent="0.25">
      <c r="B754" s="79"/>
      <c r="D754" s="80"/>
      <c r="I754" s="81"/>
    </row>
    <row r="755" spans="2:9" ht="12.75" customHeight="1" x14ac:dyDescent="0.25">
      <c r="B755" s="79"/>
      <c r="D755" s="80"/>
      <c r="I755" s="81"/>
    </row>
    <row r="756" spans="2:9" ht="12.75" customHeight="1" x14ac:dyDescent="0.25">
      <c r="B756" s="79"/>
      <c r="D756" s="80"/>
      <c r="I756" s="81"/>
    </row>
    <row r="757" spans="2:9" ht="12.75" customHeight="1" x14ac:dyDescent="0.25">
      <c r="B757" s="79"/>
      <c r="D757" s="80"/>
      <c r="I757" s="81"/>
    </row>
    <row r="758" spans="2:9" ht="12.75" customHeight="1" x14ac:dyDescent="0.25">
      <c r="B758" s="79"/>
      <c r="D758" s="80"/>
      <c r="I758" s="81"/>
    </row>
    <row r="759" spans="2:9" ht="12.75" customHeight="1" x14ac:dyDescent="0.25">
      <c r="B759" s="79"/>
      <c r="D759" s="80"/>
      <c r="I759" s="81"/>
    </row>
    <row r="760" spans="2:9" ht="12.75" customHeight="1" x14ac:dyDescent="0.25">
      <c r="B760" s="79"/>
      <c r="D760" s="80"/>
      <c r="I760" s="81"/>
    </row>
    <row r="761" spans="2:9" ht="12.75" customHeight="1" x14ac:dyDescent="0.25">
      <c r="B761" s="79"/>
      <c r="D761" s="80"/>
      <c r="I761" s="81"/>
    </row>
    <row r="762" spans="2:9" ht="12.75" customHeight="1" x14ac:dyDescent="0.25">
      <c r="B762" s="79"/>
      <c r="D762" s="80"/>
      <c r="I762" s="81"/>
    </row>
    <row r="763" spans="2:9" ht="12.75" customHeight="1" x14ac:dyDescent="0.25">
      <c r="B763" s="79"/>
      <c r="D763" s="80"/>
      <c r="I763" s="81"/>
    </row>
    <row r="764" spans="2:9" ht="12.75" customHeight="1" x14ac:dyDescent="0.25">
      <c r="B764" s="79"/>
      <c r="D764" s="80"/>
      <c r="I764" s="81"/>
    </row>
    <row r="765" spans="2:9" ht="12.75" customHeight="1" x14ac:dyDescent="0.25">
      <c r="B765" s="79"/>
      <c r="D765" s="80"/>
      <c r="I765" s="81"/>
    </row>
    <row r="766" spans="2:9" ht="12.75" customHeight="1" x14ac:dyDescent="0.25">
      <c r="B766" s="79"/>
      <c r="D766" s="80"/>
      <c r="I766" s="81"/>
    </row>
    <row r="767" spans="2:9" ht="12.75" customHeight="1" x14ac:dyDescent="0.25">
      <c r="B767" s="79"/>
      <c r="D767" s="80"/>
      <c r="I767" s="81"/>
    </row>
    <row r="768" spans="2:9" ht="12.75" customHeight="1" x14ac:dyDescent="0.25">
      <c r="B768" s="79"/>
      <c r="D768" s="80"/>
      <c r="I768" s="81"/>
    </row>
    <row r="769" spans="2:9" ht="12.75" customHeight="1" x14ac:dyDescent="0.25">
      <c r="B769" s="79"/>
      <c r="D769" s="80"/>
      <c r="I769" s="81"/>
    </row>
    <row r="770" spans="2:9" ht="12.75" customHeight="1" x14ac:dyDescent="0.25">
      <c r="B770" s="79"/>
      <c r="D770" s="80"/>
      <c r="I770" s="81"/>
    </row>
    <row r="771" spans="2:9" ht="12.75" customHeight="1" x14ac:dyDescent="0.25">
      <c r="B771" s="79"/>
      <c r="D771" s="80"/>
      <c r="I771" s="81"/>
    </row>
    <row r="772" spans="2:9" ht="12.75" customHeight="1" x14ac:dyDescent="0.25">
      <c r="B772" s="79"/>
      <c r="D772" s="80"/>
      <c r="I772" s="81"/>
    </row>
    <row r="773" spans="2:9" ht="12.75" customHeight="1" x14ac:dyDescent="0.25">
      <c r="B773" s="79"/>
      <c r="D773" s="80"/>
      <c r="I773" s="81"/>
    </row>
    <row r="774" spans="2:9" ht="12.75" customHeight="1" x14ac:dyDescent="0.25">
      <c r="B774" s="79"/>
      <c r="D774" s="80"/>
      <c r="I774" s="81"/>
    </row>
    <row r="775" spans="2:9" ht="12.75" customHeight="1" x14ac:dyDescent="0.25">
      <c r="B775" s="79"/>
      <c r="D775" s="80"/>
      <c r="I775" s="81"/>
    </row>
    <row r="776" spans="2:9" ht="12.75" customHeight="1" x14ac:dyDescent="0.25">
      <c r="B776" s="79"/>
      <c r="D776" s="80"/>
      <c r="I776" s="81"/>
    </row>
    <row r="777" spans="2:9" ht="12.75" customHeight="1" x14ac:dyDescent="0.25">
      <c r="B777" s="79"/>
      <c r="D777" s="80"/>
      <c r="I777" s="81"/>
    </row>
    <row r="778" spans="2:9" ht="12.75" customHeight="1" x14ac:dyDescent="0.25">
      <c r="B778" s="79"/>
      <c r="D778" s="80"/>
      <c r="I778" s="81"/>
    </row>
    <row r="779" spans="2:9" ht="12.75" customHeight="1" x14ac:dyDescent="0.25">
      <c r="B779" s="79"/>
      <c r="D779" s="80"/>
      <c r="I779" s="81"/>
    </row>
    <row r="780" spans="2:9" ht="12.75" customHeight="1" x14ac:dyDescent="0.25">
      <c r="B780" s="79"/>
      <c r="D780" s="80"/>
      <c r="I780" s="81"/>
    </row>
    <row r="781" spans="2:9" ht="12.75" customHeight="1" x14ac:dyDescent="0.25">
      <c r="B781" s="79"/>
      <c r="D781" s="80"/>
      <c r="I781" s="81"/>
    </row>
    <row r="782" spans="2:9" ht="12.75" customHeight="1" x14ac:dyDescent="0.25">
      <c r="B782" s="79"/>
      <c r="D782" s="80"/>
      <c r="I782" s="81"/>
    </row>
    <row r="783" spans="2:9" ht="12.75" customHeight="1" x14ac:dyDescent="0.25">
      <c r="B783" s="79"/>
      <c r="D783" s="80"/>
      <c r="I783" s="81"/>
    </row>
    <row r="784" spans="2:9" ht="12.75" customHeight="1" x14ac:dyDescent="0.25">
      <c r="B784" s="79"/>
      <c r="D784" s="80"/>
      <c r="I784" s="81"/>
    </row>
    <row r="785" spans="2:9" ht="12.75" customHeight="1" x14ac:dyDescent="0.25">
      <c r="B785" s="79"/>
      <c r="D785" s="80"/>
      <c r="I785" s="81"/>
    </row>
    <row r="786" spans="2:9" ht="12.75" customHeight="1" x14ac:dyDescent="0.25">
      <c r="B786" s="79"/>
      <c r="D786" s="80"/>
      <c r="I786" s="81"/>
    </row>
    <row r="787" spans="2:9" ht="12.75" customHeight="1" x14ac:dyDescent="0.25">
      <c r="B787" s="79"/>
      <c r="D787" s="80"/>
      <c r="I787" s="81"/>
    </row>
    <row r="788" spans="2:9" ht="12.75" customHeight="1" x14ac:dyDescent="0.25">
      <c r="B788" s="79"/>
      <c r="D788" s="80"/>
      <c r="I788" s="81"/>
    </row>
    <row r="789" spans="2:9" ht="12.75" customHeight="1" x14ac:dyDescent="0.25">
      <c r="B789" s="79"/>
      <c r="D789" s="80"/>
      <c r="I789" s="81"/>
    </row>
    <row r="790" spans="2:9" ht="12.75" customHeight="1" x14ac:dyDescent="0.25">
      <c r="B790" s="79"/>
      <c r="D790" s="80"/>
      <c r="I790" s="81"/>
    </row>
    <row r="791" spans="2:9" ht="12.75" customHeight="1" x14ac:dyDescent="0.25">
      <c r="B791" s="79"/>
      <c r="D791" s="80"/>
      <c r="I791" s="81"/>
    </row>
    <row r="792" spans="2:9" ht="12.75" customHeight="1" x14ac:dyDescent="0.25">
      <c r="B792" s="79"/>
      <c r="D792" s="80"/>
      <c r="I792" s="81"/>
    </row>
    <row r="793" spans="2:9" ht="12.75" customHeight="1" x14ac:dyDescent="0.25">
      <c r="B793" s="79"/>
      <c r="D793" s="80"/>
      <c r="I793" s="81"/>
    </row>
    <row r="794" spans="2:9" ht="12.75" customHeight="1" x14ac:dyDescent="0.25">
      <c r="B794" s="79"/>
      <c r="D794" s="80"/>
      <c r="I794" s="81"/>
    </row>
    <row r="795" spans="2:9" ht="12.75" customHeight="1" x14ac:dyDescent="0.25">
      <c r="B795" s="79"/>
      <c r="D795" s="80"/>
      <c r="I795" s="81"/>
    </row>
    <row r="796" spans="2:9" ht="12.75" customHeight="1" x14ac:dyDescent="0.25">
      <c r="B796" s="79"/>
      <c r="D796" s="80"/>
      <c r="I796" s="81"/>
    </row>
    <row r="797" spans="2:9" ht="12.75" customHeight="1" x14ac:dyDescent="0.25">
      <c r="B797" s="79"/>
      <c r="D797" s="80"/>
      <c r="I797" s="81"/>
    </row>
    <row r="798" spans="2:9" ht="12.75" customHeight="1" x14ac:dyDescent="0.25">
      <c r="B798" s="79"/>
      <c r="D798" s="80"/>
      <c r="I798" s="81"/>
    </row>
    <row r="799" spans="2:9" ht="12.75" customHeight="1" x14ac:dyDescent="0.25">
      <c r="B799" s="79"/>
      <c r="D799" s="80"/>
      <c r="I799" s="81"/>
    </row>
    <row r="800" spans="2:9" ht="12.75" customHeight="1" x14ac:dyDescent="0.25">
      <c r="B800" s="79"/>
      <c r="D800" s="80"/>
      <c r="I800" s="81"/>
    </row>
    <row r="801" spans="2:9" ht="12.75" customHeight="1" x14ac:dyDescent="0.25">
      <c r="B801" s="79"/>
      <c r="D801" s="80"/>
      <c r="I801" s="81"/>
    </row>
    <row r="802" spans="2:9" ht="12.75" customHeight="1" x14ac:dyDescent="0.25">
      <c r="B802" s="79"/>
      <c r="D802" s="80"/>
      <c r="I802" s="81"/>
    </row>
    <row r="803" spans="2:9" ht="12.75" customHeight="1" x14ac:dyDescent="0.25">
      <c r="B803" s="79"/>
      <c r="D803" s="80"/>
      <c r="I803" s="81"/>
    </row>
    <row r="804" spans="2:9" ht="12.75" customHeight="1" x14ac:dyDescent="0.25">
      <c r="B804" s="79"/>
      <c r="D804" s="80"/>
      <c r="I804" s="81"/>
    </row>
    <row r="805" spans="2:9" ht="12.75" customHeight="1" x14ac:dyDescent="0.25">
      <c r="B805" s="79"/>
      <c r="D805" s="80"/>
      <c r="I805" s="81"/>
    </row>
    <row r="806" spans="2:9" ht="12.75" customHeight="1" x14ac:dyDescent="0.25">
      <c r="B806" s="79"/>
      <c r="D806" s="80"/>
      <c r="I806" s="81"/>
    </row>
    <row r="807" spans="2:9" ht="12.75" customHeight="1" x14ac:dyDescent="0.25">
      <c r="B807" s="79"/>
      <c r="D807" s="80"/>
      <c r="I807" s="81"/>
    </row>
    <row r="808" spans="2:9" ht="12.75" customHeight="1" x14ac:dyDescent="0.25">
      <c r="B808" s="79"/>
      <c r="D808" s="80"/>
      <c r="I808" s="81"/>
    </row>
    <row r="809" spans="2:9" ht="12.75" customHeight="1" x14ac:dyDescent="0.25">
      <c r="B809" s="79"/>
      <c r="D809" s="80"/>
      <c r="I809" s="81"/>
    </row>
    <row r="810" spans="2:9" ht="12.75" customHeight="1" x14ac:dyDescent="0.25">
      <c r="B810" s="79"/>
      <c r="D810" s="80"/>
      <c r="I810" s="81"/>
    </row>
    <row r="811" spans="2:9" ht="12.75" customHeight="1" x14ac:dyDescent="0.25">
      <c r="B811" s="79"/>
      <c r="D811" s="80"/>
      <c r="I811" s="81"/>
    </row>
    <row r="812" spans="2:9" ht="12.75" customHeight="1" x14ac:dyDescent="0.25">
      <c r="B812" s="79"/>
      <c r="D812" s="80"/>
      <c r="I812" s="81"/>
    </row>
    <row r="813" spans="2:9" ht="12.75" customHeight="1" x14ac:dyDescent="0.25">
      <c r="B813" s="79"/>
      <c r="D813" s="80"/>
      <c r="I813" s="81"/>
    </row>
    <row r="814" spans="2:9" ht="12.75" customHeight="1" x14ac:dyDescent="0.25">
      <c r="B814" s="79"/>
      <c r="D814" s="80"/>
      <c r="I814" s="81"/>
    </row>
    <row r="815" spans="2:9" ht="12.75" customHeight="1" x14ac:dyDescent="0.25">
      <c r="B815" s="79"/>
      <c r="D815" s="80"/>
      <c r="I815" s="81"/>
    </row>
    <row r="816" spans="2:9" ht="12.75" customHeight="1" x14ac:dyDescent="0.25">
      <c r="B816" s="79"/>
      <c r="D816" s="80"/>
      <c r="I816" s="81"/>
    </row>
    <row r="817" spans="2:9" ht="12.75" customHeight="1" x14ac:dyDescent="0.25">
      <c r="B817" s="79"/>
      <c r="D817" s="80"/>
      <c r="I817" s="81"/>
    </row>
    <row r="818" spans="2:9" ht="12.75" customHeight="1" x14ac:dyDescent="0.25">
      <c r="B818" s="79"/>
      <c r="D818" s="80"/>
      <c r="I818" s="81"/>
    </row>
    <row r="819" spans="2:9" ht="12.75" customHeight="1" x14ac:dyDescent="0.25">
      <c r="B819" s="79"/>
      <c r="D819" s="80"/>
      <c r="I819" s="81"/>
    </row>
    <row r="820" spans="2:9" ht="12.75" customHeight="1" x14ac:dyDescent="0.25">
      <c r="B820" s="79"/>
      <c r="D820" s="80"/>
      <c r="I820" s="81"/>
    </row>
    <row r="821" spans="2:9" ht="12.75" customHeight="1" x14ac:dyDescent="0.25">
      <c r="B821" s="79"/>
      <c r="D821" s="80"/>
      <c r="I821" s="81"/>
    </row>
    <row r="822" spans="2:9" ht="12.75" customHeight="1" x14ac:dyDescent="0.25">
      <c r="B822" s="79"/>
      <c r="D822" s="80"/>
      <c r="I822" s="81"/>
    </row>
    <row r="823" spans="2:9" ht="12.75" customHeight="1" x14ac:dyDescent="0.25">
      <c r="B823" s="79"/>
      <c r="D823" s="80"/>
      <c r="I823" s="81"/>
    </row>
    <row r="824" spans="2:9" ht="12.75" customHeight="1" x14ac:dyDescent="0.25">
      <c r="B824" s="79"/>
      <c r="D824" s="80"/>
      <c r="I824" s="81"/>
    </row>
    <row r="825" spans="2:9" ht="12.75" customHeight="1" x14ac:dyDescent="0.25">
      <c r="B825" s="79"/>
      <c r="D825" s="80"/>
      <c r="I825" s="81"/>
    </row>
    <row r="826" spans="2:9" ht="12.75" customHeight="1" x14ac:dyDescent="0.25">
      <c r="B826" s="79"/>
      <c r="D826" s="80"/>
      <c r="I826" s="81"/>
    </row>
    <row r="827" spans="2:9" ht="12.75" customHeight="1" x14ac:dyDescent="0.25">
      <c r="B827" s="79"/>
      <c r="D827" s="80"/>
      <c r="I827" s="81"/>
    </row>
    <row r="828" spans="2:9" ht="12.75" customHeight="1" x14ac:dyDescent="0.25">
      <c r="B828" s="79"/>
      <c r="D828" s="80"/>
      <c r="I828" s="81"/>
    </row>
    <row r="829" spans="2:9" ht="12.75" customHeight="1" x14ac:dyDescent="0.25">
      <c r="B829" s="79"/>
      <c r="D829" s="80"/>
      <c r="I829" s="81"/>
    </row>
    <row r="830" spans="2:9" ht="12.75" customHeight="1" x14ac:dyDescent="0.25">
      <c r="B830" s="79"/>
      <c r="D830" s="80"/>
      <c r="I830" s="81"/>
    </row>
    <row r="831" spans="2:9" ht="12.75" customHeight="1" x14ac:dyDescent="0.25">
      <c r="B831" s="79"/>
      <c r="D831" s="80"/>
      <c r="I831" s="81"/>
    </row>
    <row r="832" spans="2:9" ht="12.75" customHeight="1" x14ac:dyDescent="0.25">
      <c r="B832" s="79"/>
      <c r="D832" s="80"/>
      <c r="I832" s="81"/>
    </row>
    <row r="833" spans="2:9" ht="12.75" customHeight="1" x14ac:dyDescent="0.25">
      <c r="B833" s="79"/>
      <c r="D833" s="80"/>
      <c r="I833" s="81"/>
    </row>
    <row r="834" spans="2:9" ht="12.75" customHeight="1" x14ac:dyDescent="0.25">
      <c r="B834" s="79"/>
      <c r="D834" s="80"/>
      <c r="I834" s="81"/>
    </row>
    <row r="835" spans="2:9" ht="12.75" customHeight="1" x14ac:dyDescent="0.25">
      <c r="B835" s="79"/>
      <c r="D835" s="80"/>
      <c r="I835" s="81"/>
    </row>
    <row r="836" spans="2:9" ht="12.75" customHeight="1" x14ac:dyDescent="0.25">
      <c r="B836" s="79"/>
      <c r="D836" s="80"/>
      <c r="I836" s="81"/>
    </row>
    <row r="837" spans="2:9" ht="12.75" customHeight="1" x14ac:dyDescent="0.25">
      <c r="B837" s="79"/>
      <c r="D837" s="80"/>
      <c r="I837" s="81"/>
    </row>
    <row r="838" spans="2:9" ht="12.75" customHeight="1" x14ac:dyDescent="0.25">
      <c r="B838" s="79"/>
      <c r="D838" s="80"/>
      <c r="I838" s="81"/>
    </row>
    <row r="839" spans="2:9" ht="12.75" customHeight="1" x14ac:dyDescent="0.25">
      <c r="B839" s="79"/>
      <c r="D839" s="80"/>
      <c r="I839" s="81"/>
    </row>
    <row r="840" spans="2:9" ht="12.75" customHeight="1" x14ac:dyDescent="0.25">
      <c r="B840" s="79"/>
      <c r="D840" s="80"/>
      <c r="I840" s="81"/>
    </row>
    <row r="841" spans="2:9" ht="12.75" customHeight="1" x14ac:dyDescent="0.25">
      <c r="B841" s="79"/>
      <c r="D841" s="80"/>
      <c r="I841" s="81"/>
    </row>
    <row r="842" spans="2:9" ht="12.75" customHeight="1" x14ac:dyDescent="0.25">
      <c r="B842" s="79"/>
      <c r="D842" s="80"/>
      <c r="I842" s="81"/>
    </row>
    <row r="843" spans="2:9" ht="12.75" customHeight="1" x14ac:dyDescent="0.25">
      <c r="B843" s="79"/>
      <c r="D843" s="80"/>
      <c r="I843" s="81"/>
    </row>
    <row r="844" spans="2:9" ht="12.75" customHeight="1" x14ac:dyDescent="0.25">
      <c r="B844" s="79"/>
      <c r="D844" s="80"/>
      <c r="I844" s="81"/>
    </row>
    <row r="845" spans="2:9" ht="12.75" customHeight="1" x14ac:dyDescent="0.25">
      <c r="B845" s="79"/>
      <c r="D845" s="80"/>
      <c r="I845" s="81"/>
    </row>
    <row r="846" spans="2:9" ht="12.75" customHeight="1" x14ac:dyDescent="0.25">
      <c r="B846" s="79"/>
      <c r="D846" s="80"/>
      <c r="I846" s="81"/>
    </row>
    <row r="847" spans="2:9" ht="12.75" customHeight="1" x14ac:dyDescent="0.25">
      <c r="B847" s="79"/>
      <c r="D847" s="80"/>
      <c r="I847" s="81"/>
    </row>
    <row r="848" spans="2:9" ht="12.75" customHeight="1" x14ac:dyDescent="0.25">
      <c r="B848" s="79"/>
      <c r="D848" s="80"/>
      <c r="I848" s="81"/>
    </row>
    <row r="849" spans="2:9" ht="12.75" customHeight="1" x14ac:dyDescent="0.25">
      <c r="B849" s="79"/>
      <c r="D849" s="80"/>
      <c r="I849" s="81"/>
    </row>
    <row r="850" spans="2:9" ht="12.75" customHeight="1" x14ac:dyDescent="0.25">
      <c r="B850" s="79"/>
      <c r="D850" s="80"/>
      <c r="I850" s="81"/>
    </row>
    <row r="851" spans="2:9" ht="12.75" customHeight="1" x14ac:dyDescent="0.25">
      <c r="B851" s="79"/>
      <c r="D851" s="80"/>
      <c r="I851" s="81"/>
    </row>
    <row r="852" spans="2:9" ht="12.75" customHeight="1" x14ac:dyDescent="0.25">
      <c r="B852" s="79"/>
      <c r="D852" s="80"/>
      <c r="I852" s="81"/>
    </row>
    <row r="853" spans="2:9" ht="12.75" customHeight="1" x14ac:dyDescent="0.25">
      <c r="B853" s="79"/>
      <c r="D853" s="80"/>
      <c r="I853" s="81"/>
    </row>
    <row r="854" spans="2:9" ht="12.75" customHeight="1" x14ac:dyDescent="0.25">
      <c r="B854" s="79"/>
      <c r="D854" s="80"/>
      <c r="I854" s="81"/>
    </row>
    <row r="855" spans="2:9" ht="12.75" customHeight="1" x14ac:dyDescent="0.25">
      <c r="B855" s="79"/>
      <c r="D855" s="80"/>
      <c r="I855" s="81"/>
    </row>
    <row r="856" spans="2:9" ht="12.75" customHeight="1" x14ac:dyDescent="0.25">
      <c r="B856" s="79"/>
      <c r="D856" s="80"/>
      <c r="I856" s="81"/>
    </row>
    <row r="857" spans="2:9" ht="12.75" customHeight="1" x14ac:dyDescent="0.25">
      <c r="B857" s="79"/>
      <c r="D857" s="80"/>
      <c r="I857" s="81"/>
    </row>
    <row r="858" spans="2:9" ht="12.75" customHeight="1" x14ac:dyDescent="0.25">
      <c r="B858" s="79"/>
      <c r="D858" s="80"/>
      <c r="I858" s="81"/>
    </row>
    <row r="859" spans="2:9" ht="12.75" customHeight="1" x14ac:dyDescent="0.25">
      <c r="B859" s="79"/>
      <c r="D859" s="80"/>
      <c r="I859" s="81"/>
    </row>
    <row r="860" spans="2:9" ht="12.75" customHeight="1" x14ac:dyDescent="0.25">
      <c r="B860" s="79"/>
      <c r="D860" s="80"/>
      <c r="I860" s="81"/>
    </row>
    <row r="861" spans="2:9" ht="12.75" customHeight="1" x14ac:dyDescent="0.25">
      <c r="B861" s="79"/>
      <c r="D861" s="80"/>
      <c r="I861" s="81"/>
    </row>
    <row r="862" spans="2:9" ht="12.75" customHeight="1" x14ac:dyDescent="0.25">
      <c r="B862" s="79"/>
      <c r="D862" s="80"/>
      <c r="I862" s="81"/>
    </row>
    <row r="863" spans="2:9" ht="12.75" customHeight="1" x14ac:dyDescent="0.25">
      <c r="B863" s="79"/>
      <c r="D863" s="80"/>
      <c r="I863" s="81"/>
    </row>
    <row r="864" spans="2:9" ht="12.75" customHeight="1" x14ac:dyDescent="0.25">
      <c r="B864" s="79"/>
      <c r="D864" s="80"/>
      <c r="I864" s="81"/>
    </row>
    <row r="865" spans="2:9" ht="12.75" customHeight="1" x14ac:dyDescent="0.25">
      <c r="B865" s="79"/>
      <c r="D865" s="80"/>
      <c r="I865" s="81"/>
    </row>
    <row r="866" spans="2:9" ht="12.75" customHeight="1" x14ac:dyDescent="0.25">
      <c r="B866" s="79"/>
      <c r="D866" s="80"/>
      <c r="I866" s="81"/>
    </row>
    <row r="867" spans="2:9" ht="12.75" customHeight="1" x14ac:dyDescent="0.25">
      <c r="B867" s="79"/>
      <c r="D867" s="80"/>
      <c r="I867" s="81"/>
    </row>
    <row r="868" spans="2:9" ht="12.75" customHeight="1" x14ac:dyDescent="0.25">
      <c r="B868" s="79"/>
      <c r="D868" s="80"/>
      <c r="I868" s="81"/>
    </row>
    <row r="869" spans="2:9" ht="12.75" customHeight="1" x14ac:dyDescent="0.25">
      <c r="B869" s="79"/>
      <c r="D869" s="80"/>
      <c r="I869" s="81"/>
    </row>
    <row r="870" spans="2:9" ht="12.75" customHeight="1" x14ac:dyDescent="0.25">
      <c r="B870" s="79"/>
      <c r="D870" s="80"/>
      <c r="I870" s="81"/>
    </row>
    <row r="871" spans="2:9" ht="12.75" customHeight="1" x14ac:dyDescent="0.25">
      <c r="B871" s="79"/>
      <c r="D871" s="80"/>
      <c r="I871" s="81"/>
    </row>
    <row r="872" spans="2:9" ht="12.75" customHeight="1" x14ac:dyDescent="0.25">
      <c r="B872" s="79"/>
      <c r="D872" s="80"/>
      <c r="I872" s="81"/>
    </row>
    <row r="873" spans="2:9" ht="12.75" customHeight="1" x14ac:dyDescent="0.25">
      <c r="B873" s="79"/>
      <c r="D873" s="80"/>
      <c r="I873" s="81"/>
    </row>
    <row r="874" spans="2:9" ht="12.75" customHeight="1" x14ac:dyDescent="0.25">
      <c r="B874" s="79"/>
      <c r="D874" s="80"/>
      <c r="I874" s="81"/>
    </row>
    <row r="875" spans="2:9" ht="12.75" customHeight="1" x14ac:dyDescent="0.25">
      <c r="B875" s="79"/>
      <c r="D875" s="80"/>
      <c r="I875" s="81"/>
    </row>
    <row r="876" spans="2:9" ht="12.75" customHeight="1" x14ac:dyDescent="0.25">
      <c r="B876" s="79"/>
      <c r="D876" s="80"/>
      <c r="I876" s="81"/>
    </row>
    <row r="877" spans="2:9" ht="12.75" customHeight="1" x14ac:dyDescent="0.25">
      <c r="B877" s="79"/>
      <c r="D877" s="80"/>
      <c r="I877" s="81"/>
    </row>
    <row r="878" spans="2:9" ht="12.75" customHeight="1" x14ac:dyDescent="0.25">
      <c r="B878" s="79"/>
      <c r="D878" s="80"/>
      <c r="I878" s="81"/>
    </row>
    <row r="879" spans="2:9" ht="12.75" customHeight="1" x14ac:dyDescent="0.25">
      <c r="B879" s="79"/>
      <c r="D879" s="80"/>
      <c r="I879" s="81"/>
    </row>
    <row r="880" spans="2:9" ht="12.75" customHeight="1" x14ac:dyDescent="0.25">
      <c r="B880" s="79"/>
      <c r="D880" s="80"/>
      <c r="I880" s="81"/>
    </row>
    <row r="881" spans="2:9" ht="12.75" customHeight="1" x14ac:dyDescent="0.25">
      <c r="B881" s="79"/>
      <c r="D881" s="80"/>
      <c r="I881" s="81"/>
    </row>
    <row r="882" spans="2:9" ht="12.75" customHeight="1" x14ac:dyDescent="0.25">
      <c r="B882" s="79"/>
      <c r="D882" s="80"/>
      <c r="I882" s="81"/>
    </row>
    <row r="883" spans="2:9" ht="12.75" customHeight="1" x14ac:dyDescent="0.25">
      <c r="B883" s="79"/>
      <c r="D883" s="80"/>
      <c r="I883" s="81"/>
    </row>
    <row r="884" spans="2:9" ht="12.75" customHeight="1" x14ac:dyDescent="0.25">
      <c r="B884" s="79"/>
      <c r="D884" s="80"/>
      <c r="I884" s="81"/>
    </row>
    <row r="885" spans="2:9" ht="12.75" customHeight="1" x14ac:dyDescent="0.25">
      <c r="B885" s="79"/>
      <c r="D885" s="80"/>
      <c r="I885" s="81"/>
    </row>
    <row r="886" spans="2:9" ht="12.75" customHeight="1" x14ac:dyDescent="0.25">
      <c r="B886" s="79"/>
      <c r="D886" s="80"/>
      <c r="I886" s="81"/>
    </row>
    <row r="887" spans="2:9" ht="12.75" customHeight="1" x14ac:dyDescent="0.25">
      <c r="B887" s="79"/>
      <c r="D887" s="80"/>
      <c r="I887" s="81"/>
    </row>
    <row r="888" spans="2:9" ht="12.75" customHeight="1" x14ac:dyDescent="0.25">
      <c r="B888" s="79"/>
      <c r="D888" s="80"/>
      <c r="I888" s="81"/>
    </row>
    <row r="889" spans="2:9" ht="12.75" customHeight="1" x14ac:dyDescent="0.25">
      <c r="B889" s="79"/>
      <c r="D889" s="80"/>
      <c r="I889" s="81"/>
    </row>
    <row r="890" spans="2:9" ht="12.75" customHeight="1" x14ac:dyDescent="0.25">
      <c r="B890" s="79"/>
      <c r="D890" s="80"/>
      <c r="I890" s="81"/>
    </row>
    <row r="891" spans="2:9" ht="12.75" customHeight="1" x14ac:dyDescent="0.25">
      <c r="B891" s="79"/>
      <c r="D891" s="80"/>
      <c r="I891" s="81"/>
    </row>
    <row r="892" spans="2:9" ht="12.75" customHeight="1" x14ac:dyDescent="0.25">
      <c r="B892" s="79"/>
      <c r="D892" s="80"/>
      <c r="I892" s="81"/>
    </row>
    <row r="893" spans="2:9" ht="12.75" customHeight="1" x14ac:dyDescent="0.25">
      <c r="B893" s="79"/>
      <c r="D893" s="80"/>
      <c r="I893" s="81"/>
    </row>
    <row r="894" spans="2:9" ht="12.75" customHeight="1" x14ac:dyDescent="0.25">
      <c r="B894" s="79"/>
      <c r="D894" s="80"/>
      <c r="I894" s="81"/>
    </row>
    <row r="895" spans="2:9" ht="12.75" customHeight="1" x14ac:dyDescent="0.25">
      <c r="B895" s="79"/>
      <c r="D895" s="80"/>
      <c r="I895" s="81"/>
    </row>
    <row r="896" spans="2:9" ht="12.75" customHeight="1" x14ac:dyDescent="0.25">
      <c r="B896" s="79"/>
      <c r="D896" s="80"/>
      <c r="I896" s="81"/>
    </row>
    <row r="897" spans="2:9" ht="12.75" customHeight="1" x14ac:dyDescent="0.25">
      <c r="B897" s="79"/>
      <c r="D897" s="80"/>
      <c r="I897" s="81"/>
    </row>
    <row r="898" spans="2:9" ht="12.75" customHeight="1" x14ac:dyDescent="0.25">
      <c r="B898" s="79"/>
      <c r="D898" s="80"/>
      <c r="I898" s="81"/>
    </row>
    <row r="899" spans="2:9" ht="12.75" customHeight="1" x14ac:dyDescent="0.25">
      <c r="B899" s="79"/>
      <c r="D899" s="80"/>
      <c r="I899" s="81"/>
    </row>
    <row r="900" spans="2:9" ht="12.75" customHeight="1" x14ac:dyDescent="0.25">
      <c r="B900" s="79"/>
      <c r="D900" s="80"/>
      <c r="I900" s="81"/>
    </row>
    <row r="901" spans="2:9" ht="12.75" customHeight="1" x14ac:dyDescent="0.25">
      <c r="B901" s="79"/>
      <c r="D901" s="80"/>
      <c r="I901" s="81"/>
    </row>
    <row r="902" spans="2:9" ht="12.75" customHeight="1" x14ac:dyDescent="0.25">
      <c r="B902" s="79"/>
      <c r="D902" s="80"/>
      <c r="I902" s="81"/>
    </row>
    <row r="903" spans="2:9" ht="12.75" customHeight="1" x14ac:dyDescent="0.25">
      <c r="B903" s="79"/>
      <c r="D903" s="80"/>
      <c r="I903" s="81"/>
    </row>
    <row r="904" spans="2:9" ht="12.75" customHeight="1" x14ac:dyDescent="0.25">
      <c r="B904" s="79"/>
      <c r="D904" s="80"/>
      <c r="I904" s="81"/>
    </row>
    <row r="905" spans="2:9" ht="12.75" customHeight="1" x14ac:dyDescent="0.25">
      <c r="B905" s="79"/>
      <c r="D905" s="80"/>
      <c r="I905" s="81"/>
    </row>
    <row r="906" spans="2:9" ht="12.75" customHeight="1" x14ac:dyDescent="0.25">
      <c r="B906" s="79"/>
      <c r="D906" s="80"/>
      <c r="I906" s="81"/>
    </row>
    <row r="907" spans="2:9" ht="12.75" customHeight="1" x14ac:dyDescent="0.25">
      <c r="B907" s="79"/>
      <c r="D907" s="80"/>
      <c r="I907" s="81"/>
    </row>
    <row r="908" spans="2:9" ht="12.75" customHeight="1" x14ac:dyDescent="0.25">
      <c r="B908" s="79"/>
      <c r="D908" s="80"/>
      <c r="I908" s="81"/>
    </row>
    <row r="909" spans="2:9" ht="12.75" customHeight="1" x14ac:dyDescent="0.25">
      <c r="B909" s="79"/>
      <c r="D909" s="80"/>
      <c r="I909" s="81"/>
    </row>
    <row r="910" spans="2:9" ht="12.75" customHeight="1" x14ac:dyDescent="0.25">
      <c r="B910" s="79"/>
      <c r="D910" s="80"/>
      <c r="I910" s="81"/>
    </row>
    <row r="911" spans="2:9" ht="12.75" customHeight="1" x14ac:dyDescent="0.25">
      <c r="B911" s="79"/>
      <c r="D911" s="80"/>
      <c r="I911" s="81"/>
    </row>
    <row r="912" spans="2:9" ht="12.75" customHeight="1" x14ac:dyDescent="0.25">
      <c r="B912" s="79"/>
      <c r="D912" s="80"/>
      <c r="I912" s="81"/>
    </row>
    <row r="913" spans="2:9" ht="12.75" customHeight="1" x14ac:dyDescent="0.25">
      <c r="B913" s="79"/>
      <c r="D913" s="80"/>
      <c r="I913" s="81"/>
    </row>
    <row r="914" spans="2:9" ht="12.75" customHeight="1" x14ac:dyDescent="0.25">
      <c r="B914" s="79"/>
      <c r="D914" s="80"/>
      <c r="I914" s="81"/>
    </row>
    <row r="915" spans="2:9" ht="12.75" customHeight="1" x14ac:dyDescent="0.25">
      <c r="B915" s="79"/>
      <c r="D915" s="80"/>
      <c r="I915" s="81"/>
    </row>
    <row r="916" spans="2:9" ht="12.75" customHeight="1" x14ac:dyDescent="0.25">
      <c r="B916" s="79"/>
      <c r="D916" s="80"/>
      <c r="I916" s="81"/>
    </row>
    <row r="917" spans="2:9" ht="12.75" customHeight="1" x14ac:dyDescent="0.25">
      <c r="B917" s="79"/>
      <c r="D917" s="80"/>
      <c r="I917" s="81"/>
    </row>
    <row r="918" spans="2:9" ht="12.75" customHeight="1" x14ac:dyDescent="0.25">
      <c r="B918" s="79"/>
      <c r="D918" s="80"/>
      <c r="I918" s="81"/>
    </row>
    <row r="919" spans="2:9" ht="12.75" customHeight="1" x14ac:dyDescent="0.25">
      <c r="B919" s="79"/>
      <c r="D919" s="80"/>
      <c r="I919" s="81"/>
    </row>
    <row r="920" spans="2:9" ht="12.75" customHeight="1" x14ac:dyDescent="0.25">
      <c r="B920" s="79"/>
      <c r="D920" s="80"/>
      <c r="I920" s="81"/>
    </row>
    <row r="921" spans="2:9" ht="12.75" customHeight="1" x14ac:dyDescent="0.25">
      <c r="B921" s="79"/>
      <c r="D921" s="80"/>
      <c r="I921" s="81"/>
    </row>
    <row r="922" spans="2:9" ht="12.75" customHeight="1" x14ac:dyDescent="0.25">
      <c r="B922" s="79"/>
      <c r="D922" s="80"/>
      <c r="I922" s="81"/>
    </row>
    <row r="923" spans="2:9" ht="12.75" customHeight="1" x14ac:dyDescent="0.25">
      <c r="B923" s="79"/>
      <c r="D923" s="80"/>
      <c r="I923" s="81"/>
    </row>
    <row r="924" spans="2:9" ht="12.75" customHeight="1" x14ac:dyDescent="0.25">
      <c r="B924" s="79"/>
      <c r="D924" s="80"/>
      <c r="I924" s="81"/>
    </row>
    <row r="925" spans="2:9" ht="12.75" customHeight="1" x14ac:dyDescent="0.25">
      <c r="B925" s="79"/>
      <c r="D925" s="80"/>
      <c r="I925" s="81"/>
    </row>
    <row r="926" spans="2:9" ht="12.75" customHeight="1" x14ac:dyDescent="0.25">
      <c r="B926" s="79"/>
      <c r="D926" s="80"/>
      <c r="I926" s="81"/>
    </row>
    <row r="927" spans="2:9" ht="12.75" customHeight="1" x14ac:dyDescent="0.25">
      <c r="B927" s="79"/>
      <c r="D927" s="80"/>
      <c r="I927" s="81"/>
    </row>
    <row r="928" spans="2:9" ht="12.75" customHeight="1" x14ac:dyDescent="0.25">
      <c r="B928" s="79"/>
      <c r="D928" s="80"/>
      <c r="I928" s="81"/>
    </row>
    <row r="929" spans="2:9" ht="12.75" customHeight="1" x14ac:dyDescent="0.25">
      <c r="B929" s="79"/>
      <c r="D929" s="80"/>
      <c r="I929" s="81"/>
    </row>
    <row r="930" spans="2:9" ht="12.75" customHeight="1" x14ac:dyDescent="0.25">
      <c r="B930" s="79"/>
      <c r="D930" s="80"/>
      <c r="I930" s="81"/>
    </row>
    <row r="931" spans="2:9" ht="12.75" customHeight="1" x14ac:dyDescent="0.25">
      <c r="B931" s="79"/>
      <c r="D931" s="80"/>
      <c r="I931" s="81"/>
    </row>
    <row r="932" spans="2:9" ht="12.75" customHeight="1" x14ac:dyDescent="0.25">
      <c r="B932" s="79"/>
      <c r="D932" s="80"/>
      <c r="I932" s="81"/>
    </row>
    <row r="933" spans="2:9" ht="12.75" customHeight="1" x14ac:dyDescent="0.25">
      <c r="B933" s="79"/>
      <c r="D933" s="80"/>
      <c r="I933" s="81"/>
    </row>
    <row r="934" spans="2:9" ht="12.75" customHeight="1" x14ac:dyDescent="0.25">
      <c r="B934" s="79"/>
      <c r="D934" s="80"/>
      <c r="I934" s="81"/>
    </row>
    <row r="935" spans="2:9" ht="12.75" customHeight="1" x14ac:dyDescent="0.25">
      <c r="B935" s="79"/>
      <c r="D935" s="80"/>
      <c r="I935" s="81"/>
    </row>
    <row r="936" spans="2:9" ht="12.75" customHeight="1" x14ac:dyDescent="0.25">
      <c r="B936" s="79"/>
      <c r="D936" s="80"/>
      <c r="I936" s="81"/>
    </row>
    <row r="937" spans="2:9" ht="12.75" customHeight="1" x14ac:dyDescent="0.25">
      <c r="B937" s="79"/>
      <c r="D937" s="80"/>
      <c r="I937" s="81"/>
    </row>
    <row r="938" spans="2:9" ht="12.75" customHeight="1" x14ac:dyDescent="0.25">
      <c r="B938" s="79"/>
      <c r="D938" s="80"/>
      <c r="I938" s="81"/>
    </row>
    <row r="939" spans="2:9" ht="12.75" customHeight="1" x14ac:dyDescent="0.25">
      <c r="B939" s="79"/>
      <c r="D939" s="80"/>
      <c r="I939" s="81"/>
    </row>
    <row r="940" spans="2:9" ht="12.75" customHeight="1" x14ac:dyDescent="0.25">
      <c r="B940" s="79"/>
      <c r="D940" s="80"/>
      <c r="I940" s="81"/>
    </row>
    <row r="941" spans="2:9" ht="12.75" customHeight="1" x14ac:dyDescent="0.25">
      <c r="B941" s="79"/>
      <c r="D941" s="80"/>
      <c r="I941" s="81"/>
    </row>
    <row r="942" spans="2:9" ht="12.75" customHeight="1" x14ac:dyDescent="0.25">
      <c r="B942" s="79"/>
      <c r="D942" s="80"/>
      <c r="I942" s="81"/>
    </row>
    <row r="943" spans="2:9" ht="12.75" customHeight="1" x14ac:dyDescent="0.25">
      <c r="B943" s="79"/>
      <c r="D943" s="80"/>
      <c r="I943" s="81"/>
    </row>
    <row r="944" spans="2:9" ht="12.75" customHeight="1" x14ac:dyDescent="0.25">
      <c r="B944" s="79"/>
      <c r="D944" s="80"/>
      <c r="I944" s="81"/>
    </row>
    <row r="945" spans="2:9" ht="12.75" customHeight="1" x14ac:dyDescent="0.25">
      <c r="B945" s="79"/>
      <c r="D945" s="80"/>
      <c r="I945" s="81"/>
    </row>
    <row r="946" spans="2:9" ht="12.75" customHeight="1" x14ac:dyDescent="0.25">
      <c r="B946" s="79"/>
      <c r="D946" s="80"/>
      <c r="I946" s="81"/>
    </row>
    <row r="947" spans="2:9" ht="12.75" customHeight="1" x14ac:dyDescent="0.25">
      <c r="B947" s="79"/>
      <c r="D947" s="80"/>
      <c r="I947" s="81"/>
    </row>
    <row r="948" spans="2:9" ht="12.75" customHeight="1" x14ac:dyDescent="0.25">
      <c r="B948" s="79"/>
      <c r="D948" s="80"/>
      <c r="I948" s="81"/>
    </row>
    <row r="949" spans="2:9" ht="12.75" customHeight="1" x14ac:dyDescent="0.25">
      <c r="B949" s="79"/>
      <c r="D949" s="80"/>
      <c r="I949" s="81"/>
    </row>
    <row r="950" spans="2:9" ht="12.75" customHeight="1" x14ac:dyDescent="0.25">
      <c r="B950" s="79"/>
      <c r="D950" s="80"/>
      <c r="I950" s="81"/>
    </row>
    <row r="951" spans="2:9" ht="12.75" customHeight="1" x14ac:dyDescent="0.25">
      <c r="B951" s="79"/>
      <c r="D951" s="80"/>
      <c r="I951" s="81"/>
    </row>
    <row r="952" spans="2:9" ht="12.75" customHeight="1" x14ac:dyDescent="0.25">
      <c r="B952" s="79"/>
      <c r="D952" s="80"/>
      <c r="I952" s="81"/>
    </row>
    <row r="953" spans="2:9" ht="12.75" customHeight="1" x14ac:dyDescent="0.25">
      <c r="B953" s="79"/>
      <c r="D953" s="80"/>
      <c r="I953" s="81"/>
    </row>
    <row r="954" spans="2:9" ht="12.75" customHeight="1" x14ac:dyDescent="0.25">
      <c r="B954" s="79"/>
      <c r="D954" s="80"/>
      <c r="I954" s="81"/>
    </row>
    <row r="955" spans="2:9" ht="12.75" customHeight="1" x14ac:dyDescent="0.25">
      <c r="B955" s="79"/>
      <c r="D955" s="80"/>
      <c r="I955" s="81"/>
    </row>
    <row r="956" spans="2:9" ht="12.75" customHeight="1" x14ac:dyDescent="0.25">
      <c r="B956" s="79"/>
      <c r="D956" s="80"/>
      <c r="I956" s="81"/>
    </row>
    <row r="957" spans="2:9" ht="12.75" customHeight="1" x14ac:dyDescent="0.25">
      <c r="B957" s="79"/>
      <c r="D957" s="80"/>
      <c r="I957" s="81"/>
    </row>
    <row r="958" spans="2:9" ht="12.75" customHeight="1" x14ac:dyDescent="0.25">
      <c r="B958" s="79"/>
      <c r="D958" s="80"/>
      <c r="I958" s="81"/>
    </row>
    <row r="959" spans="2:9" ht="12.75" customHeight="1" x14ac:dyDescent="0.25">
      <c r="B959" s="79"/>
      <c r="D959" s="80"/>
      <c r="I959" s="81"/>
    </row>
    <row r="960" spans="2:9" ht="12.75" customHeight="1" x14ac:dyDescent="0.25">
      <c r="B960" s="79"/>
      <c r="D960" s="80"/>
      <c r="I960" s="81"/>
    </row>
    <row r="961" spans="2:9" ht="12.75" customHeight="1" x14ac:dyDescent="0.25">
      <c r="B961" s="79"/>
      <c r="D961" s="80"/>
      <c r="I961" s="81"/>
    </row>
    <row r="962" spans="2:9" ht="12.75" customHeight="1" x14ac:dyDescent="0.25">
      <c r="B962" s="79"/>
      <c r="D962" s="80"/>
      <c r="I962" s="81"/>
    </row>
    <row r="963" spans="2:9" ht="12.75" customHeight="1" x14ac:dyDescent="0.25">
      <c r="B963" s="79"/>
      <c r="D963" s="80"/>
      <c r="I963" s="81"/>
    </row>
    <row r="964" spans="2:9" ht="12.75" customHeight="1" x14ac:dyDescent="0.25">
      <c r="B964" s="79"/>
      <c r="D964" s="80"/>
      <c r="I964" s="81"/>
    </row>
    <row r="965" spans="2:9" ht="12.75" customHeight="1" x14ac:dyDescent="0.25">
      <c r="B965" s="79"/>
      <c r="D965" s="80"/>
      <c r="I965" s="81"/>
    </row>
    <row r="966" spans="2:9" ht="12.75" customHeight="1" x14ac:dyDescent="0.25">
      <c r="B966" s="79"/>
      <c r="D966" s="80"/>
      <c r="I966" s="81"/>
    </row>
    <row r="967" spans="2:9" ht="12.75" customHeight="1" x14ac:dyDescent="0.25">
      <c r="B967" s="79"/>
      <c r="D967" s="80"/>
      <c r="I967" s="81"/>
    </row>
    <row r="968" spans="2:9" ht="12.75" customHeight="1" x14ac:dyDescent="0.25">
      <c r="B968" s="79"/>
      <c r="D968" s="80"/>
      <c r="I968" s="81"/>
    </row>
    <row r="969" spans="2:9" ht="12.75" customHeight="1" x14ac:dyDescent="0.25">
      <c r="B969" s="79"/>
      <c r="D969" s="80"/>
      <c r="I969" s="81"/>
    </row>
    <row r="970" spans="2:9" ht="12.75" customHeight="1" x14ac:dyDescent="0.25">
      <c r="B970" s="79"/>
      <c r="D970" s="80"/>
      <c r="I970" s="81"/>
    </row>
    <row r="971" spans="2:9" ht="12.75" customHeight="1" x14ac:dyDescent="0.25">
      <c r="B971" s="79"/>
      <c r="D971" s="80"/>
      <c r="I971" s="81"/>
    </row>
    <row r="972" spans="2:9" ht="12.75" customHeight="1" x14ac:dyDescent="0.25">
      <c r="B972" s="79"/>
      <c r="D972" s="80"/>
      <c r="I972" s="81"/>
    </row>
    <row r="973" spans="2:9" ht="12.75" customHeight="1" x14ac:dyDescent="0.25">
      <c r="B973" s="79"/>
      <c r="D973" s="80"/>
      <c r="I973" s="81"/>
    </row>
    <row r="974" spans="2:9" ht="12.75" customHeight="1" x14ac:dyDescent="0.25">
      <c r="B974" s="79"/>
      <c r="D974" s="80"/>
      <c r="I974" s="81"/>
    </row>
    <row r="975" spans="2:9" ht="12.75" customHeight="1" x14ac:dyDescent="0.25">
      <c r="B975" s="79"/>
      <c r="D975" s="80"/>
      <c r="I975" s="81"/>
    </row>
    <row r="976" spans="2:9" ht="12.75" customHeight="1" x14ac:dyDescent="0.25">
      <c r="B976" s="79"/>
      <c r="D976" s="80"/>
      <c r="I976" s="81"/>
    </row>
    <row r="977" spans="2:9" ht="12.75" customHeight="1" x14ac:dyDescent="0.25">
      <c r="B977" s="79"/>
      <c r="D977" s="80"/>
      <c r="I977" s="81"/>
    </row>
    <row r="978" spans="2:9" ht="12.75" customHeight="1" x14ac:dyDescent="0.25">
      <c r="B978" s="79"/>
      <c r="D978" s="80"/>
      <c r="I978" s="81"/>
    </row>
    <row r="979" spans="2:9" ht="12.75" customHeight="1" x14ac:dyDescent="0.25">
      <c r="B979" s="79"/>
      <c r="D979" s="80"/>
      <c r="I979" s="81"/>
    </row>
    <row r="980" spans="2:9" ht="12.75" customHeight="1" x14ac:dyDescent="0.25">
      <c r="B980" s="79"/>
      <c r="D980" s="80"/>
      <c r="I980" s="81"/>
    </row>
    <row r="981" spans="2:9" ht="12.75" customHeight="1" x14ac:dyDescent="0.25">
      <c r="B981" s="79"/>
      <c r="D981" s="80"/>
      <c r="I981" s="81"/>
    </row>
    <row r="982" spans="2:9" ht="12.75" customHeight="1" x14ac:dyDescent="0.25">
      <c r="B982" s="79"/>
      <c r="D982" s="80"/>
      <c r="I982" s="81"/>
    </row>
    <row r="983" spans="2:9" ht="12.75" customHeight="1" x14ac:dyDescent="0.25">
      <c r="B983" s="79"/>
      <c r="D983" s="80"/>
      <c r="I983" s="81"/>
    </row>
    <row r="984" spans="2:9" ht="12.75" customHeight="1" x14ac:dyDescent="0.25">
      <c r="B984" s="79"/>
      <c r="D984" s="80"/>
      <c r="I984" s="81"/>
    </row>
    <row r="985" spans="2:9" ht="12.75" customHeight="1" x14ac:dyDescent="0.25">
      <c r="B985" s="79"/>
      <c r="D985" s="80"/>
      <c r="I985" s="81"/>
    </row>
    <row r="986" spans="2:9" ht="12.75" customHeight="1" x14ac:dyDescent="0.25">
      <c r="B986" s="79"/>
      <c r="D986" s="80"/>
      <c r="I986" s="81"/>
    </row>
    <row r="987" spans="2:9" ht="12.75" customHeight="1" x14ac:dyDescent="0.25">
      <c r="B987" s="79"/>
      <c r="D987" s="80"/>
      <c r="I987" s="81"/>
    </row>
    <row r="988" spans="2:9" ht="12.75" customHeight="1" x14ac:dyDescent="0.25">
      <c r="B988" s="79"/>
      <c r="D988" s="80"/>
      <c r="I988" s="81"/>
    </row>
    <row r="989" spans="2:9" ht="12.75" customHeight="1" x14ac:dyDescent="0.25">
      <c r="B989" s="79"/>
      <c r="D989" s="80"/>
      <c r="I989" s="81"/>
    </row>
    <row r="990" spans="2:9" ht="12.75" customHeight="1" x14ac:dyDescent="0.25">
      <c r="B990" s="79"/>
      <c r="D990" s="80"/>
      <c r="I990" s="81"/>
    </row>
    <row r="991" spans="2:9" ht="12.75" customHeight="1" x14ac:dyDescent="0.25">
      <c r="B991" s="79"/>
      <c r="D991" s="80"/>
      <c r="I991" s="81"/>
    </row>
    <row r="992" spans="2:9" ht="12.75" customHeight="1" x14ac:dyDescent="0.25">
      <c r="B992" s="79"/>
      <c r="D992" s="80"/>
      <c r="I992" s="81"/>
    </row>
    <row r="993" spans="2:9" ht="12.75" customHeight="1" x14ac:dyDescent="0.25">
      <c r="B993" s="79"/>
      <c r="D993" s="80"/>
      <c r="I993" s="81"/>
    </row>
    <row r="994" spans="2:9" ht="12.75" customHeight="1" x14ac:dyDescent="0.25">
      <c r="B994" s="79"/>
      <c r="D994" s="80"/>
      <c r="I994" s="81"/>
    </row>
    <row r="995" spans="2:9" ht="12.75" customHeight="1" x14ac:dyDescent="0.25">
      <c r="B995" s="79"/>
      <c r="D995" s="80"/>
      <c r="I995" s="81"/>
    </row>
    <row r="996" spans="2:9" ht="12.75" customHeight="1" x14ac:dyDescent="0.25">
      <c r="B996" s="79"/>
      <c r="D996" s="80"/>
      <c r="I996" s="81"/>
    </row>
    <row r="997" spans="2:9" ht="12.75" customHeight="1" x14ac:dyDescent="0.25">
      <c r="B997" s="79"/>
      <c r="D997" s="80"/>
      <c r="I997" s="81"/>
    </row>
    <row r="998" spans="2:9" ht="12.75" customHeight="1" x14ac:dyDescent="0.25">
      <c r="B998" s="79"/>
      <c r="D998" s="80"/>
      <c r="I998" s="81"/>
    </row>
    <row r="999" spans="2:9" ht="12.75" customHeight="1" x14ac:dyDescent="0.25">
      <c r="B999" s="79"/>
      <c r="D999" s="80"/>
      <c r="I999" s="81"/>
    </row>
    <row r="1000" spans="2:9" ht="12.75" customHeight="1" x14ac:dyDescent="0.25">
      <c r="B1000" s="79"/>
      <c r="D1000" s="80"/>
      <c r="I1000" s="81"/>
    </row>
  </sheetData>
  <sheetProtection algorithmName="SHA-512" hashValue="Co4z7XlSnVCHO3bgM7dyMYPvkA91R6owaalu3Qv5fHOzCszn6mXD2p219qRsGO/0JWG5hE9D9SEUAz3DDBNmbg==" saltValue="0ZXgtZEpcmu9Khv91hgf3g==" spinCount="100000" sheet="1" formatCells="0" formatColumns="0" formatRows="0" insertColumns="0" insertRows="0" insertHyperlinks="0" deleteColumns="0" deleteRows="0" sort="0" autoFilter="0" pivotTables="0"/>
  <mergeCells count="4">
    <mergeCell ref="D1:E1"/>
    <mergeCell ref="G1:H1"/>
    <mergeCell ref="A3:A4"/>
    <mergeCell ref="A56:A57"/>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J122"/>
  <sheetViews>
    <sheetView zoomScale="87" zoomScaleNormal="125" workbookViewId="0">
      <pane ySplit="1176" activePane="bottomLeft"/>
      <selection activeCell="G1" sqref="G1:H1"/>
      <selection pane="bottomLeft" activeCell="C118" sqref="C118"/>
    </sheetView>
  </sheetViews>
  <sheetFormatPr defaultColWidth="11.5546875" defaultRowHeight="13.2" outlineLevelRow="1" x14ac:dyDescent="0.25"/>
  <cols>
    <col min="1" max="1" width="17.109375" style="83" customWidth="1"/>
    <col min="2" max="2" width="8.6640625" style="83" customWidth="1"/>
    <col min="3" max="3" width="76.44140625" style="83" customWidth="1"/>
    <col min="4" max="4" width="6.88671875" style="83" customWidth="1"/>
    <col min="5" max="5" width="13.109375" style="216" customWidth="1"/>
    <col min="6" max="6" width="13.33203125" style="83" customWidth="1"/>
    <col min="7" max="7" width="8.88671875" style="83" customWidth="1"/>
    <col min="8" max="8" width="14.88671875" style="83" customWidth="1"/>
    <col min="9" max="9" width="11.33203125" style="83" customWidth="1"/>
    <col min="10" max="10" width="16.33203125" style="83" customWidth="1"/>
    <col min="11" max="16384" width="11.5546875" style="83"/>
  </cols>
  <sheetData>
    <row r="1" spans="1:10" s="85" customFormat="1" ht="53.1" customHeight="1" x14ac:dyDescent="0.25">
      <c r="A1" s="215" t="s">
        <v>32</v>
      </c>
      <c r="B1" s="214"/>
      <c r="C1" s="214"/>
      <c r="D1" s="313" t="s">
        <v>0</v>
      </c>
      <c r="E1" s="313"/>
      <c r="F1" s="213">
        <f>H122</f>
        <v>50020.84</v>
      </c>
      <c r="G1" s="310" t="s">
        <v>311</v>
      </c>
      <c r="H1" s="309"/>
      <c r="I1" s="212">
        <f>50000-F1</f>
        <v>-20.839999999996508</v>
      </c>
    </row>
    <row r="2" spans="1:10" s="85" customFormat="1" ht="53.1" customHeight="1" x14ac:dyDescent="0.25">
      <c r="A2" s="211" t="s">
        <v>1</v>
      </c>
      <c r="B2" s="210" t="s">
        <v>2</v>
      </c>
      <c r="C2" s="7" t="s">
        <v>58</v>
      </c>
      <c r="D2" s="209" t="s">
        <v>3</v>
      </c>
      <c r="E2" s="208" t="s">
        <v>4</v>
      </c>
      <c r="F2" s="207" t="s">
        <v>5</v>
      </c>
      <c r="G2" s="206" t="s">
        <v>6</v>
      </c>
      <c r="H2" s="205" t="s">
        <v>7</v>
      </c>
      <c r="I2" s="204"/>
    </row>
    <row r="3" spans="1:10" s="116" customFormat="1" ht="27.9" customHeight="1" x14ac:dyDescent="0.25">
      <c r="A3" s="314" t="s">
        <v>286</v>
      </c>
      <c r="B3" s="99">
        <v>101</v>
      </c>
      <c r="C3" s="98" t="s">
        <v>287</v>
      </c>
      <c r="D3" s="193" t="s">
        <v>9</v>
      </c>
      <c r="E3" s="192">
        <v>900</v>
      </c>
      <c r="F3" s="190"/>
      <c r="G3" s="191">
        <v>1</v>
      </c>
      <c r="H3" s="190">
        <f>E3*G3</f>
        <v>900</v>
      </c>
      <c r="I3" s="171"/>
      <c r="J3" s="107">
        <f>SUM(H3:H36)</f>
        <v>4985</v>
      </c>
    </row>
    <row r="4" spans="1:10" s="116" customFormat="1" outlineLevel="1" x14ac:dyDescent="0.25">
      <c r="A4" s="314"/>
      <c r="B4" s="180"/>
      <c r="C4" s="188" t="s">
        <v>288</v>
      </c>
      <c r="D4" s="187"/>
      <c r="E4" s="186"/>
      <c r="F4" s="184"/>
      <c r="G4" s="185"/>
      <c r="H4" s="184"/>
      <c r="I4" s="171"/>
    </row>
    <row r="5" spans="1:10" s="116" customFormat="1" outlineLevel="1" x14ac:dyDescent="0.25">
      <c r="A5" s="100"/>
      <c r="B5" s="180"/>
      <c r="C5" s="188" t="s">
        <v>208</v>
      </c>
      <c r="D5" s="187"/>
      <c r="E5" s="186"/>
      <c r="F5" s="184"/>
      <c r="G5" s="185"/>
      <c r="H5" s="184"/>
      <c r="I5" s="171"/>
    </row>
    <row r="6" spans="1:10" s="116" customFormat="1" outlineLevel="1" x14ac:dyDescent="0.25">
      <c r="A6" s="100"/>
      <c r="B6" s="180"/>
      <c r="C6" s="188" t="s">
        <v>289</v>
      </c>
      <c r="D6" s="187"/>
      <c r="E6" s="186"/>
      <c r="F6" s="184"/>
      <c r="G6" s="185"/>
      <c r="H6" s="184"/>
      <c r="I6" s="171"/>
    </row>
    <row r="7" spans="1:10" s="116" customFormat="1" ht="27.9" customHeight="1" outlineLevel="1" x14ac:dyDescent="0.25">
      <c r="A7" s="100"/>
      <c r="B7" s="99">
        <v>102</v>
      </c>
      <c r="C7" s="98" t="s">
        <v>64</v>
      </c>
      <c r="D7" s="193" t="s">
        <v>9</v>
      </c>
      <c r="E7" s="192">
        <v>65</v>
      </c>
      <c r="F7" s="190"/>
      <c r="G7" s="191">
        <v>1</v>
      </c>
      <c r="H7" s="190">
        <f>E7*G7</f>
        <v>65</v>
      </c>
      <c r="I7" s="171"/>
    </row>
    <row r="8" spans="1:10" s="116" customFormat="1" outlineLevel="1" x14ac:dyDescent="0.25">
      <c r="A8" s="100"/>
      <c r="B8" s="180"/>
      <c r="C8" s="188" t="s">
        <v>66</v>
      </c>
      <c r="D8" s="187"/>
      <c r="E8" s="186"/>
      <c r="F8" s="184"/>
      <c r="G8" s="185"/>
      <c r="H8" s="184"/>
      <c r="I8" s="171"/>
    </row>
    <row r="9" spans="1:10" s="116" customFormat="1" outlineLevel="1" x14ac:dyDescent="0.25">
      <c r="A9" s="100"/>
      <c r="B9" s="180"/>
      <c r="C9" s="188" t="s">
        <v>65</v>
      </c>
      <c r="D9" s="187"/>
      <c r="E9" s="186"/>
      <c r="F9" s="184"/>
      <c r="G9" s="185"/>
      <c r="H9" s="184"/>
      <c r="I9" s="171"/>
    </row>
    <row r="10" spans="1:10" s="116" customFormat="1" ht="27.9" customHeight="1" outlineLevel="1" x14ac:dyDescent="0.25">
      <c r="A10" s="100"/>
      <c r="B10" s="99">
        <v>103</v>
      </c>
      <c r="C10" s="98" t="s">
        <v>290</v>
      </c>
      <c r="D10" s="193" t="s">
        <v>9</v>
      </c>
      <c r="E10" s="192">
        <v>750</v>
      </c>
      <c r="F10" s="190"/>
      <c r="G10" s="191">
        <v>1</v>
      </c>
      <c r="H10" s="190">
        <f>E10*G10</f>
        <v>750</v>
      </c>
      <c r="I10" s="171"/>
    </row>
    <row r="11" spans="1:10" s="116" customFormat="1" outlineLevel="1" x14ac:dyDescent="0.25">
      <c r="A11" s="100"/>
      <c r="B11" s="180"/>
      <c r="C11" s="188" t="s">
        <v>11</v>
      </c>
      <c r="D11" s="187"/>
      <c r="E11" s="186"/>
      <c r="F11" s="184"/>
      <c r="G11" s="185"/>
      <c r="H11" s="184"/>
      <c r="I11" s="171"/>
    </row>
    <row r="12" spans="1:10" s="116" customFormat="1" outlineLevel="1" x14ac:dyDescent="0.25">
      <c r="A12" s="100"/>
      <c r="B12" s="180"/>
      <c r="C12" s="188" t="s">
        <v>10</v>
      </c>
      <c r="D12" s="187"/>
      <c r="E12" s="186"/>
      <c r="F12" s="184"/>
      <c r="G12" s="185"/>
      <c r="H12" s="184"/>
      <c r="I12" s="171"/>
    </row>
    <row r="13" spans="1:10" s="116" customFormat="1" ht="27.9" customHeight="1" outlineLevel="1" x14ac:dyDescent="0.25">
      <c r="A13" s="100"/>
      <c r="B13" s="99">
        <v>104</v>
      </c>
      <c r="C13" s="98" t="s">
        <v>291</v>
      </c>
      <c r="D13" s="193" t="s">
        <v>9</v>
      </c>
      <c r="E13" s="192">
        <v>350</v>
      </c>
      <c r="F13" s="190"/>
      <c r="G13" s="191">
        <v>1</v>
      </c>
      <c r="H13" s="190">
        <f>E13*G13</f>
        <v>350</v>
      </c>
      <c r="I13" s="171"/>
    </row>
    <row r="14" spans="1:10" s="116" customFormat="1" ht="39.6" outlineLevel="1" x14ac:dyDescent="0.25">
      <c r="A14" s="100"/>
      <c r="B14" s="180"/>
      <c r="C14" s="176" t="s">
        <v>293</v>
      </c>
      <c r="D14" s="201"/>
      <c r="E14" s="186"/>
      <c r="F14" s="184"/>
      <c r="G14" s="185"/>
      <c r="H14" s="184"/>
      <c r="I14" s="171"/>
    </row>
    <row r="15" spans="1:10" s="116" customFormat="1" ht="27.9" customHeight="1" outlineLevel="1" x14ac:dyDescent="0.25">
      <c r="A15" s="100"/>
      <c r="B15" s="99">
        <v>105</v>
      </c>
      <c r="C15" s="98" t="s">
        <v>64</v>
      </c>
      <c r="D15" s="193" t="s">
        <v>9</v>
      </c>
      <c r="E15" s="192">
        <v>65</v>
      </c>
      <c r="F15" s="190"/>
      <c r="G15" s="191">
        <v>2</v>
      </c>
      <c r="H15" s="190">
        <f>E15*G15</f>
        <v>130</v>
      </c>
      <c r="I15" s="171"/>
    </row>
    <row r="16" spans="1:10" s="116" customFormat="1" ht="23.1" customHeight="1" outlineLevel="1" x14ac:dyDescent="0.25">
      <c r="A16" s="100"/>
      <c r="B16" s="180"/>
      <c r="C16" s="188" t="s">
        <v>294</v>
      </c>
      <c r="D16" s="187"/>
      <c r="E16" s="186"/>
      <c r="F16" s="184"/>
      <c r="G16" s="185"/>
      <c r="H16" s="184"/>
      <c r="I16" s="171"/>
    </row>
    <row r="17" spans="1:9" s="116" customFormat="1" ht="27.9" customHeight="1" outlineLevel="1" x14ac:dyDescent="0.25">
      <c r="A17" s="100"/>
      <c r="B17" s="99">
        <v>106</v>
      </c>
      <c r="C17" s="98" t="s">
        <v>295</v>
      </c>
      <c r="D17" s="193" t="s">
        <v>12</v>
      </c>
      <c r="E17" s="192">
        <v>350</v>
      </c>
      <c r="F17" s="190"/>
      <c r="G17" s="191">
        <v>1</v>
      </c>
      <c r="H17" s="190">
        <f>E17*G17</f>
        <v>350</v>
      </c>
      <c r="I17" s="171"/>
    </row>
    <row r="18" spans="1:9" s="116" customFormat="1" outlineLevel="1" x14ac:dyDescent="0.25">
      <c r="A18" s="100"/>
      <c r="B18" s="180"/>
      <c r="C18" s="188" t="s">
        <v>69</v>
      </c>
      <c r="D18" s="187"/>
      <c r="E18" s="186"/>
      <c r="F18" s="184"/>
      <c r="G18" s="185"/>
      <c r="H18" s="184"/>
      <c r="I18" s="171"/>
    </row>
    <row r="19" spans="1:9" s="116" customFormat="1" outlineLevel="1" x14ac:dyDescent="0.25">
      <c r="A19" s="100"/>
      <c r="B19" s="180"/>
      <c r="C19" s="188" t="s">
        <v>70</v>
      </c>
      <c r="D19" s="187"/>
      <c r="E19" s="186"/>
      <c r="F19" s="184"/>
      <c r="G19" s="185"/>
      <c r="H19" s="184"/>
      <c r="I19" s="171"/>
    </row>
    <row r="20" spans="1:9" s="116" customFormat="1" ht="26.4" outlineLevel="1" x14ac:dyDescent="0.25">
      <c r="A20" s="100"/>
      <c r="B20" s="180"/>
      <c r="C20" s="188" t="s">
        <v>296</v>
      </c>
      <c r="D20" s="187"/>
      <c r="E20" s="186"/>
      <c r="F20" s="184"/>
      <c r="G20" s="185"/>
      <c r="H20" s="184"/>
      <c r="I20" s="171"/>
    </row>
    <row r="21" spans="1:9" s="116" customFormat="1" ht="26.4" outlineLevel="1" x14ac:dyDescent="0.25">
      <c r="A21" s="100"/>
      <c r="B21" s="180"/>
      <c r="C21" s="188" t="s">
        <v>297</v>
      </c>
      <c r="D21" s="187"/>
      <c r="E21" s="186"/>
      <c r="F21" s="184"/>
      <c r="G21" s="185"/>
      <c r="H21" s="184"/>
      <c r="I21" s="171"/>
    </row>
    <row r="22" spans="1:9" s="116" customFormat="1" ht="27.9" customHeight="1" outlineLevel="1" x14ac:dyDescent="0.25">
      <c r="A22" s="100"/>
      <c r="B22" s="99">
        <v>107</v>
      </c>
      <c r="C22" s="98" t="s">
        <v>298</v>
      </c>
      <c r="D22" s="193" t="s">
        <v>9</v>
      </c>
      <c r="E22" s="192">
        <v>21</v>
      </c>
      <c r="F22" s="190"/>
      <c r="G22" s="191">
        <v>20</v>
      </c>
      <c r="H22" s="190">
        <f>E22*G22</f>
        <v>420</v>
      </c>
      <c r="I22" s="171"/>
    </row>
    <row r="23" spans="1:9" s="116" customFormat="1" outlineLevel="1" x14ac:dyDescent="0.25">
      <c r="A23" s="100"/>
      <c r="B23" s="180"/>
      <c r="C23" s="233" t="s">
        <v>299</v>
      </c>
      <c r="D23" s="199"/>
      <c r="E23" s="186"/>
      <c r="F23" s="184"/>
      <c r="G23" s="185"/>
      <c r="H23" s="184"/>
      <c r="I23" s="171"/>
    </row>
    <row r="24" spans="1:9" s="116" customFormat="1" ht="26.4" outlineLevel="1" x14ac:dyDescent="0.25">
      <c r="A24" s="100"/>
      <c r="B24" s="180"/>
      <c r="C24" s="188" t="s">
        <v>33</v>
      </c>
      <c r="D24" s="187"/>
      <c r="E24" s="186"/>
      <c r="F24" s="184"/>
      <c r="G24" s="185"/>
      <c r="H24" s="184"/>
      <c r="I24" s="171"/>
    </row>
    <row r="25" spans="1:9" s="116" customFormat="1" ht="42" customHeight="1" outlineLevel="1" x14ac:dyDescent="0.25">
      <c r="A25" s="100"/>
      <c r="B25" s="180"/>
      <c r="C25" s="188" t="s">
        <v>34</v>
      </c>
      <c r="D25" s="187"/>
      <c r="E25" s="186"/>
      <c r="F25" s="184"/>
      <c r="G25" s="185"/>
      <c r="H25" s="184"/>
      <c r="I25" s="171"/>
    </row>
    <row r="26" spans="1:9" s="116" customFormat="1" ht="27.9" customHeight="1" outlineLevel="1" x14ac:dyDescent="0.25">
      <c r="A26" s="100"/>
      <c r="B26" s="99">
        <v>108</v>
      </c>
      <c r="C26" s="98" t="s">
        <v>75</v>
      </c>
      <c r="D26" s="193" t="s">
        <v>12</v>
      </c>
      <c r="E26" s="192">
        <v>1050</v>
      </c>
      <c r="F26" s="190"/>
      <c r="G26" s="191">
        <v>1</v>
      </c>
      <c r="H26" s="190">
        <f>E26*G26</f>
        <v>1050</v>
      </c>
      <c r="I26" s="171"/>
    </row>
    <row r="27" spans="1:9" s="85" customFormat="1" outlineLevel="1" x14ac:dyDescent="0.25">
      <c r="A27" s="100"/>
      <c r="B27" s="180"/>
      <c r="C27" s="113" t="s">
        <v>76</v>
      </c>
      <c r="D27" s="196"/>
      <c r="E27" s="186"/>
      <c r="F27" s="194"/>
      <c r="G27" s="195"/>
      <c r="H27" s="194"/>
      <c r="I27" s="109"/>
    </row>
    <row r="28" spans="1:9" s="85" customFormat="1" outlineLevel="1" x14ac:dyDescent="0.25">
      <c r="A28" s="100"/>
      <c r="B28" s="180"/>
      <c r="C28" s="113" t="s">
        <v>302</v>
      </c>
      <c r="D28" s="196"/>
      <c r="E28" s="186"/>
      <c r="F28" s="194"/>
      <c r="G28" s="195"/>
      <c r="H28" s="194"/>
      <c r="I28" s="109"/>
    </row>
    <row r="29" spans="1:9" s="85" customFormat="1" outlineLevel="1" x14ac:dyDescent="0.25">
      <c r="A29" s="100"/>
      <c r="B29" s="180"/>
      <c r="C29" s="113" t="s">
        <v>301</v>
      </c>
      <c r="D29" s="196"/>
      <c r="E29" s="186"/>
      <c r="F29" s="194"/>
      <c r="G29" s="195"/>
      <c r="H29" s="194"/>
      <c r="I29" s="109"/>
    </row>
    <row r="30" spans="1:9" s="116" customFormat="1" ht="27.9" customHeight="1" outlineLevel="1" x14ac:dyDescent="0.25">
      <c r="A30" s="100"/>
      <c r="B30" s="99">
        <v>109</v>
      </c>
      <c r="C30" s="98" t="s">
        <v>285</v>
      </c>
      <c r="D30" s="193" t="s">
        <v>9</v>
      </c>
      <c r="E30" s="192">
        <v>320</v>
      </c>
      <c r="F30" s="190"/>
      <c r="G30" s="191">
        <v>1</v>
      </c>
      <c r="H30" s="190">
        <f>E30*G30</f>
        <v>320</v>
      </c>
      <c r="I30" s="171"/>
    </row>
    <row r="31" spans="1:9" s="85" customFormat="1" outlineLevel="1" x14ac:dyDescent="0.25">
      <c r="A31" s="100"/>
      <c r="B31" s="180"/>
      <c r="C31" s="113" t="s">
        <v>284</v>
      </c>
      <c r="D31" s="196"/>
      <c r="E31" s="186"/>
      <c r="F31" s="194"/>
      <c r="G31" s="195"/>
      <c r="H31" s="194"/>
      <c r="I31" s="109"/>
    </row>
    <row r="32" spans="1:9" s="85" customFormat="1" ht="26.4" outlineLevel="1" x14ac:dyDescent="0.25">
      <c r="A32" s="100"/>
      <c r="B32" s="180"/>
      <c r="C32" s="183" t="s">
        <v>81</v>
      </c>
      <c r="D32" s="197"/>
      <c r="E32" s="186"/>
      <c r="F32" s="194"/>
      <c r="G32" s="195"/>
      <c r="H32" s="194"/>
      <c r="I32" s="109"/>
    </row>
    <row r="33" spans="1:10" s="116" customFormat="1" ht="27.9" customHeight="1" outlineLevel="1" x14ac:dyDescent="0.25">
      <c r="A33" s="189"/>
      <c r="B33" s="99">
        <v>110</v>
      </c>
      <c r="C33" s="98" t="s">
        <v>283</v>
      </c>
      <c r="D33" s="193" t="s">
        <v>9</v>
      </c>
      <c r="E33" s="192">
        <v>400</v>
      </c>
      <c r="F33" s="190"/>
      <c r="G33" s="191">
        <v>1</v>
      </c>
      <c r="H33" s="190">
        <f>E33*G33</f>
        <v>400</v>
      </c>
      <c r="I33" s="171"/>
    </row>
    <row r="34" spans="1:10" s="85" customFormat="1" ht="33.75" customHeight="1" outlineLevel="1" x14ac:dyDescent="0.25">
      <c r="A34" s="189"/>
      <c r="B34" s="180"/>
      <c r="C34" s="113" t="s">
        <v>282</v>
      </c>
      <c r="D34" s="196"/>
      <c r="E34" s="186"/>
      <c r="F34" s="194"/>
      <c r="G34" s="195"/>
      <c r="H34" s="194"/>
      <c r="I34" s="109"/>
    </row>
    <row r="35" spans="1:10" s="116" customFormat="1" ht="27.9" customHeight="1" outlineLevel="1" x14ac:dyDescent="0.25">
      <c r="A35" s="189"/>
      <c r="B35" s="99">
        <v>111</v>
      </c>
      <c r="C35" s="98" t="s">
        <v>64</v>
      </c>
      <c r="D35" s="193" t="s">
        <v>9</v>
      </c>
      <c r="E35" s="192">
        <v>125</v>
      </c>
      <c r="F35" s="190"/>
      <c r="G35" s="191">
        <v>2</v>
      </c>
      <c r="H35" s="190">
        <f>E35*G35</f>
        <v>250</v>
      </c>
      <c r="I35" s="171"/>
    </row>
    <row r="36" spans="1:10" s="116" customFormat="1" outlineLevel="1" x14ac:dyDescent="0.25">
      <c r="A36" s="189"/>
      <c r="B36" s="180"/>
      <c r="C36" s="188" t="s">
        <v>281</v>
      </c>
      <c r="D36" s="187"/>
      <c r="E36" s="186"/>
      <c r="F36" s="184"/>
      <c r="G36" s="185"/>
      <c r="H36" s="184"/>
      <c r="I36" s="171"/>
    </row>
    <row r="37" spans="1:10" s="85" customFormat="1" ht="20.100000000000001" customHeight="1" x14ac:dyDescent="0.25">
      <c r="A37" s="115"/>
      <c r="B37" s="114"/>
      <c r="C37" s="113"/>
      <c r="D37" s="112"/>
      <c r="E37" s="111"/>
      <c r="F37" s="109"/>
      <c r="G37" s="110"/>
      <c r="H37" s="109"/>
      <c r="I37" s="109"/>
    </row>
    <row r="38" spans="1:10" s="116" customFormat="1" ht="27.9" customHeight="1" x14ac:dyDescent="0.25">
      <c r="A38" s="152" t="s">
        <v>13</v>
      </c>
      <c r="B38" s="126">
        <v>201</v>
      </c>
      <c r="C38" s="125" t="s">
        <v>280</v>
      </c>
      <c r="D38" s="124" t="s">
        <v>12</v>
      </c>
      <c r="E38" s="123">
        <v>1325</v>
      </c>
      <c r="F38" s="121"/>
      <c r="G38" s="122">
        <v>1</v>
      </c>
      <c r="H38" s="121">
        <f>E38*G38</f>
        <v>1325</v>
      </c>
      <c r="I38" s="171"/>
      <c r="J38" s="151">
        <f>SUM(H38:H51)</f>
        <v>3630</v>
      </c>
    </row>
    <row r="39" spans="1:10" s="85" customFormat="1" ht="26.4" outlineLevel="1" x14ac:dyDescent="0.25">
      <c r="A39" s="181"/>
      <c r="B39" s="180"/>
      <c r="C39" s="113" t="s">
        <v>279</v>
      </c>
      <c r="D39" s="179"/>
      <c r="E39" s="174"/>
      <c r="F39" s="177"/>
      <c r="G39" s="178"/>
      <c r="H39" s="177"/>
      <c r="I39" s="109"/>
    </row>
    <row r="40" spans="1:10" s="116" customFormat="1" ht="27.9" customHeight="1" outlineLevel="1" x14ac:dyDescent="0.25">
      <c r="A40" s="181"/>
      <c r="B40" s="126">
        <v>202</v>
      </c>
      <c r="C40" s="125" t="s">
        <v>278</v>
      </c>
      <c r="D40" s="124" t="s">
        <v>9</v>
      </c>
      <c r="E40" s="123">
        <v>30</v>
      </c>
      <c r="F40" s="121"/>
      <c r="G40" s="122">
        <v>20</v>
      </c>
      <c r="H40" s="121">
        <f>E40*G40</f>
        <v>600</v>
      </c>
      <c r="I40" s="171"/>
    </row>
    <row r="41" spans="1:10" s="85" customFormat="1" outlineLevel="1" x14ac:dyDescent="0.25">
      <c r="A41" s="181"/>
      <c r="B41" s="180"/>
      <c r="C41" s="183" t="s">
        <v>277</v>
      </c>
      <c r="D41" s="182"/>
      <c r="E41" s="174"/>
      <c r="F41" s="177"/>
      <c r="G41" s="178"/>
      <c r="H41" s="177"/>
      <c r="I41" s="109"/>
    </row>
    <row r="42" spans="1:10" s="116" customFormat="1" ht="27.9" customHeight="1" outlineLevel="1" x14ac:dyDescent="0.25">
      <c r="A42" s="181"/>
      <c r="B42" s="126">
        <v>203</v>
      </c>
      <c r="C42" s="125" t="s">
        <v>276</v>
      </c>
      <c r="D42" s="124" t="s">
        <v>9</v>
      </c>
      <c r="E42" s="123">
        <v>175</v>
      </c>
      <c r="F42" s="121"/>
      <c r="G42" s="122">
        <v>1</v>
      </c>
      <c r="H42" s="121">
        <f>E42*G42</f>
        <v>175</v>
      </c>
      <c r="I42" s="171"/>
    </row>
    <row r="43" spans="1:10" s="85" customFormat="1" ht="21" customHeight="1" outlineLevel="1" x14ac:dyDescent="0.25">
      <c r="A43" s="181"/>
      <c r="B43" s="180"/>
      <c r="C43" s="113" t="s">
        <v>275</v>
      </c>
      <c r="D43" s="179"/>
      <c r="E43" s="174"/>
      <c r="F43" s="177"/>
      <c r="G43" s="178"/>
      <c r="H43" s="177"/>
      <c r="I43" s="109"/>
    </row>
    <row r="44" spans="1:10" s="116" customFormat="1" ht="27.9" customHeight="1" outlineLevel="1" x14ac:dyDescent="0.25">
      <c r="A44" s="162"/>
      <c r="B44" s="126" t="s">
        <v>14</v>
      </c>
      <c r="C44" s="166" t="s">
        <v>274</v>
      </c>
      <c r="D44" s="165" t="s">
        <v>9</v>
      </c>
      <c r="E44" s="123">
        <v>220</v>
      </c>
      <c r="F44" s="163"/>
      <c r="G44" s="164">
        <v>3</v>
      </c>
      <c r="H44" s="163">
        <f>E44*G44</f>
        <v>660</v>
      </c>
      <c r="I44" s="109"/>
    </row>
    <row r="45" spans="1:10" s="116" customFormat="1" ht="29.25" customHeight="1" outlineLevel="1" x14ac:dyDescent="0.25">
      <c r="A45" s="162"/>
      <c r="B45" s="114"/>
      <c r="C45" s="176" t="s">
        <v>273</v>
      </c>
      <c r="D45" s="175"/>
      <c r="E45" s="174"/>
      <c r="F45" s="172"/>
      <c r="G45" s="173"/>
      <c r="H45" s="172"/>
      <c r="I45" s="171"/>
    </row>
    <row r="46" spans="1:10" s="85" customFormat="1" ht="24" customHeight="1" outlineLevel="1" x14ac:dyDescent="0.25">
      <c r="A46" s="162"/>
      <c r="B46" s="170" t="s">
        <v>15</v>
      </c>
      <c r="C46" s="166" t="s">
        <v>272</v>
      </c>
      <c r="D46" s="165" t="s">
        <v>9</v>
      </c>
      <c r="E46" s="123">
        <v>1550</v>
      </c>
      <c r="F46" s="163"/>
      <c r="G46" s="164">
        <v>0</v>
      </c>
      <c r="H46" s="163">
        <f>E46*G46</f>
        <v>0</v>
      </c>
      <c r="I46" s="109"/>
    </row>
    <row r="47" spans="1:10" s="85" customFormat="1" ht="39.6" outlineLevel="1" x14ac:dyDescent="0.25">
      <c r="A47" s="162"/>
      <c r="B47" s="114"/>
      <c r="C47" s="113" t="s">
        <v>271</v>
      </c>
      <c r="D47" s="179"/>
      <c r="E47" s="174"/>
      <c r="F47" s="177"/>
      <c r="G47" s="178"/>
      <c r="H47" s="177"/>
      <c r="I47" s="109"/>
    </row>
    <row r="48" spans="1:10" s="85" customFormat="1" ht="24" customHeight="1" outlineLevel="1" x14ac:dyDescent="0.25">
      <c r="A48" s="162"/>
      <c r="B48" s="232" t="s">
        <v>16</v>
      </c>
      <c r="C48" s="125" t="s">
        <v>270</v>
      </c>
      <c r="D48" s="124" t="s">
        <v>9</v>
      </c>
      <c r="E48" s="123">
        <v>520</v>
      </c>
      <c r="F48" s="163"/>
      <c r="G48" s="164">
        <v>1</v>
      </c>
      <c r="H48" s="121">
        <f>E48*G48</f>
        <v>520</v>
      </c>
      <c r="I48" s="171"/>
    </row>
    <row r="49" spans="1:10" s="85" customFormat="1" ht="52.8" outlineLevel="1" x14ac:dyDescent="0.25">
      <c r="A49" s="162"/>
      <c r="B49" s="114"/>
      <c r="C49" s="113" t="s">
        <v>269</v>
      </c>
      <c r="D49" s="179"/>
      <c r="E49" s="174"/>
      <c r="F49" s="177"/>
      <c r="G49" s="178"/>
      <c r="H49" s="177"/>
      <c r="I49" s="109"/>
    </row>
    <row r="50" spans="1:10" s="85" customFormat="1" ht="24" customHeight="1" outlineLevel="1" x14ac:dyDescent="0.25">
      <c r="A50" s="162"/>
      <c r="B50" s="126">
        <v>207</v>
      </c>
      <c r="C50" s="166" t="s">
        <v>268</v>
      </c>
      <c r="D50" s="165" t="s">
        <v>9</v>
      </c>
      <c r="E50" s="123">
        <v>350</v>
      </c>
      <c r="F50" s="163"/>
      <c r="G50" s="164">
        <v>1</v>
      </c>
      <c r="H50" s="163">
        <f>E50*G50</f>
        <v>350</v>
      </c>
      <c r="I50" s="109"/>
    </row>
    <row r="51" spans="1:10" s="85" customFormat="1" ht="13.8" outlineLevel="1" x14ac:dyDescent="0.25">
      <c r="A51" s="162"/>
      <c r="B51" s="161"/>
      <c r="C51" s="160" t="s">
        <v>98</v>
      </c>
      <c r="D51" s="231"/>
      <c r="E51" s="158"/>
      <c r="F51" s="230"/>
      <c r="G51" s="116"/>
      <c r="H51" s="116"/>
      <c r="I51" s="109"/>
    </row>
    <row r="52" spans="1:10" s="85" customFormat="1" ht="20.100000000000001" customHeight="1" x14ac:dyDescent="0.25">
      <c r="A52" s="115"/>
      <c r="B52" s="114"/>
      <c r="C52" s="113"/>
      <c r="D52" s="112"/>
      <c r="E52" s="111"/>
      <c r="F52" s="109"/>
      <c r="G52" s="110"/>
      <c r="H52" s="109"/>
      <c r="I52" s="109"/>
    </row>
    <row r="53" spans="1:10" s="116" customFormat="1" ht="27.9" customHeight="1" x14ac:dyDescent="0.25">
      <c r="A53" s="108" t="s">
        <v>35</v>
      </c>
      <c r="B53" s="99">
        <v>301</v>
      </c>
      <c r="C53" s="303" t="s">
        <v>593</v>
      </c>
      <c r="D53" s="97" t="s">
        <v>9</v>
      </c>
      <c r="E53" s="96">
        <v>2550</v>
      </c>
      <c r="F53" s="94"/>
      <c r="G53" s="95">
        <v>7</v>
      </c>
      <c r="H53" s="94">
        <f>E53*G53</f>
        <v>17850</v>
      </c>
      <c r="I53" s="171"/>
      <c r="J53" s="107">
        <f>SUM(H53:H93)</f>
        <v>33205.839999999997</v>
      </c>
    </row>
    <row r="54" spans="1:10" s="116" customFormat="1" ht="26.4" outlineLevel="1" x14ac:dyDescent="0.25">
      <c r="A54" s="227"/>
      <c r="C54" s="104" t="s">
        <v>258</v>
      </c>
      <c r="D54" s="103"/>
      <c r="E54" s="220"/>
      <c r="F54" s="117"/>
      <c r="G54" s="117"/>
      <c r="H54" s="117"/>
    </row>
    <row r="55" spans="1:10" s="116" customFormat="1" outlineLevel="1" x14ac:dyDescent="0.25">
      <c r="A55" s="227"/>
      <c r="C55" s="104" t="s">
        <v>259</v>
      </c>
      <c r="D55" s="103"/>
      <c r="E55" s="220"/>
      <c r="F55" s="117"/>
      <c r="G55" s="117"/>
      <c r="H55" s="117"/>
    </row>
    <row r="56" spans="1:10" s="116" customFormat="1" outlineLevel="1" x14ac:dyDescent="0.25">
      <c r="A56" s="227"/>
      <c r="C56" s="104" t="s">
        <v>260</v>
      </c>
      <c r="D56" s="103"/>
      <c r="E56" s="220"/>
      <c r="F56" s="117"/>
      <c r="G56" s="117"/>
      <c r="H56" s="117"/>
    </row>
    <row r="57" spans="1:10" s="116" customFormat="1" outlineLevel="1" x14ac:dyDescent="0.25">
      <c r="A57" s="227"/>
      <c r="C57" s="104" t="s">
        <v>261</v>
      </c>
      <c r="D57" s="103"/>
      <c r="E57" s="220"/>
      <c r="F57" s="117"/>
      <c r="G57" s="117"/>
      <c r="H57" s="117"/>
    </row>
    <row r="58" spans="1:10" s="116" customFormat="1" outlineLevel="1" x14ac:dyDescent="0.25">
      <c r="A58" s="227"/>
      <c r="C58" s="104" t="s">
        <v>262</v>
      </c>
      <c r="D58" s="103"/>
      <c r="E58" s="220"/>
      <c r="F58" s="117"/>
      <c r="G58" s="117"/>
      <c r="H58" s="117"/>
    </row>
    <row r="59" spans="1:10" s="116" customFormat="1" outlineLevel="1" x14ac:dyDescent="0.25">
      <c r="A59" s="227"/>
      <c r="C59" s="104" t="s">
        <v>263</v>
      </c>
      <c r="D59" s="103"/>
      <c r="E59" s="220"/>
      <c r="F59" s="117"/>
      <c r="G59" s="117"/>
      <c r="H59" s="117"/>
    </row>
    <row r="60" spans="1:10" s="116" customFormat="1" outlineLevel="1" x14ac:dyDescent="0.25">
      <c r="A60" s="227"/>
      <c r="C60" s="104" t="s">
        <v>264</v>
      </c>
      <c r="D60" s="103"/>
      <c r="E60" s="220"/>
      <c r="F60" s="117"/>
      <c r="G60" s="117"/>
      <c r="H60" s="117"/>
    </row>
    <row r="61" spans="1:10" s="116" customFormat="1" outlineLevel="1" x14ac:dyDescent="0.25">
      <c r="A61" s="227"/>
      <c r="C61" s="104" t="s">
        <v>265</v>
      </c>
      <c r="D61" s="103"/>
      <c r="E61" s="220"/>
      <c r="F61" s="117"/>
      <c r="G61" s="117"/>
      <c r="H61" s="117"/>
    </row>
    <row r="62" spans="1:10" s="116" customFormat="1" outlineLevel="1" x14ac:dyDescent="0.25">
      <c r="A62" s="227"/>
      <c r="C62" s="104" t="s">
        <v>266</v>
      </c>
      <c r="D62" s="103"/>
      <c r="E62" s="220"/>
      <c r="F62" s="117"/>
      <c r="G62" s="117"/>
      <c r="H62" s="117"/>
    </row>
    <row r="63" spans="1:10" s="116" customFormat="1" outlineLevel="1" x14ac:dyDescent="0.25">
      <c r="A63" s="227"/>
      <c r="C63" s="104" t="s">
        <v>267</v>
      </c>
      <c r="D63" s="103"/>
      <c r="E63" s="220"/>
      <c r="F63" s="117"/>
      <c r="G63" s="117"/>
      <c r="H63" s="117"/>
    </row>
    <row r="64" spans="1:10" s="93" customFormat="1" ht="27.9" customHeight="1" outlineLevel="1" x14ac:dyDescent="0.25">
      <c r="A64" s="227"/>
      <c r="B64" s="99">
        <v>302</v>
      </c>
      <c r="C64" s="98" t="s">
        <v>182</v>
      </c>
      <c r="D64" s="97" t="s">
        <v>12</v>
      </c>
      <c r="E64" s="96">
        <v>80</v>
      </c>
      <c r="F64" s="94"/>
      <c r="G64" s="95">
        <v>3</v>
      </c>
      <c r="H64" s="94">
        <f>E64*G64</f>
        <v>240</v>
      </c>
    </row>
    <row r="65" spans="1:8" s="116" customFormat="1" outlineLevel="1" x14ac:dyDescent="0.25">
      <c r="A65" s="227"/>
      <c r="C65" s="133" t="s">
        <v>257</v>
      </c>
      <c r="D65" s="133"/>
      <c r="E65" s="220"/>
    </row>
    <row r="66" spans="1:8" s="93" customFormat="1" ht="27.9" customHeight="1" outlineLevel="1" x14ac:dyDescent="0.25">
      <c r="A66" s="227"/>
      <c r="B66" s="99">
        <v>303</v>
      </c>
      <c r="C66" s="98" t="s">
        <v>139</v>
      </c>
      <c r="D66" s="97" t="s">
        <v>12</v>
      </c>
      <c r="E66" s="96">
        <v>400</v>
      </c>
      <c r="F66" s="94"/>
      <c r="G66" s="95">
        <v>10</v>
      </c>
      <c r="H66" s="94">
        <f>E66*G66</f>
        <v>4000</v>
      </c>
    </row>
    <row r="67" spans="1:8" s="116" customFormat="1" outlineLevel="1" x14ac:dyDescent="0.25">
      <c r="A67" s="227"/>
      <c r="C67" s="104" t="s">
        <v>245</v>
      </c>
      <c r="D67" s="103"/>
      <c r="E67" s="220"/>
      <c r="F67" s="117"/>
      <c r="G67" s="117"/>
      <c r="H67" s="117"/>
    </row>
    <row r="68" spans="1:8" s="116" customFormat="1" outlineLevel="1" x14ac:dyDescent="0.25">
      <c r="A68" s="227"/>
      <c r="C68" s="104" t="s">
        <v>246</v>
      </c>
      <c r="D68" s="103"/>
      <c r="E68" s="220"/>
      <c r="F68" s="117"/>
      <c r="G68" s="117"/>
      <c r="H68" s="117"/>
    </row>
    <row r="69" spans="1:8" s="116" customFormat="1" ht="39.6" outlineLevel="1" x14ac:dyDescent="0.25">
      <c r="A69" s="227"/>
      <c r="C69" s="104" t="s">
        <v>247</v>
      </c>
      <c r="D69" s="103"/>
      <c r="E69" s="220"/>
      <c r="F69" s="117"/>
      <c r="G69" s="117"/>
      <c r="H69" s="117"/>
    </row>
    <row r="70" spans="1:8" s="85" customFormat="1" outlineLevel="1" x14ac:dyDescent="0.25">
      <c r="A70" s="227"/>
      <c r="C70" s="136" t="s">
        <v>248</v>
      </c>
      <c r="D70" s="135"/>
      <c r="E70" s="225"/>
      <c r="F70" s="86"/>
      <c r="G70" s="86"/>
      <c r="H70" s="86"/>
    </row>
    <row r="71" spans="1:8" s="85" customFormat="1" outlineLevel="1" x14ac:dyDescent="0.25">
      <c r="A71" s="227"/>
      <c r="C71" s="136" t="s">
        <v>249</v>
      </c>
      <c r="D71" s="135"/>
      <c r="E71" s="225"/>
      <c r="F71" s="86"/>
      <c r="G71" s="86"/>
      <c r="H71" s="86"/>
    </row>
    <row r="72" spans="1:8" s="85" customFormat="1" outlineLevel="1" x14ac:dyDescent="0.25">
      <c r="A72" s="227"/>
      <c r="C72" s="136" t="s">
        <v>250</v>
      </c>
      <c r="D72" s="135"/>
      <c r="E72" s="225"/>
      <c r="F72" s="86"/>
      <c r="G72" s="86"/>
      <c r="H72" s="86"/>
    </row>
    <row r="73" spans="1:8" s="85" customFormat="1" outlineLevel="1" x14ac:dyDescent="0.25">
      <c r="A73" s="227"/>
      <c r="C73" s="136" t="s">
        <v>251</v>
      </c>
      <c r="D73" s="135"/>
      <c r="E73" s="225"/>
      <c r="F73" s="86"/>
      <c r="G73" s="86"/>
      <c r="H73" s="86"/>
    </row>
    <row r="74" spans="1:8" s="85" customFormat="1" outlineLevel="1" x14ac:dyDescent="0.25">
      <c r="A74" s="227"/>
      <c r="C74" s="136" t="s">
        <v>252</v>
      </c>
      <c r="D74" s="135"/>
      <c r="E74" s="225"/>
      <c r="F74" s="86"/>
      <c r="G74" s="86"/>
      <c r="H74" s="86"/>
    </row>
    <row r="75" spans="1:8" s="85" customFormat="1" outlineLevel="1" x14ac:dyDescent="0.25">
      <c r="A75" s="227"/>
      <c r="C75" s="136" t="s">
        <v>253</v>
      </c>
      <c r="D75" s="135"/>
      <c r="E75" s="225"/>
      <c r="F75" s="86"/>
      <c r="G75" s="86"/>
      <c r="H75" s="86"/>
    </row>
    <row r="76" spans="1:8" s="116" customFormat="1" outlineLevel="1" x14ac:dyDescent="0.25">
      <c r="A76" s="227"/>
      <c r="C76" s="104" t="s">
        <v>254</v>
      </c>
      <c r="D76" s="103"/>
      <c r="E76" s="225"/>
      <c r="F76" s="117"/>
      <c r="G76" s="117"/>
      <c r="H76" s="117"/>
    </row>
    <row r="77" spans="1:8" s="116" customFormat="1" outlineLevel="1" x14ac:dyDescent="0.25">
      <c r="A77" s="227"/>
      <c r="C77" s="104" t="s">
        <v>255</v>
      </c>
      <c r="D77" s="103"/>
      <c r="E77" s="225"/>
      <c r="F77" s="117"/>
      <c r="G77" s="117"/>
      <c r="H77" s="117"/>
    </row>
    <row r="78" spans="1:8" s="116" customFormat="1" outlineLevel="1" x14ac:dyDescent="0.25">
      <c r="A78" s="227"/>
      <c r="C78" s="104" t="s">
        <v>256</v>
      </c>
      <c r="D78" s="103"/>
      <c r="E78" s="225"/>
      <c r="F78" s="117"/>
      <c r="G78" s="117"/>
      <c r="H78" s="117"/>
    </row>
    <row r="79" spans="1:8" s="93" customFormat="1" ht="27.9" customHeight="1" outlineLevel="1" x14ac:dyDescent="0.25">
      <c r="A79" s="227"/>
      <c r="B79" s="99">
        <v>304</v>
      </c>
      <c r="C79" s="98" t="s">
        <v>244</v>
      </c>
      <c r="D79" s="97" t="s">
        <v>12</v>
      </c>
      <c r="E79" s="96">
        <v>557.91999999999996</v>
      </c>
      <c r="F79" s="94"/>
      <c r="G79" s="95">
        <v>2</v>
      </c>
      <c r="H79" s="94">
        <f>E79*G79</f>
        <v>1115.8399999999999</v>
      </c>
    </row>
    <row r="80" spans="1:8" s="85" customFormat="1" outlineLevel="1" x14ac:dyDescent="0.25">
      <c r="A80" s="227"/>
      <c r="C80" s="131" t="s">
        <v>240</v>
      </c>
      <c r="D80" s="130"/>
      <c r="E80" s="225"/>
      <c r="F80" s="86"/>
      <c r="G80" s="86"/>
      <c r="H80" s="86"/>
    </row>
    <row r="81" spans="1:10" s="85" customFormat="1" outlineLevel="1" x14ac:dyDescent="0.25">
      <c r="A81" s="227"/>
      <c r="C81" s="105" t="s">
        <v>241</v>
      </c>
      <c r="D81" s="92"/>
      <c r="E81" s="225"/>
      <c r="F81" s="86"/>
      <c r="G81" s="86"/>
      <c r="H81" s="86"/>
    </row>
    <row r="82" spans="1:10" s="85" customFormat="1" ht="26.4" outlineLevel="1" x14ac:dyDescent="0.25">
      <c r="A82" s="227"/>
      <c r="C82" s="105" t="s">
        <v>242</v>
      </c>
      <c r="D82" s="92"/>
      <c r="E82" s="225"/>
      <c r="F82" s="86"/>
      <c r="G82" s="86"/>
      <c r="H82" s="86"/>
    </row>
    <row r="83" spans="1:10" s="85" customFormat="1" outlineLevel="1" x14ac:dyDescent="0.25">
      <c r="A83" s="227"/>
      <c r="C83" s="105" t="s">
        <v>243</v>
      </c>
      <c r="D83" s="92"/>
      <c r="E83" s="225"/>
      <c r="F83" s="86"/>
      <c r="G83" s="86"/>
      <c r="H83" s="86"/>
    </row>
    <row r="84" spans="1:10" s="93" customFormat="1" ht="27.9" customHeight="1" outlineLevel="1" x14ac:dyDescent="0.25">
      <c r="A84" s="227"/>
      <c r="B84" s="99">
        <v>305</v>
      </c>
      <c r="C84" s="98" t="s">
        <v>239</v>
      </c>
      <c r="D84" s="97" t="s">
        <v>12</v>
      </c>
      <c r="E84" s="96">
        <v>2500</v>
      </c>
      <c r="F84" s="94"/>
      <c r="G84" s="95">
        <v>4</v>
      </c>
      <c r="H84" s="94">
        <f>E84*G84</f>
        <v>10000</v>
      </c>
    </row>
    <row r="85" spans="1:10" s="85" customFormat="1" outlineLevel="1" x14ac:dyDescent="0.25">
      <c r="A85" s="227"/>
      <c r="C85" s="188" t="s">
        <v>186</v>
      </c>
      <c r="D85" s="229"/>
      <c r="E85" s="228"/>
      <c r="F85" s="86"/>
      <c r="G85" s="86"/>
      <c r="H85" s="86"/>
    </row>
    <row r="86" spans="1:10" s="85" customFormat="1" outlineLevel="1" x14ac:dyDescent="0.25">
      <c r="A86" s="227"/>
      <c r="C86" s="188" t="s">
        <v>238</v>
      </c>
      <c r="D86" s="229"/>
      <c r="E86" s="228"/>
      <c r="F86" s="86"/>
      <c r="G86" s="86"/>
      <c r="H86" s="86"/>
    </row>
    <row r="87" spans="1:10" s="85" customFormat="1" outlineLevel="1" x14ac:dyDescent="0.25">
      <c r="A87" s="227"/>
      <c r="C87" s="188" t="s">
        <v>188</v>
      </c>
      <c r="D87" s="229"/>
      <c r="E87" s="228"/>
      <c r="F87" s="86"/>
      <c r="G87" s="86"/>
      <c r="H87" s="86"/>
    </row>
    <row r="88" spans="1:10" s="85" customFormat="1" outlineLevel="1" x14ac:dyDescent="0.25">
      <c r="A88" s="227"/>
      <c r="C88" s="105" t="s">
        <v>237</v>
      </c>
      <c r="D88" s="92"/>
      <c r="E88" s="228"/>
      <c r="F88" s="86"/>
      <c r="G88" s="86"/>
      <c r="H88" s="86"/>
    </row>
    <row r="89" spans="1:10" s="85" customFormat="1" outlineLevel="1" x14ac:dyDescent="0.25">
      <c r="A89" s="227"/>
      <c r="C89" s="176" t="s">
        <v>236</v>
      </c>
      <c r="D89" s="92"/>
      <c r="E89" s="228"/>
      <c r="F89" s="86"/>
      <c r="G89" s="86"/>
      <c r="H89" s="86"/>
    </row>
    <row r="90" spans="1:10" s="85" customFormat="1" outlineLevel="1" x14ac:dyDescent="0.25">
      <c r="A90" s="227"/>
      <c r="C90" s="105" t="s">
        <v>235</v>
      </c>
      <c r="D90" s="92"/>
      <c r="E90" s="228"/>
      <c r="F90" s="86"/>
      <c r="G90" s="86"/>
      <c r="H90" s="86"/>
    </row>
    <row r="91" spans="1:10" s="85" customFormat="1" outlineLevel="1" x14ac:dyDescent="0.25">
      <c r="A91" s="227"/>
      <c r="C91" s="105" t="s">
        <v>234</v>
      </c>
      <c r="D91" s="92"/>
      <c r="E91" s="228"/>
      <c r="F91" s="86"/>
      <c r="G91" s="86"/>
      <c r="H91" s="86"/>
    </row>
    <row r="92" spans="1:10" s="85" customFormat="1" outlineLevel="1" x14ac:dyDescent="0.25">
      <c r="A92" s="227"/>
      <c r="C92" s="105" t="s">
        <v>233</v>
      </c>
      <c r="D92" s="92"/>
      <c r="E92" s="228"/>
      <c r="F92" s="86"/>
      <c r="G92" s="86"/>
      <c r="H92" s="86"/>
    </row>
    <row r="93" spans="1:10" s="85" customFormat="1" ht="26.4" outlineLevel="1" x14ac:dyDescent="0.25">
      <c r="A93" s="227"/>
      <c r="C93" s="183" t="s">
        <v>232</v>
      </c>
      <c r="D93" s="92"/>
      <c r="E93" s="225"/>
      <c r="F93" s="86"/>
      <c r="G93" s="86"/>
      <c r="H93" s="86"/>
    </row>
    <row r="94" spans="1:10" s="85" customFormat="1" ht="20.100000000000001" customHeight="1" x14ac:dyDescent="0.25">
      <c r="A94" s="115"/>
      <c r="B94" s="114"/>
      <c r="C94" s="113"/>
      <c r="D94" s="112"/>
      <c r="E94" s="111"/>
      <c r="F94" s="109"/>
      <c r="G94" s="110"/>
      <c r="H94" s="109"/>
      <c r="I94" s="109"/>
    </row>
    <row r="95" spans="1:10" s="116" customFormat="1" ht="27.9" customHeight="1" x14ac:dyDescent="0.25">
      <c r="A95" s="152" t="s">
        <v>36</v>
      </c>
      <c r="B95" s="126">
        <v>401</v>
      </c>
      <c r="C95" s="125" t="s">
        <v>231</v>
      </c>
      <c r="D95" s="124" t="s">
        <v>9</v>
      </c>
      <c r="E95" s="123">
        <v>270</v>
      </c>
      <c r="F95" s="121"/>
      <c r="G95" s="122">
        <v>10</v>
      </c>
      <c r="H95" s="121">
        <f>E95*G95</f>
        <v>2700</v>
      </c>
      <c r="I95" s="171"/>
      <c r="J95" s="151">
        <f>SUM(H95:H104)</f>
        <v>4200</v>
      </c>
    </row>
    <row r="96" spans="1:10" s="116" customFormat="1" ht="26.4" outlineLevel="1" x14ac:dyDescent="0.25">
      <c r="A96" s="226"/>
      <c r="C96" s="104" t="s">
        <v>230</v>
      </c>
      <c r="D96" s="103"/>
      <c r="E96" s="220"/>
      <c r="F96" s="117"/>
      <c r="G96" s="117"/>
      <c r="H96" s="117"/>
    </row>
    <row r="97" spans="1:10" s="93" customFormat="1" ht="27.9" customHeight="1" outlineLevel="1" x14ac:dyDescent="0.25">
      <c r="A97" s="181"/>
      <c r="B97" s="126">
        <v>402</v>
      </c>
      <c r="C97" s="125" t="s">
        <v>229</v>
      </c>
      <c r="D97" s="124" t="s">
        <v>9</v>
      </c>
      <c r="E97" s="123">
        <v>220</v>
      </c>
      <c r="F97" s="121"/>
      <c r="G97" s="122">
        <v>3</v>
      </c>
      <c r="H97" s="121">
        <f>E97*G97</f>
        <v>660</v>
      </c>
    </row>
    <row r="98" spans="1:10" s="85" customFormat="1" outlineLevel="1" x14ac:dyDescent="0.25">
      <c r="A98" s="181"/>
      <c r="C98" s="105" t="s">
        <v>227</v>
      </c>
      <c r="D98" s="92"/>
      <c r="E98" s="225"/>
      <c r="F98" s="86"/>
      <c r="G98" s="86"/>
      <c r="H98" s="86"/>
    </row>
    <row r="99" spans="1:10" s="85" customFormat="1" outlineLevel="1" x14ac:dyDescent="0.25">
      <c r="A99" s="181"/>
      <c r="C99" s="105" t="s">
        <v>228</v>
      </c>
      <c r="D99" s="92"/>
      <c r="E99" s="225"/>
      <c r="F99" s="86"/>
      <c r="G99" s="86"/>
      <c r="H99" s="86"/>
    </row>
    <row r="100" spans="1:10" s="93" customFormat="1" ht="27.9" customHeight="1" outlineLevel="1" x14ac:dyDescent="0.25">
      <c r="A100" s="181"/>
      <c r="B100" s="126">
        <v>403</v>
      </c>
      <c r="C100" s="125" t="s">
        <v>226</v>
      </c>
      <c r="D100" s="124" t="s">
        <v>9</v>
      </c>
      <c r="E100" s="123">
        <v>420</v>
      </c>
      <c r="F100" s="121"/>
      <c r="G100" s="122">
        <v>2</v>
      </c>
      <c r="H100" s="121">
        <f>E100*G100</f>
        <v>840</v>
      </c>
    </row>
    <row r="101" spans="1:10" s="116" customFormat="1" outlineLevel="1" x14ac:dyDescent="0.25">
      <c r="A101" s="181"/>
      <c r="C101" s="133" t="s">
        <v>223</v>
      </c>
      <c r="D101" s="132"/>
      <c r="E101" s="220"/>
      <c r="F101" s="117"/>
      <c r="G101" s="117"/>
      <c r="H101" s="117"/>
    </row>
    <row r="102" spans="1:10" s="116" customFormat="1" ht="26.4" outlineLevel="1" x14ac:dyDescent="0.25">
      <c r="A102" s="181"/>
      <c r="C102" s="304" t="s">
        <v>594</v>
      </c>
      <c r="D102" s="132"/>
      <c r="E102" s="220"/>
      <c r="F102" s="117"/>
      <c r="G102" s="117"/>
      <c r="H102" s="117"/>
    </row>
    <row r="103" spans="1:10" s="116" customFormat="1" outlineLevel="1" x14ac:dyDescent="0.25">
      <c r="A103" s="181"/>
      <c r="C103" s="133" t="s">
        <v>224</v>
      </c>
      <c r="D103" s="132"/>
      <c r="E103" s="220"/>
      <c r="F103" s="117"/>
      <c r="G103" s="117"/>
      <c r="H103" s="117"/>
    </row>
    <row r="104" spans="1:10" s="116" customFormat="1" outlineLevel="1" x14ac:dyDescent="0.25">
      <c r="A104" s="181"/>
      <c r="C104" s="131" t="s">
        <v>225</v>
      </c>
      <c r="D104" s="130"/>
      <c r="E104" s="220"/>
      <c r="F104" s="117"/>
      <c r="G104" s="117"/>
      <c r="H104" s="117"/>
    </row>
    <row r="105" spans="1:10" s="85" customFormat="1" ht="20.100000000000001" customHeight="1" x14ac:dyDescent="0.25">
      <c r="A105" s="115"/>
      <c r="B105" s="114"/>
      <c r="C105" s="113"/>
      <c r="D105" s="112"/>
      <c r="E105" s="111"/>
      <c r="F105" s="109"/>
      <c r="G105" s="110"/>
      <c r="H105" s="109"/>
      <c r="I105" s="109"/>
    </row>
    <row r="106" spans="1:10" s="93" customFormat="1" ht="27.9" customHeight="1" x14ac:dyDescent="0.25">
      <c r="A106" s="108" t="s">
        <v>222</v>
      </c>
      <c r="B106" s="224">
        <v>501</v>
      </c>
      <c r="C106" s="98" t="s">
        <v>221</v>
      </c>
      <c r="D106" s="223" t="s">
        <v>12</v>
      </c>
      <c r="E106" s="96">
        <v>900</v>
      </c>
      <c r="F106" s="95"/>
      <c r="G106" s="95">
        <v>2</v>
      </c>
      <c r="H106" s="94">
        <f>E106*G106</f>
        <v>1800</v>
      </c>
      <c r="J106" s="107">
        <f>SUM(H106:H120)</f>
        <v>4000</v>
      </c>
    </row>
    <row r="107" spans="1:10" s="116" customFormat="1" outlineLevel="1" x14ac:dyDescent="0.25">
      <c r="A107" s="189"/>
      <c r="C107" s="133" t="s">
        <v>220</v>
      </c>
      <c r="D107" s="132"/>
      <c r="E107" s="220"/>
      <c r="F107" s="117"/>
      <c r="G107" s="117"/>
      <c r="H107" s="117"/>
    </row>
    <row r="108" spans="1:10" s="116" customFormat="1" outlineLevel="1" x14ac:dyDescent="0.25">
      <c r="A108" s="189"/>
      <c r="C108" s="133" t="s">
        <v>219</v>
      </c>
      <c r="D108" s="132"/>
      <c r="E108" s="220"/>
      <c r="F108" s="117"/>
      <c r="G108" s="117"/>
      <c r="H108" s="117"/>
    </row>
    <row r="109" spans="1:10" s="116" customFormat="1" outlineLevel="1" x14ac:dyDescent="0.25">
      <c r="A109" s="189"/>
      <c r="C109" s="133" t="s">
        <v>218</v>
      </c>
      <c r="D109" s="132"/>
      <c r="E109" s="220"/>
      <c r="F109" s="117"/>
      <c r="G109" s="117"/>
      <c r="H109" s="117"/>
    </row>
    <row r="110" spans="1:10" s="116" customFormat="1" outlineLevel="1" x14ac:dyDescent="0.25">
      <c r="A110" s="221"/>
      <c r="C110" s="133" t="s">
        <v>217</v>
      </c>
      <c r="D110" s="132"/>
      <c r="E110" s="220"/>
      <c r="F110" s="117"/>
      <c r="G110" s="117"/>
      <c r="H110" s="117"/>
    </row>
    <row r="111" spans="1:10" s="116" customFormat="1" outlineLevel="1" x14ac:dyDescent="0.25">
      <c r="A111" s="221"/>
      <c r="C111" s="304" t="s">
        <v>595</v>
      </c>
      <c r="D111" s="132"/>
      <c r="E111" s="220"/>
      <c r="F111" s="117"/>
      <c r="G111" s="117"/>
      <c r="H111" s="117"/>
    </row>
    <row r="112" spans="1:10" s="116" customFormat="1" outlineLevel="1" x14ac:dyDescent="0.25">
      <c r="A112" s="221"/>
      <c r="C112" s="133" t="s">
        <v>215</v>
      </c>
      <c r="D112" s="132"/>
      <c r="E112" s="220"/>
      <c r="F112" s="117"/>
      <c r="G112" s="117"/>
      <c r="H112" s="117"/>
    </row>
    <row r="113" spans="1:10" s="93" customFormat="1" ht="27.9" customHeight="1" outlineLevel="1" x14ac:dyDescent="0.25">
      <c r="A113" s="189"/>
      <c r="B113" s="224">
        <v>502</v>
      </c>
      <c r="C113" s="98" t="s">
        <v>216</v>
      </c>
      <c r="D113" s="223" t="s">
        <v>12</v>
      </c>
      <c r="E113" s="96">
        <v>1100</v>
      </c>
      <c r="F113" s="95"/>
      <c r="G113" s="95">
        <v>2</v>
      </c>
      <c r="H113" s="94">
        <f>E113*G113</f>
        <v>2200</v>
      </c>
      <c r="J113" s="222"/>
    </row>
    <row r="114" spans="1:10" s="116" customFormat="1" outlineLevel="1" x14ac:dyDescent="0.25">
      <c r="A114" s="221"/>
      <c r="C114" s="133" t="s">
        <v>209</v>
      </c>
      <c r="D114" s="132"/>
      <c r="E114" s="220"/>
      <c r="F114" s="117"/>
      <c r="G114" s="117"/>
      <c r="H114" s="117"/>
    </row>
    <row r="115" spans="1:10" s="116" customFormat="1" outlineLevel="1" x14ac:dyDescent="0.25">
      <c r="A115" s="221"/>
      <c r="C115" s="133" t="s">
        <v>210</v>
      </c>
      <c r="D115" s="132"/>
      <c r="E115" s="220"/>
      <c r="F115" s="117"/>
      <c r="G115" s="117"/>
      <c r="H115" s="117"/>
    </row>
    <row r="116" spans="1:10" s="116" customFormat="1" outlineLevel="1" x14ac:dyDescent="0.25">
      <c r="A116" s="221"/>
      <c r="C116" s="133" t="s">
        <v>211</v>
      </c>
      <c r="D116" s="132"/>
      <c r="E116" s="220"/>
      <c r="F116" s="117"/>
      <c r="G116" s="117"/>
      <c r="H116" s="117"/>
    </row>
    <row r="117" spans="1:10" s="116" customFormat="1" outlineLevel="1" x14ac:dyDescent="0.25">
      <c r="A117" s="221"/>
      <c r="C117" s="133" t="s">
        <v>212</v>
      </c>
      <c r="D117" s="132"/>
      <c r="E117" s="220"/>
      <c r="F117" s="117"/>
      <c r="G117" s="117"/>
      <c r="H117" s="117"/>
    </row>
    <row r="118" spans="1:10" s="116" customFormat="1" outlineLevel="1" x14ac:dyDescent="0.25">
      <c r="A118" s="221"/>
      <c r="C118" s="304" t="s">
        <v>213</v>
      </c>
      <c r="D118" s="132"/>
      <c r="E118" s="220"/>
      <c r="F118" s="117"/>
      <c r="G118" s="117"/>
      <c r="H118" s="117"/>
    </row>
    <row r="119" spans="1:10" s="116" customFormat="1" outlineLevel="1" x14ac:dyDescent="0.25">
      <c r="A119" s="221"/>
      <c r="C119" s="133" t="s">
        <v>214</v>
      </c>
      <c r="D119" s="132"/>
      <c r="E119" s="220"/>
      <c r="F119" s="117"/>
      <c r="G119" s="117"/>
      <c r="H119" s="117"/>
    </row>
    <row r="120" spans="1:10" s="116" customFormat="1" outlineLevel="1" x14ac:dyDescent="0.25">
      <c r="A120" s="221"/>
      <c r="C120" s="133" t="s">
        <v>215</v>
      </c>
      <c r="D120" s="132"/>
      <c r="E120" s="220"/>
      <c r="F120" s="117"/>
      <c r="G120" s="117"/>
      <c r="H120" s="117"/>
    </row>
    <row r="121" spans="1:10" s="116" customFormat="1" ht="35.1" customHeight="1" x14ac:dyDescent="0.25">
      <c r="A121" s="219"/>
      <c r="C121" s="133"/>
      <c r="D121" s="133"/>
      <c r="E121" s="218"/>
    </row>
    <row r="122" spans="1:10" ht="47.1" customHeight="1" x14ac:dyDescent="0.25">
      <c r="H122" s="217">
        <f>SUM(H3:H121)</f>
        <v>50020.84</v>
      </c>
    </row>
  </sheetData>
  <sheetProtection algorithmName="SHA-512" hashValue="H8Qjn245vtGrD4w25url4KhfvqPOveaeW7LqeoY4557Xa2UJ2oGPLPDktnIj4FmYDBYUjriYp2GnyccQW7+YmA==" saltValue="Kfe/pSUeKsTkW03MrgQdCQ==" spinCount="100000" sheet="1" formatCells="0" formatColumns="0" formatRows="0" insertColumns="0" insertRows="0" insertHyperlinks="0" deleteColumns="0" deleteRows="0" sort="0" autoFilter="0" pivotTables="0"/>
  <mergeCells count="3">
    <mergeCell ref="G1:H1"/>
    <mergeCell ref="D1:E1"/>
    <mergeCell ref="A3:A4"/>
  </mergeCells>
  <pageMargins left="0.78740157499999996" right="0.78740157499999996" top="0.984251969" bottom="0.984251969" header="0.5" footer="0.5"/>
  <pageSetup paperSize="9"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J260"/>
  <sheetViews>
    <sheetView zoomScale="86" zoomScaleNormal="50" workbookViewId="0">
      <pane ySplit="1212" activePane="bottomLeft"/>
      <selection activeCell="G1" sqref="G1:H1"/>
      <selection pane="bottomLeft" activeCell="C254" sqref="C254"/>
    </sheetView>
  </sheetViews>
  <sheetFormatPr defaultColWidth="11.5546875" defaultRowHeight="15" outlineLevelRow="1" x14ac:dyDescent="0.25"/>
  <cols>
    <col min="1" max="1" width="16.6640625" style="83" customWidth="1"/>
    <col min="2" max="2" width="7.44140625" style="240" customWidth="1"/>
    <col min="3" max="3" width="76.44140625" style="239" customWidth="1"/>
    <col min="4" max="4" width="6" style="238" bestFit="1" customWidth="1"/>
    <col min="5" max="5" width="10.6640625" style="237" customWidth="1"/>
    <col min="6" max="6" width="12.33203125" style="235" customWidth="1"/>
    <col min="7" max="7" width="8.33203125" style="236" bestFit="1" customWidth="1"/>
    <col min="8" max="8" width="27.33203125" style="235" customWidth="1"/>
    <col min="9" max="9" width="9.44140625" style="234" customWidth="1"/>
    <col min="10" max="10" width="11.33203125" style="83" bestFit="1" customWidth="1"/>
    <col min="11" max="12" width="11.5546875" style="83"/>
    <col min="13" max="13" width="10.6640625" style="83" customWidth="1"/>
    <col min="14" max="16384" width="11.5546875" style="83"/>
  </cols>
  <sheetData>
    <row r="1" spans="1:10" s="85" customFormat="1" ht="53.1" customHeight="1" x14ac:dyDescent="0.25">
      <c r="A1" s="215" t="s">
        <v>57</v>
      </c>
      <c r="B1" s="214"/>
      <c r="C1" s="214"/>
      <c r="D1" s="313" t="s">
        <v>0</v>
      </c>
      <c r="E1" s="313"/>
      <c r="F1" s="301">
        <f>H260</f>
        <v>49868.47</v>
      </c>
      <c r="G1" s="310" t="s">
        <v>311</v>
      </c>
      <c r="H1" s="309"/>
      <c r="I1" s="300">
        <f>50000-F1</f>
        <v>131.52999999999884</v>
      </c>
    </row>
    <row r="2" spans="1:10" s="85" customFormat="1" ht="53.1" customHeight="1" x14ac:dyDescent="0.25">
      <c r="A2" s="211" t="s">
        <v>1</v>
      </c>
      <c r="B2" s="210" t="s">
        <v>2</v>
      </c>
      <c r="C2" s="7" t="s">
        <v>58</v>
      </c>
      <c r="D2" s="209" t="s">
        <v>3</v>
      </c>
      <c r="E2" s="208" t="s">
        <v>4</v>
      </c>
      <c r="F2" s="207" t="s">
        <v>5</v>
      </c>
      <c r="G2" s="206" t="s">
        <v>6</v>
      </c>
      <c r="H2" s="205" t="s">
        <v>7</v>
      </c>
      <c r="I2" s="299"/>
    </row>
    <row r="3" spans="1:10" s="116" customFormat="1" ht="30" customHeight="1" x14ac:dyDescent="0.25">
      <c r="A3" s="311" t="s">
        <v>60</v>
      </c>
      <c r="B3" s="99">
        <v>101</v>
      </c>
      <c r="C3" s="98" t="s">
        <v>287</v>
      </c>
      <c r="D3" s="193" t="s">
        <v>9</v>
      </c>
      <c r="E3" s="192">
        <v>900</v>
      </c>
      <c r="F3" s="190"/>
      <c r="G3" s="191">
        <v>1</v>
      </c>
      <c r="H3" s="190">
        <f>E3*G3</f>
        <v>900</v>
      </c>
      <c r="I3" s="261"/>
      <c r="J3" s="107">
        <f>SUM(H3:H38)</f>
        <v>4145</v>
      </c>
    </row>
    <row r="4" spans="1:10" s="116" customFormat="1" outlineLevel="1" x14ac:dyDescent="0.25">
      <c r="A4" s="312"/>
      <c r="B4" s="180"/>
      <c r="C4" s="188" t="s">
        <v>303</v>
      </c>
      <c r="D4" s="187"/>
      <c r="E4" s="186"/>
      <c r="F4" s="184"/>
      <c r="G4" s="185"/>
      <c r="H4" s="184"/>
      <c r="I4" s="261"/>
    </row>
    <row r="5" spans="1:10" s="116" customFormat="1" outlineLevel="1" x14ac:dyDescent="0.25">
      <c r="A5" s="100"/>
      <c r="B5" s="180"/>
      <c r="C5" s="188" t="s">
        <v>304</v>
      </c>
      <c r="D5" s="187"/>
      <c r="E5" s="186"/>
      <c r="F5" s="184"/>
      <c r="G5" s="185"/>
      <c r="H5" s="184"/>
      <c r="I5" s="261"/>
    </row>
    <row r="6" spans="1:10" s="116" customFormat="1" outlineLevel="1" x14ac:dyDescent="0.25">
      <c r="A6" s="100"/>
      <c r="B6" s="180"/>
      <c r="C6" s="188" t="s">
        <v>289</v>
      </c>
      <c r="D6" s="187"/>
      <c r="E6" s="186"/>
      <c r="F6" s="184"/>
      <c r="G6" s="185"/>
      <c r="H6" s="184"/>
      <c r="I6" s="261"/>
    </row>
    <row r="7" spans="1:10" s="116" customFormat="1" ht="28.2" customHeight="1" outlineLevel="1" x14ac:dyDescent="0.25">
      <c r="A7" s="100"/>
      <c r="B7" s="99">
        <v>102</v>
      </c>
      <c r="C7" s="98" t="s">
        <v>64</v>
      </c>
      <c r="D7" s="193" t="s">
        <v>9</v>
      </c>
      <c r="E7" s="192">
        <v>65</v>
      </c>
      <c r="F7" s="190"/>
      <c r="G7" s="191">
        <v>1</v>
      </c>
      <c r="H7" s="190">
        <f>E7*G7</f>
        <v>65</v>
      </c>
      <c r="I7" s="261"/>
    </row>
    <row r="8" spans="1:10" s="116" customFormat="1" outlineLevel="1" x14ac:dyDescent="0.25">
      <c r="A8" s="100"/>
      <c r="B8" s="180"/>
      <c r="C8" s="188" t="s">
        <v>66</v>
      </c>
      <c r="D8" s="187"/>
      <c r="E8" s="186"/>
      <c r="F8" s="184"/>
      <c r="G8" s="185"/>
      <c r="H8" s="184"/>
      <c r="I8" s="261"/>
    </row>
    <row r="9" spans="1:10" s="116" customFormat="1" outlineLevel="1" x14ac:dyDescent="0.25">
      <c r="A9" s="100"/>
      <c r="B9" s="180"/>
      <c r="C9" s="188" t="s">
        <v>305</v>
      </c>
      <c r="D9" s="187"/>
      <c r="E9" s="186"/>
      <c r="F9" s="184"/>
      <c r="G9" s="185"/>
      <c r="H9" s="184"/>
      <c r="I9" s="261"/>
    </row>
    <row r="10" spans="1:10" s="116" customFormat="1" ht="28.2" customHeight="1" outlineLevel="1" x14ac:dyDescent="0.25">
      <c r="A10" s="100"/>
      <c r="B10" s="99">
        <v>103</v>
      </c>
      <c r="C10" s="98" t="s">
        <v>290</v>
      </c>
      <c r="D10" s="193" t="s">
        <v>9</v>
      </c>
      <c r="E10" s="192">
        <v>750</v>
      </c>
      <c r="F10" s="190"/>
      <c r="G10" s="191">
        <v>0</v>
      </c>
      <c r="H10" s="190">
        <f>E10*G10</f>
        <v>0</v>
      </c>
      <c r="I10" s="261"/>
    </row>
    <row r="11" spans="1:10" s="116" customFormat="1" outlineLevel="1" x14ac:dyDescent="0.25">
      <c r="A11" s="100"/>
      <c r="B11" s="180"/>
      <c r="C11" s="188" t="s">
        <v>306</v>
      </c>
      <c r="D11" s="187"/>
      <c r="E11" s="186"/>
      <c r="F11" s="184"/>
      <c r="G11" s="185"/>
      <c r="H11" s="184"/>
      <c r="I11" s="261"/>
    </row>
    <row r="12" spans="1:10" s="116" customFormat="1" outlineLevel="1" x14ac:dyDescent="0.25">
      <c r="A12" s="100"/>
      <c r="B12" s="180"/>
      <c r="C12" s="188" t="s">
        <v>289</v>
      </c>
      <c r="D12" s="187"/>
      <c r="E12" s="186"/>
      <c r="F12" s="184"/>
      <c r="G12" s="185"/>
      <c r="H12" s="184"/>
      <c r="I12" s="261"/>
    </row>
    <row r="13" spans="1:10" s="116" customFormat="1" ht="28.2" customHeight="1" outlineLevel="1" x14ac:dyDescent="0.25">
      <c r="A13" s="100"/>
      <c r="B13" s="99">
        <v>104</v>
      </c>
      <c r="C13" s="98" t="s">
        <v>291</v>
      </c>
      <c r="D13" s="193" t="s">
        <v>9</v>
      </c>
      <c r="E13" s="192">
        <v>350</v>
      </c>
      <c r="F13" s="190"/>
      <c r="G13" s="191">
        <v>0</v>
      </c>
      <c r="H13" s="190">
        <f>E13*G13</f>
        <v>0</v>
      </c>
      <c r="I13" s="261"/>
    </row>
    <row r="14" spans="1:10" s="116" customFormat="1" ht="39.75" customHeight="1" outlineLevel="1" x14ac:dyDescent="0.25">
      <c r="A14" s="100"/>
      <c r="B14" s="180"/>
      <c r="C14" s="176" t="s">
        <v>292</v>
      </c>
      <c r="D14" s="201"/>
      <c r="E14" s="186"/>
      <c r="F14" s="184"/>
      <c r="G14" s="185"/>
      <c r="H14" s="184"/>
      <c r="I14" s="261"/>
    </row>
    <row r="15" spans="1:10" s="116" customFormat="1" ht="28.2" customHeight="1" outlineLevel="1" x14ac:dyDescent="0.25">
      <c r="A15" s="100"/>
      <c r="B15" s="99">
        <v>105</v>
      </c>
      <c r="C15" s="98" t="s">
        <v>282</v>
      </c>
      <c r="D15" s="193" t="s">
        <v>9</v>
      </c>
      <c r="E15" s="192">
        <v>65</v>
      </c>
      <c r="F15" s="190"/>
      <c r="G15" s="191">
        <v>0</v>
      </c>
      <c r="H15" s="190">
        <f>E15*G15</f>
        <v>0</v>
      </c>
      <c r="I15" s="261"/>
    </row>
    <row r="16" spans="1:10" s="116" customFormat="1" ht="23.1" customHeight="1" outlineLevel="1" x14ac:dyDescent="0.25">
      <c r="A16" s="100"/>
      <c r="B16" s="180"/>
      <c r="C16" s="188" t="s">
        <v>294</v>
      </c>
      <c r="D16" s="187"/>
      <c r="E16" s="186"/>
      <c r="F16" s="184"/>
      <c r="G16" s="185"/>
      <c r="H16" s="184"/>
      <c r="I16" s="261"/>
    </row>
    <row r="17" spans="1:9" s="116" customFormat="1" ht="28.2" customHeight="1" outlineLevel="1" x14ac:dyDescent="0.25">
      <c r="A17" s="100"/>
      <c r="B17" s="99">
        <v>106</v>
      </c>
      <c r="C17" s="98" t="s">
        <v>295</v>
      </c>
      <c r="D17" s="193" t="s">
        <v>12</v>
      </c>
      <c r="E17" s="192">
        <v>320</v>
      </c>
      <c r="F17" s="190"/>
      <c r="G17" s="191">
        <v>1</v>
      </c>
      <c r="H17" s="190">
        <f>E17*G17</f>
        <v>320</v>
      </c>
      <c r="I17" s="261"/>
    </row>
    <row r="18" spans="1:9" s="116" customFormat="1" outlineLevel="1" x14ac:dyDescent="0.25">
      <c r="A18" s="100"/>
      <c r="B18" s="180"/>
      <c r="C18" s="188" t="s">
        <v>69</v>
      </c>
      <c r="D18" s="187"/>
      <c r="E18" s="186"/>
      <c r="F18" s="184"/>
      <c r="G18" s="185"/>
      <c r="H18" s="184"/>
      <c r="I18" s="261"/>
    </row>
    <row r="19" spans="1:9" s="116" customFormat="1" outlineLevel="1" x14ac:dyDescent="0.25">
      <c r="A19" s="100"/>
      <c r="B19" s="180"/>
      <c r="C19" s="188" t="s">
        <v>70</v>
      </c>
      <c r="D19" s="187"/>
      <c r="E19" s="186"/>
      <c r="F19" s="184"/>
      <c r="G19" s="185"/>
      <c r="H19" s="184"/>
      <c r="I19" s="261"/>
    </row>
    <row r="20" spans="1:9" s="116" customFormat="1" outlineLevel="1" x14ac:dyDescent="0.25">
      <c r="A20" s="100"/>
      <c r="B20" s="180"/>
      <c r="C20" s="188" t="s">
        <v>307</v>
      </c>
      <c r="D20" s="187"/>
      <c r="E20" s="186"/>
      <c r="F20" s="184"/>
      <c r="G20" s="185"/>
      <c r="H20" s="184"/>
      <c r="I20" s="261"/>
    </row>
    <row r="21" spans="1:9" s="116" customFormat="1" ht="26.4" outlineLevel="1" x14ac:dyDescent="0.25">
      <c r="A21" s="100"/>
      <c r="B21" s="180"/>
      <c r="C21" s="188" t="s">
        <v>308</v>
      </c>
      <c r="D21" s="187"/>
      <c r="E21" s="186"/>
      <c r="F21" s="184"/>
      <c r="G21" s="185"/>
      <c r="H21" s="184"/>
      <c r="I21" s="261"/>
    </row>
    <row r="22" spans="1:9" s="116" customFormat="1" outlineLevel="1" x14ac:dyDescent="0.25">
      <c r="A22" s="100"/>
      <c r="B22" s="180"/>
      <c r="C22" s="188" t="s">
        <v>309</v>
      </c>
      <c r="D22" s="187"/>
      <c r="E22" s="186"/>
      <c r="F22" s="184"/>
      <c r="G22" s="185"/>
      <c r="H22" s="184"/>
      <c r="I22" s="261"/>
    </row>
    <row r="23" spans="1:9" s="116" customFormat="1" ht="28.2" customHeight="1" outlineLevel="1" x14ac:dyDescent="0.25">
      <c r="A23" s="100"/>
      <c r="B23" s="99">
        <v>107</v>
      </c>
      <c r="C23" s="98" t="s">
        <v>310</v>
      </c>
      <c r="D23" s="193" t="s">
        <v>9</v>
      </c>
      <c r="E23" s="192">
        <v>42</v>
      </c>
      <c r="F23" s="190"/>
      <c r="G23" s="191">
        <v>20</v>
      </c>
      <c r="H23" s="190">
        <f>E23*G23</f>
        <v>840</v>
      </c>
      <c r="I23" s="261"/>
    </row>
    <row r="24" spans="1:9" s="116" customFormat="1" outlineLevel="1" x14ac:dyDescent="0.25">
      <c r="A24" s="100"/>
      <c r="B24" s="180"/>
      <c r="C24" s="233" t="s">
        <v>299</v>
      </c>
      <c r="D24" s="199"/>
      <c r="E24" s="186"/>
      <c r="F24" s="184"/>
      <c r="G24" s="185"/>
      <c r="H24" s="184"/>
      <c r="I24" s="261"/>
    </row>
    <row r="25" spans="1:9" s="116" customFormat="1" outlineLevel="1" x14ac:dyDescent="0.25">
      <c r="A25" s="100"/>
      <c r="B25" s="180"/>
      <c r="C25" s="188" t="s">
        <v>56</v>
      </c>
      <c r="D25" s="187"/>
      <c r="E25" s="186"/>
      <c r="F25" s="184"/>
      <c r="G25" s="185"/>
      <c r="H25" s="184"/>
      <c r="I25" s="261"/>
    </row>
    <row r="26" spans="1:9" s="116" customFormat="1" outlineLevel="1" x14ac:dyDescent="0.25">
      <c r="A26" s="100"/>
      <c r="B26" s="180"/>
      <c r="C26" s="188" t="s">
        <v>55</v>
      </c>
      <c r="D26" s="187"/>
      <c r="E26" s="186"/>
      <c r="F26" s="184"/>
      <c r="G26" s="185"/>
      <c r="H26" s="184"/>
      <c r="I26" s="261"/>
    </row>
    <row r="27" spans="1:9" s="116" customFormat="1" outlineLevel="1" x14ac:dyDescent="0.25">
      <c r="A27" s="100"/>
      <c r="B27" s="180"/>
      <c r="C27" s="188" t="s">
        <v>54</v>
      </c>
      <c r="D27" s="187"/>
      <c r="E27" s="186"/>
      <c r="F27" s="184"/>
      <c r="G27" s="185"/>
      <c r="H27" s="184"/>
      <c r="I27" s="261"/>
    </row>
    <row r="28" spans="1:9" s="116" customFormat="1" ht="28.2" customHeight="1" outlineLevel="1" x14ac:dyDescent="0.25">
      <c r="A28" s="100"/>
      <c r="B28" s="99">
        <v>108</v>
      </c>
      <c r="C28" s="98" t="s">
        <v>75</v>
      </c>
      <c r="D28" s="193" t="s">
        <v>12</v>
      </c>
      <c r="E28" s="192">
        <v>1050</v>
      </c>
      <c r="F28" s="190"/>
      <c r="G28" s="191">
        <v>1</v>
      </c>
      <c r="H28" s="190">
        <f>E28*G28</f>
        <v>1050</v>
      </c>
      <c r="I28" s="261"/>
    </row>
    <row r="29" spans="1:9" s="85" customFormat="1" outlineLevel="1" x14ac:dyDescent="0.25">
      <c r="A29" s="100"/>
      <c r="B29" s="180"/>
      <c r="C29" s="113" t="s">
        <v>76</v>
      </c>
      <c r="D29" s="196"/>
      <c r="E29" s="186"/>
      <c r="F29" s="194"/>
      <c r="G29" s="195"/>
      <c r="H29" s="194"/>
      <c r="I29" s="299"/>
    </row>
    <row r="30" spans="1:9" s="85" customFormat="1" outlineLevel="1" x14ac:dyDescent="0.25">
      <c r="A30" s="100"/>
      <c r="B30" s="180"/>
      <c r="C30" s="113" t="s">
        <v>300</v>
      </c>
      <c r="D30" s="196"/>
      <c r="E30" s="186"/>
      <c r="F30" s="194"/>
      <c r="G30" s="195"/>
      <c r="H30" s="194"/>
      <c r="I30" s="299"/>
    </row>
    <row r="31" spans="1:9" s="85" customFormat="1" outlineLevel="1" x14ac:dyDescent="0.25">
      <c r="A31" s="100"/>
      <c r="B31" s="180"/>
      <c r="C31" s="113" t="s">
        <v>301</v>
      </c>
      <c r="D31" s="196"/>
      <c r="E31" s="186"/>
      <c r="F31" s="194"/>
      <c r="G31" s="195"/>
      <c r="H31" s="194"/>
      <c r="I31" s="299"/>
    </row>
    <row r="32" spans="1:9" s="116" customFormat="1" ht="28.2" customHeight="1" outlineLevel="1" x14ac:dyDescent="0.25">
      <c r="A32" s="100"/>
      <c r="B32" s="99">
        <v>109</v>
      </c>
      <c r="C32" s="98" t="s">
        <v>285</v>
      </c>
      <c r="D32" s="193" t="s">
        <v>9</v>
      </c>
      <c r="E32" s="192">
        <v>320</v>
      </c>
      <c r="F32" s="190"/>
      <c r="G32" s="191">
        <v>1</v>
      </c>
      <c r="H32" s="190">
        <f>E32*G32</f>
        <v>320</v>
      </c>
      <c r="I32" s="261"/>
    </row>
    <row r="33" spans="1:10" s="85" customFormat="1" outlineLevel="1" x14ac:dyDescent="0.25">
      <c r="A33" s="100"/>
      <c r="B33" s="180"/>
      <c r="C33" s="113" t="s">
        <v>284</v>
      </c>
      <c r="D33" s="196"/>
      <c r="E33" s="186"/>
      <c r="F33" s="194"/>
      <c r="G33" s="195"/>
      <c r="H33" s="194"/>
      <c r="I33" s="299"/>
    </row>
    <row r="34" spans="1:10" s="85" customFormat="1" ht="27" customHeight="1" outlineLevel="1" x14ac:dyDescent="0.25">
      <c r="A34" s="100"/>
      <c r="B34" s="180"/>
      <c r="C34" s="183" t="s">
        <v>81</v>
      </c>
      <c r="D34" s="197"/>
      <c r="E34" s="186"/>
      <c r="F34" s="194"/>
      <c r="G34" s="195"/>
      <c r="H34" s="194"/>
      <c r="I34" s="299"/>
    </row>
    <row r="35" spans="1:10" s="116" customFormat="1" ht="28.2" customHeight="1" outlineLevel="1" x14ac:dyDescent="0.25">
      <c r="A35" s="189"/>
      <c r="B35" s="99">
        <v>110</v>
      </c>
      <c r="C35" s="98" t="s">
        <v>283</v>
      </c>
      <c r="D35" s="193" t="s">
        <v>9</v>
      </c>
      <c r="E35" s="192">
        <v>400</v>
      </c>
      <c r="F35" s="190"/>
      <c r="G35" s="191">
        <v>1</v>
      </c>
      <c r="H35" s="190">
        <f>E35*G35</f>
        <v>400</v>
      </c>
      <c r="I35" s="261"/>
    </row>
    <row r="36" spans="1:10" s="85" customFormat="1" ht="24" customHeight="1" outlineLevel="1" x14ac:dyDescent="0.25">
      <c r="A36" s="189"/>
      <c r="B36" s="180"/>
      <c r="C36" s="113" t="s">
        <v>282</v>
      </c>
      <c r="D36" s="196"/>
      <c r="E36" s="186"/>
      <c r="F36" s="194"/>
      <c r="G36" s="195"/>
      <c r="H36" s="194"/>
      <c r="I36" s="299"/>
    </row>
    <row r="37" spans="1:10" s="116" customFormat="1" ht="28.2" customHeight="1" outlineLevel="1" x14ac:dyDescent="0.25">
      <c r="A37" s="189"/>
      <c r="B37" s="99">
        <v>111</v>
      </c>
      <c r="C37" s="98" t="s">
        <v>64</v>
      </c>
      <c r="D37" s="193" t="s">
        <v>9</v>
      </c>
      <c r="E37" s="192">
        <v>125</v>
      </c>
      <c r="F37" s="190"/>
      <c r="G37" s="191">
        <v>2</v>
      </c>
      <c r="H37" s="190">
        <f>E37*G37</f>
        <v>250</v>
      </c>
      <c r="I37" s="261"/>
    </row>
    <row r="38" spans="1:10" s="116" customFormat="1" outlineLevel="1" x14ac:dyDescent="0.25">
      <c r="A38" s="189"/>
      <c r="B38" s="180"/>
      <c r="C38" s="188" t="s">
        <v>281</v>
      </c>
      <c r="D38" s="187"/>
      <c r="E38" s="186"/>
      <c r="F38" s="184"/>
      <c r="G38" s="185"/>
      <c r="H38" s="184"/>
      <c r="I38" s="261"/>
    </row>
    <row r="39" spans="1:10" s="116" customFormat="1" ht="20.100000000000001" customHeight="1" x14ac:dyDescent="0.25">
      <c r="A39" s="219"/>
      <c r="B39" s="180"/>
      <c r="C39" s="188"/>
      <c r="D39" s="263"/>
      <c r="E39" s="111"/>
      <c r="F39" s="171"/>
      <c r="G39" s="262"/>
      <c r="H39" s="171"/>
      <c r="I39" s="261"/>
    </row>
    <row r="40" spans="1:10" s="116" customFormat="1" ht="28.2" customHeight="1" x14ac:dyDescent="0.25">
      <c r="A40" s="152" t="s">
        <v>13</v>
      </c>
      <c r="B40" s="126">
        <v>201</v>
      </c>
      <c r="C40" s="125" t="s">
        <v>280</v>
      </c>
      <c r="D40" s="124" t="s">
        <v>12</v>
      </c>
      <c r="E40" s="123">
        <v>1325</v>
      </c>
      <c r="F40" s="121"/>
      <c r="G40" s="122">
        <v>1</v>
      </c>
      <c r="H40" s="121">
        <f>E40*G40</f>
        <v>1325</v>
      </c>
      <c r="I40" s="261"/>
      <c r="J40" s="151">
        <f>SUM(H40:H51)</f>
        <v>3735</v>
      </c>
    </row>
    <row r="41" spans="1:10" s="85" customFormat="1" ht="26.4" outlineLevel="1" x14ac:dyDescent="0.25">
      <c r="A41" s="181"/>
      <c r="B41" s="180"/>
      <c r="C41" s="113" t="s">
        <v>279</v>
      </c>
      <c r="D41" s="179"/>
      <c r="E41" s="174"/>
      <c r="F41" s="177"/>
      <c r="G41" s="178"/>
      <c r="H41" s="177"/>
      <c r="I41" s="299"/>
    </row>
    <row r="42" spans="1:10" s="116" customFormat="1" ht="28.2" customHeight="1" outlineLevel="1" x14ac:dyDescent="0.25">
      <c r="A42" s="181"/>
      <c r="B42" s="126">
        <v>202</v>
      </c>
      <c r="C42" s="125" t="s">
        <v>278</v>
      </c>
      <c r="D42" s="124" t="s">
        <v>9</v>
      </c>
      <c r="E42" s="123">
        <v>70</v>
      </c>
      <c r="F42" s="121"/>
      <c r="G42" s="122">
        <v>20</v>
      </c>
      <c r="H42" s="121">
        <f>E42*G42</f>
        <v>1400</v>
      </c>
      <c r="I42" s="261"/>
    </row>
    <row r="43" spans="1:10" s="85" customFormat="1" ht="26.4" outlineLevel="1" x14ac:dyDescent="0.25">
      <c r="A43" s="181"/>
      <c r="B43" s="180"/>
      <c r="C43" s="183" t="s">
        <v>312</v>
      </c>
      <c r="D43" s="182"/>
      <c r="E43" s="174"/>
      <c r="F43" s="177"/>
      <c r="G43" s="178"/>
      <c r="H43" s="177"/>
      <c r="I43" s="299"/>
    </row>
    <row r="44" spans="1:10" s="116" customFormat="1" ht="28.2" customHeight="1" outlineLevel="1" x14ac:dyDescent="0.25">
      <c r="A44" s="181"/>
      <c r="B44" s="126">
        <v>203</v>
      </c>
      <c r="C44" s="125" t="s">
        <v>276</v>
      </c>
      <c r="D44" s="124" t="s">
        <v>9</v>
      </c>
      <c r="E44" s="123">
        <v>175</v>
      </c>
      <c r="F44" s="121"/>
      <c r="G44" s="122">
        <v>2</v>
      </c>
      <c r="H44" s="121">
        <f>E44*G44</f>
        <v>350</v>
      </c>
      <c r="I44" s="261"/>
    </row>
    <row r="45" spans="1:10" s="85" customFormat="1" ht="21" customHeight="1" outlineLevel="1" x14ac:dyDescent="0.25">
      <c r="A45" s="181"/>
      <c r="B45" s="180"/>
      <c r="C45" s="113" t="s">
        <v>275</v>
      </c>
      <c r="D45" s="179"/>
      <c r="E45" s="174"/>
      <c r="F45" s="177"/>
      <c r="G45" s="178"/>
      <c r="H45" s="177"/>
      <c r="I45" s="299"/>
    </row>
    <row r="46" spans="1:10" s="116" customFormat="1" ht="28.2" customHeight="1" outlineLevel="1" x14ac:dyDescent="0.25">
      <c r="A46" s="162"/>
      <c r="B46" s="170" t="s">
        <v>14</v>
      </c>
      <c r="C46" s="166" t="s">
        <v>274</v>
      </c>
      <c r="D46" s="165" t="s">
        <v>9</v>
      </c>
      <c r="E46" s="123">
        <v>220</v>
      </c>
      <c r="F46" s="163"/>
      <c r="G46" s="164">
        <v>3</v>
      </c>
      <c r="H46" s="163">
        <f>E46*G46</f>
        <v>660</v>
      </c>
      <c r="I46" s="261"/>
    </row>
    <row r="47" spans="1:10" s="116" customFormat="1" ht="26.25" customHeight="1" outlineLevel="1" x14ac:dyDescent="0.25">
      <c r="A47" s="162"/>
      <c r="B47" s="114"/>
      <c r="C47" s="176" t="s">
        <v>273</v>
      </c>
      <c r="D47" s="175"/>
      <c r="E47" s="174"/>
      <c r="F47" s="172"/>
      <c r="G47" s="173"/>
      <c r="H47" s="172"/>
      <c r="I47" s="261"/>
    </row>
    <row r="48" spans="1:10" s="85" customFormat="1" ht="24" customHeight="1" outlineLevel="1" x14ac:dyDescent="0.25">
      <c r="A48" s="162"/>
      <c r="B48" s="170" t="s">
        <v>15</v>
      </c>
      <c r="C48" s="166" t="s">
        <v>272</v>
      </c>
      <c r="D48" s="165" t="s">
        <v>9</v>
      </c>
      <c r="E48" s="123">
        <v>1550</v>
      </c>
      <c r="F48" s="163"/>
      <c r="G48" s="164">
        <v>0</v>
      </c>
      <c r="H48" s="163">
        <f>E48*G48</f>
        <v>0</v>
      </c>
      <c r="I48" s="299"/>
    </row>
    <row r="49" spans="1:10" s="85" customFormat="1" ht="42.75" customHeight="1" outlineLevel="1" x14ac:dyDescent="0.25">
      <c r="A49" s="162"/>
      <c r="B49" s="114"/>
      <c r="C49" s="113" t="s">
        <v>271</v>
      </c>
      <c r="D49" s="179"/>
      <c r="E49" s="174"/>
      <c r="F49" s="177"/>
      <c r="G49" s="178"/>
      <c r="H49" s="177"/>
      <c r="I49" s="299"/>
    </row>
    <row r="50" spans="1:10" s="85" customFormat="1" ht="24" customHeight="1" outlineLevel="1" x14ac:dyDescent="0.25">
      <c r="A50" s="162"/>
      <c r="B50" s="232" t="s">
        <v>16</v>
      </c>
      <c r="C50" s="125" t="s">
        <v>313</v>
      </c>
      <c r="D50" s="124" t="s">
        <v>9</v>
      </c>
      <c r="E50" s="123">
        <v>900</v>
      </c>
      <c r="F50" s="163"/>
      <c r="G50" s="164">
        <v>0</v>
      </c>
      <c r="H50" s="121">
        <f>E50*G50</f>
        <v>0</v>
      </c>
      <c r="I50" s="299"/>
    </row>
    <row r="51" spans="1:10" s="85" customFormat="1" ht="46.5" customHeight="1" outlineLevel="1" x14ac:dyDescent="0.25">
      <c r="A51" s="162"/>
      <c r="B51" s="114"/>
      <c r="C51" s="113" t="s">
        <v>100</v>
      </c>
      <c r="D51" s="179"/>
      <c r="E51" s="174"/>
      <c r="F51" s="177"/>
      <c r="G51" s="178"/>
      <c r="H51" s="177"/>
      <c r="I51" s="299"/>
    </row>
    <row r="52" spans="1:10" s="116" customFormat="1" ht="20.100000000000001" customHeight="1" x14ac:dyDescent="0.25">
      <c r="A52" s="219"/>
      <c r="B52" s="180"/>
      <c r="C52" s="188"/>
      <c r="D52" s="263"/>
      <c r="E52" s="111"/>
      <c r="F52" s="171"/>
      <c r="G52" s="262"/>
      <c r="H52" s="171"/>
      <c r="I52" s="261"/>
    </row>
    <row r="53" spans="1:10" s="85" customFormat="1" ht="24" customHeight="1" x14ac:dyDescent="0.25">
      <c r="A53" s="298" t="s">
        <v>53</v>
      </c>
      <c r="B53" s="274">
        <v>301</v>
      </c>
      <c r="C53" s="273" t="s">
        <v>314</v>
      </c>
      <c r="D53" s="223" t="s">
        <v>12</v>
      </c>
      <c r="E53" s="96">
        <v>290</v>
      </c>
      <c r="F53" s="272"/>
      <c r="G53" s="271">
        <v>1</v>
      </c>
      <c r="H53" s="94">
        <f>E53*G53</f>
        <v>290</v>
      </c>
      <c r="J53" s="107">
        <f>SUM(H53:H73)</f>
        <v>1300</v>
      </c>
    </row>
    <row r="54" spans="1:10" s="85" customFormat="1" ht="13.2" outlineLevel="1" x14ac:dyDescent="0.25">
      <c r="A54" s="297"/>
      <c r="B54" s="180"/>
      <c r="C54" s="183" t="s">
        <v>315</v>
      </c>
      <c r="D54" s="182"/>
      <c r="E54" s="177"/>
      <c r="F54" s="177"/>
      <c r="G54" s="178"/>
      <c r="H54" s="177"/>
    </row>
    <row r="55" spans="1:10" s="85" customFormat="1" ht="13.2" outlineLevel="1" x14ac:dyDescent="0.25">
      <c r="A55" s="297"/>
      <c r="B55" s="180"/>
      <c r="C55" s="183" t="s">
        <v>316</v>
      </c>
      <c r="D55" s="182"/>
      <c r="E55" s="177"/>
      <c r="F55" s="177"/>
      <c r="G55" s="178"/>
      <c r="H55" s="177"/>
    </row>
    <row r="56" spans="1:10" s="85" customFormat="1" ht="13.2" outlineLevel="1" x14ac:dyDescent="0.25">
      <c r="A56" s="297"/>
      <c r="B56" s="180"/>
      <c r="C56" s="183" t="s">
        <v>317</v>
      </c>
      <c r="D56" s="182"/>
      <c r="E56" s="177"/>
      <c r="F56" s="177"/>
      <c r="G56" s="178"/>
      <c r="H56" s="177"/>
    </row>
    <row r="57" spans="1:10" s="85" customFormat="1" ht="13.2" outlineLevel="1" x14ac:dyDescent="0.25">
      <c r="A57" s="297"/>
      <c r="B57" s="180"/>
      <c r="C57" s="183" t="s">
        <v>318</v>
      </c>
      <c r="D57" s="182"/>
      <c r="E57" s="177"/>
      <c r="F57" s="177"/>
      <c r="G57" s="178"/>
      <c r="H57" s="177"/>
    </row>
    <row r="58" spans="1:10" s="85" customFormat="1" ht="13.2" outlineLevel="1" x14ac:dyDescent="0.25">
      <c r="A58" s="297"/>
      <c r="B58" s="180"/>
      <c r="C58" s="183" t="s">
        <v>319</v>
      </c>
      <c r="D58" s="182"/>
      <c r="E58" s="177"/>
      <c r="F58" s="177"/>
      <c r="G58" s="178"/>
      <c r="H58" s="177"/>
    </row>
    <row r="59" spans="1:10" s="85" customFormat="1" ht="13.2" outlineLevel="1" x14ac:dyDescent="0.25">
      <c r="A59" s="297"/>
      <c r="B59" s="180"/>
      <c r="C59" s="183" t="s">
        <v>320</v>
      </c>
      <c r="D59" s="182"/>
      <c r="E59" s="177"/>
      <c r="F59" s="177"/>
      <c r="G59" s="178"/>
      <c r="H59" s="177"/>
    </row>
    <row r="60" spans="1:10" s="85" customFormat="1" ht="13.2" outlineLevel="1" x14ac:dyDescent="0.25">
      <c r="A60" s="297"/>
      <c r="B60" s="180"/>
      <c r="C60" s="183" t="s">
        <v>321</v>
      </c>
      <c r="D60" s="182"/>
      <c r="E60" s="177"/>
      <c r="F60" s="177"/>
      <c r="G60" s="178"/>
      <c r="H60" s="177"/>
    </row>
    <row r="61" spans="1:10" s="85" customFormat="1" ht="13.2" outlineLevel="1" x14ac:dyDescent="0.25">
      <c r="A61" s="297"/>
      <c r="B61" s="180"/>
      <c r="C61" s="183" t="s">
        <v>322</v>
      </c>
      <c r="D61" s="182"/>
      <c r="E61" s="177"/>
      <c r="F61" s="177"/>
      <c r="G61" s="178"/>
      <c r="H61" s="177"/>
    </row>
    <row r="62" spans="1:10" s="116" customFormat="1" ht="28.2" customHeight="1" outlineLevel="1" x14ac:dyDescent="0.25">
      <c r="A62" s="297"/>
      <c r="B62" s="274">
        <v>302</v>
      </c>
      <c r="C62" s="273" t="s">
        <v>323</v>
      </c>
      <c r="D62" s="223" t="s">
        <v>12</v>
      </c>
      <c r="E62" s="96">
        <v>560</v>
      </c>
      <c r="F62" s="272"/>
      <c r="G62" s="271">
        <v>1</v>
      </c>
      <c r="H62" s="94">
        <f>E62*G62</f>
        <v>560</v>
      </c>
    </row>
    <row r="63" spans="1:10" s="116" customFormat="1" ht="13.2" outlineLevel="1" x14ac:dyDescent="0.25">
      <c r="A63" s="297"/>
      <c r="B63" s="180"/>
      <c r="C63" s="188" t="s">
        <v>69</v>
      </c>
      <c r="D63" s="229"/>
      <c r="E63" s="172"/>
      <c r="F63" s="172"/>
      <c r="G63" s="173"/>
      <c r="H63" s="172"/>
    </row>
    <row r="64" spans="1:10" s="116" customFormat="1" ht="13.2" outlineLevel="1" x14ac:dyDescent="0.25">
      <c r="A64" s="297"/>
      <c r="B64" s="180"/>
      <c r="C64" s="188" t="s">
        <v>324</v>
      </c>
      <c r="D64" s="229"/>
      <c r="E64" s="172"/>
      <c r="F64" s="172"/>
      <c r="G64" s="173"/>
      <c r="H64" s="172"/>
    </row>
    <row r="65" spans="1:10" s="116" customFormat="1" ht="13.2" outlineLevel="1" x14ac:dyDescent="0.25">
      <c r="A65" s="297"/>
      <c r="B65" s="180"/>
      <c r="C65" s="188" t="s">
        <v>325</v>
      </c>
      <c r="D65" s="229"/>
      <c r="E65" s="172"/>
      <c r="F65" s="172"/>
      <c r="G65" s="173"/>
      <c r="H65" s="172"/>
    </row>
    <row r="66" spans="1:10" s="116" customFormat="1" ht="13.2" outlineLevel="1" x14ac:dyDescent="0.25">
      <c r="A66" s="297"/>
      <c r="B66" s="180"/>
      <c r="C66" s="188" t="s">
        <v>326</v>
      </c>
      <c r="D66" s="229"/>
      <c r="E66" s="172"/>
      <c r="F66" s="172"/>
      <c r="G66" s="173"/>
      <c r="H66" s="172"/>
    </row>
    <row r="67" spans="1:10" s="116" customFormat="1" ht="13.2" outlineLevel="1" x14ac:dyDescent="0.25">
      <c r="A67" s="297"/>
      <c r="B67" s="180"/>
      <c r="C67" s="188" t="s">
        <v>327</v>
      </c>
      <c r="D67" s="229"/>
      <c r="E67" s="172"/>
      <c r="F67" s="172"/>
      <c r="G67" s="173"/>
      <c r="H67" s="172"/>
    </row>
    <row r="68" spans="1:10" s="116" customFormat="1" ht="13.2" outlineLevel="1" x14ac:dyDescent="0.25">
      <c r="A68" s="297"/>
      <c r="B68" s="180"/>
      <c r="C68" s="188" t="s">
        <v>328</v>
      </c>
      <c r="D68" s="229"/>
      <c r="E68" s="172"/>
      <c r="F68" s="172"/>
      <c r="G68" s="173"/>
      <c r="H68" s="172"/>
    </row>
    <row r="69" spans="1:10" s="116" customFormat="1" ht="13.2" outlineLevel="1" x14ac:dyDescent="0.25">
      <c r="A69" s="297"/>
      <c r="B69" s="180"/>
      <c r="C69" s="188" t="s">
        <v>329</v>
      </c>
      <c r="D69" s="229"/>
      <c r="E69" s="172"/>
      <c r="F69" s="172"/>
      <c r="G69" s="173"/>
      <c r="H69" s="172"/>
    </row>
    <row r="70" spans="1:10" s="116" customFormat="1" ht="28.2" customHeight="1" outlineLevel="1" x14ac:dyDescent="0.25">
      <c r="A70" s="297"/>
      <c r="B70" s="274">
        <v>303</v>
      </c>
      <c r="C70" s="273" t="s">
        <v>330</v>
      </c>
      <c r="D70" s="223" t="s">
        <v>12</v>
      </c>
      <c r="E70" s="96">
        <v>450</v>
      </c>
      <c r="F70" s="272"/>
      <c r="G70" s="271">
        <v>1</v>
      </c>
      <c r="H70" s="94">
        <f>E70*G70</f>
        <v>450</v>
      </c>
    </row>
    <row r="71" spans="1:10" s="116" customFormat="1" ht="13.2" outlineLevel="1" x14ac:dyDescent="0.25">
      <c r="A71" s="297"/>
      <c r="B71" s="180"/>
      <c r="C71" s="176" t="s">
        <v>331</v>
      </c>
      <c r="D71" s="175"/>
      <c r="E71" s="172"/>
      <c r="F71" s="172"/>
      <c r="G71" s="173"/>
      <c r="H71" s="172"/>
    </row>
    <row r="72" spans="1:10" s="116" customFormat="1" ht="13.2" outlineLevel="1" x14ac:dyDescent="0.25">
      <c r="A72" s="297"/>
      <c r="B72" s="180"/>
      <c r="C72" s="176" t="s">
        <v>332</v>
      </c>
      <c r="D72" s="175"/>
      <c r="E72" s="172"/>
      <c r="F72" s="172"/>
      <c r="G72" s="173"/>
      <c r="H72" s="172"/>
    </row>
    <row r="73" spans="1:10" s="116" customFormat="1" ht="13.2" outlineLevel="1" x14ac:dyDescent="0.25">
      <c r="A73" s="297"/>
      <c r="B73" s="180"/>
      <c r="C73" s="176" t="s">
        <v>333</v>
      </c>
      <c r="D73" s="175"/>
      <c r="E73" s="172"/>
      <c r="F73" s="172"/>
      <c r="G73" s="173"/>
      <c r="H73" s="172"/>
    </row>
    <row r="74" spans="1:10" s="116" customFormat="1" ht="20.100000000000001" customHeight="1" x14ac:dyDescent="0.25">
      <c r="A74" s="219"/>
      <c r="B74" s="180"/>
      <c r="C74" s="188"/>
      <c r="D74" s="263"/>
      <c r="E74" s="111"/>
      <c r="F74" s="171"/>
      <c r="G74" s="262"/>
      <c r="H74" s="171"/>
      <c r="I74" s="261"/>
    </row>
    <row r="75" spans="1:10" s="116" customFormat="1" ht="24" customHeight="1" x14ac:dyDescent="0.25">
      <c r="A75" s="296" t="s">
        <v>52</v>
      </c>
      <c r="B75" s="279">
        <v>401</v>
      </c>
      <c r="C75" s="166" t="s">
        <v>334</v>
      </c>
      <c r="D75" s="165" t="s">
        <v>12</v>
      </c>
      <c r="E75" s="123">
        <v>1450</v>
      </c>
      <c r="F75" s="163"/>
      <c r="G75" s="164">
        <v>2</v>
      </c>
      <c r="H75" s="163">
        <f>E75*G75</f>
        <v>2900</v>
      </c>
      <c r="J75" s="151">
        <f>SUM(H75:H95)</f>
        <v>3300</v>
      </c>
    </row>
    <row r="76" spans="1:10" s="116" customFormat="1" ht="13.2" outlineLevel="1" x14ac:dyDescent="0.25">
      <c r="A76" s="288"/>
      <c r="B76" s="180"/>
      <c r="C76" s="188" t="s">
        <v>335</v>
      </c>
      <c r="D76" s="263"/>
      <c r="E76" s="172"/>
      <c r="F76" s="172"/>
      <c r="G76" s="173"/>
      <c r="H76" s="172"/>
    </row>
    <row r="77" spans="1:10" s="116" customFormat="1" ht="13.2" outlineLevel="1" x14ac:dyDescent="0.25">
      <c r="A77" s="288"/>
      <c r="B77" s="180"/>
      <c r="C77" s="116" t="s">
        <v>336</v>
      </c>
      <c r="D77" s="263"/>
      <c r="E77" s="172"/>
      <c r="F77" s="172"/>
      <c r="G77" s="173"/>
      <c r="H77" s="172"/>
    </row>
    <row r="78" spans="1:10" s="116" customFormat="1" ht="13.2" outlineLevel="1" x14ac:dyDescent="0.25">
      <c r="A78" s="288"/>
      <c r="B78" s="180"/>
      <c r="C78" s="188" t="s">
        <v>337</v>
      </c>
      <c r="D78" s="263"/>
      <c r="E78" s="172"/>
      <c r="F78" s="172"/>
      <c r="G78" s="173"/>
      <c r="H78" s="172"/>
    </row>
    <row r="79" spans="1:10" s="116" customFormat="1" ht="13.2" outlineLevel="1" x14ac:dyDescent="0.25">
      <c r="A79" s="288"/>
      <c r="B79" s="180"/>
      <c r="C79" s="188" t="s">
        <v>338</v>
      </c>
      <c r="D79" s="263"/>
      <c r="E79" s="172"/>
      <c r="F79" s="172"/>
      <c r="G79" s="173"/>
      <c r="H79" s="172"/>
    </row>
    <row r="80" spans="1:10" s="116" customFormat="1" ht="13.2" outlineLevel="1" x14ac:dyDescent="0.25">
      <c r="A80" s="288"/>
      <c r="B80" s="180"/>
      <c r="C80" s="200" t="s">
        <v>596</v>
      </c>
      <c r="D80" s="263"/>
      <c r="E80" s="172"/>
      <c r="F80" s="172"/>
      <c r="G80" s="173"/>
      <c r="H80" s="172"/>
    </row>
    <row r="81" spans="1:9" s="116" customFormat="1" ht="13.2" outlineLevel="1" x14ac:dyDescent="0.25">
      <c r="A81" s="288"/>
      <c r="B81" s="180"/>
      <c r="C81" s="188" t="s">
        <v>340</v>
      </c>
      <c r="D81" s="263"/>
      <c r="E81" s="172"/>
      <c r="F81" s="172"/>
      <c r="G81" s="173"/>
      <c r="H81" s="172"/>
    </row>
    <row r="82" spans="1:9" s="116" customFormat="1" ht="13.2" outlineLevel="1" x14ac:dyDescent="0.25">
      <c r="A82" s="288"/>
      <c r="B82" s="180"/>
      <c r="C82" s="188" t="s">
        <v>341</v>
      </c>
      <c r="D82" s="263"/>
      <c r="E82" s="172"/>
      <c r="F82" s="172"/>
      <c r="G82" s="173"/>
      <c r="H82" s="172"/>
    </row>
    <row r="83" spans="1:9" s="116" customFormat="1" ht="13.2" outlineLevel="1" x14ac:dyDescent="0.25">
      <c r="A83" s="288"/>
      <c r="B83" s="180"/>
      <c r="C83" s="305" t="s">
        <v>597</v>
      </c>
      <c r="D83" s="295"/>
      <c r="E83" s="172"/>
      <c r="F83" s="172"/>
      <c r="G83" s="173"/>
      <c r="H83" s="172"/>
    </row>
    <row r="84" spans="1:9" s="116" customFormat="1" ht="28.2" customHeight="1" outlineLevel="1" x14ac:dyDescent="0.25">
      <c r="A84" s="288"/>
      <c r="B84" s="279">
        <v>402</v>
      </c>
      <c r="C84" s="166" t="s">
        <v>139</v>
      </c>
      <c r="D84" s="165" t="s">
        <v>12</v>
      </c>
      <c r="E84" s="123">
        <v>200</v>
      </c>
      <c r="F84" s="163"/>
      <c r="G84" s="164">
        <v>2</v>
      </c>
      <c r="H84" s="163">
        <f>E84*G84</f>
        <v>400</v>
      </c>
    </row>
    <row r="85" spans="1:9" s="116" customFormat="1" ht="13.2" outlineLevel="1" x14ac:dyDescent="0.25">
      <c r="A85" s="288"/>
      <c r="B85" s="180"/>
      <c r="C85" s="176" t="s">
        <v>342</v>
      </c>
      <c r="D85" s="281"/>
      <c r="E85" s="291"/>
      <c r="F85" s="291"/>
      <c r="G85" s="292"/>
      <c r="H85" s="291"/>
    </row>
    <row r="86" spans="1:9" s="116" customFormat="1" ht="13.2" outlineLevel="1" x14ac:dyDescent="0.25">
      <c r="A86" s="288"/>
      <c r="B86" s="180"/>
      <c r="C86" s="294" t="s">
        <v>343</v>
      </c>
      <c r="D86" s="293"/>
      <c r="E86" s="291"/>
      <c r="F86" s="291"/>
      <c r="G86" s="292"/>
      <c r="H86" s="291"/>
    </row>
    <row r="87" spans="1:9" s="116" customFormat="1" ht="13.2" outlineLevel="1" x14ac:dyDescent="0.25">
      <c r="A87" s="288"/>
      <c r="B87" s="180"/>
      <c r="C87" s="176" t="s">
        <v>344</v>
      </c>
      <c r="D87" s="281"/>
      <c r="E87" s="291"/>
      <c r="F87" s="291"/>
      <c r="G87" s="292"/>
      <c r="H87" s="291"/>
    </row>
    <row r="88" spans="1:9" s="116" customFormat="1" ht="13.2" outlineLevel="1" x14ac:dyDescent="0.25">
      <c r="A88" s="288"/>
      <c r="B88" s="180"/>
      <c r="C88" s="290" t="s">
        <v>345</v>
      </c>
      <c r="D88" s="289"/>
      <c r="E88" s="172"/>
      <c r="F88" s="172"/>
      <c r="G88" s="173"/>
      <c r="H88" s="172"/>
    </row>
    <row r="89" spans="1:9" s="116" customFormat="1" ht="13.2" outlineLevel="1" x14ac:dyDescent="0.25">
      <c r="A89" s="288"/>
      <c r="B89" s="180"/>
      <c r="C89" s="176" t="s">
        <v>346</v>
      </c>
      <c r="D89" s="281"/>
      <c r="E89" s="172"/>
      <c r="F89" s="172"/>
      <c r="G89" s="173"/>
      <c r="H89" s="172"/>
    </row>
    <row r="90" spans="1:9" s="116" customFormat="1" ht="13.2" outlineLevel="1" x14ac:dyDescent="0.25">
      <c r="A90" s="288"/>
      <c r="B90" s="180"/>
      <c r="C90" s="282" t="s">
        <v>347</v>
      </c>
      <c r="D90" s="263"/>
      <c r="E90" s="172"/>
      <c r="F90" s="172"/>
      <c r="G90" s="173"/>
      <c r="H90" s="172"/>
    </row>
    <row r="91" spans="1:9" s="116" customFormat="1" ht="13.2" outlineLevel="1" x14ac:dyDescent="0.25">
      <c r="A91" s="288"/>
      <c r="B91" s="180"/>
      <c r="C91" s="282" t="s">
        <v>348</v>
      </c>
      <c r="D91" s="263"/>
      <c r="E91" s="172"/>
      <c r="F91" s="172"/>
      <c r="G91" s="173"/>
      <c r="H91" s="172"/>
    </row>
    <row r="92" spans="1:9" s="116" customFormat="1" ht="13.2" outlineLevel="1" x14ac:dyDescent="0.25">
      <c r="A92" s="288"/>
      <c r="B92" s="180"/>
      <c r="C92" s="282" t="s">
        <v>349</v>
      </c>
      <c r="D92" s="263"/>
      <c r="E92" s="172"/>
      <c r="F92" s="172"/>
      <c r="G92" s="173"/>
      <c r="H92" s="172"/>
    </row>
    <row r="93" spans="1:9" s="116" customFormat="1" ht="13.2" outlineLevel="1" x14ac:dyDescent="0.25">
      <c r="A93" s="288"/>
      <c r="B93" s="180"/>
      <c r="C93" s="290" t="s">
        <v>350</v>
      </c>
      <c r="D93" s="289"/>
      <c r="E93" s="172"/>
      <c r="F93" s="172"/>
      <c r="G93" s="173"/>
      <c r="H93" s="172"/>
    </row>
    <row r="94" spans="1:9" s="116" customFormat="1" ht="13.2" outlineLevel="1" x14ac:dyDescent="0.25">
      <c r="A94" s="288"/>
      <c r="B94" s="180"/>
      <c r="C94" s="282" t="s">
        <v>351</v>
      </c>
      <c r="D94" s="263"/>
      <c r="E94" s="172"/>
      <c r="F94" s="172"/>
      <c r="G94" s="173"/>
      <c r="H94" s="172"/>
    </row>
    <row r="95" spans="1:9" s="116" customFormat="1" ht="13.2" outlineLevel="1" x14ac:dyDescent="0.25">
      <c r="A95" s="288"/>
      <c r="B95" s="180"/>
      <c r="C95" s="188" t="s">
        <v>352</v>
      </c>
      <c r="D95" s="263"/>
      <c r="E95" s="172"/>
      <c r="F95" s="172"/>
      <c r="G95" s="173"/>
      <c r="H95" s="172"/>
    </row>
    <row r="96" spans="1:9" s="116" customFormat="1" ht="20.100000000000001" customHeight="1" x14ac:dyDescent="0.25">
      <c r="A96" s="219"/>
      <c r="B96" s="180"/>
      <c r="C96" s="188"/>
      <c r="D96" s="263"/>
      <c r="E96" s="111"/>
      <c r="F96" s="171"/>
      <c r="G96" s="262"/>
      <c r="H96" s="171"/>
      <c r="I96" s="261"/>
    </row>
    <row r="97" spans="1:10" s="116" customFormat="1" ht="28.2" customHeight="1" x14ac:dyDescent="0.25">
      <c r="A97" s="203" t="s">
        <v>51</v>
      </c>
      <c r="B97" s="274">
        <v>501</v>
      </c>
      <c r="C97" s="273" t="s">
        <v>353</v>
      </c>
      <c r="D97" s="223" t="s">
        <v>9</v>
      </c>
      <c r="E97" s="96">
        <v>350</v>
      </c>
      <c r="F97" s="272"/>
      <c r="G97" s="271">
        <v>3</v>
      </c>
      <c r="H97" s="94">
        <f>E97*G97</f>
        <v>1050</v>
      </c>
      <c r="J97" s="287">
        <f>SUM(H97:H118)</f>
        <v>3898.4700000000003</v>
      </c>
    </row>
    <row r="98" spans="1:10" s="116" customFormat="1" ht="13.2" outlineLevel="1" x14ac:dyDescent="0.25">
      <c r="A98" s="286"/>
      <c r="B98" s="180"/>
      <c r="C98" s="176" t="s">
        <v>354</v>
      </c>
      <c r="D98" s="175"/>
      <c r="E98" s="172"/>
      <c r="F98" s="172"/>
      <c r="G98" s="173"/>
      <c r="H98" s="172"/>
    </row>
    <row r="99" spans="1:10" s="116" customFormat="1" ht="23.1" customHeight="1" outlineLevel="1" x14ac:dyDescent="0.25">
      <c r="A99" s="286"/>
      <c r="B99" s="274">
        <v>502</v>
      </c>
      <c r="C99" s="273" t="s">
        <v>355</v>
      </c>
      <c r="D99" s="223"/>
      <c r="E99" s="96">
        <v>150</v>
      </c>
      <c r="F99" s="272"/>
      <c r="G99" s="271">
        <v>3</v>
      </c>
      <c r="H99" s="94">
        <f>E99*G99</f>
        <v>450</v>
      </c>
    </row>
    <row r="100" spans="1:10" s="116" customFormat="1" ht="13.2" outlineLevel="1" x14ac:dyDescent="0.25">
      <c r="A100" s="286"/>
      <c r="B100" s="180"/>
      <c r="C100" s="188" t="s">
        <v>356</v>
      </c>
      <c r="D100" s="175"/>
      <c r="E100" s="172"/>
      <c r="F100" s="172"/>
      <c r="G100" s="173"/>
      <c r="H100" s="172"/>
    </row>
    <row r="101" spans="1:10" s="116" customFormat="1" ht="28.2" customHeight="1" outlineLevel="1" x14ac:dyDescent="0.25">
      <c r="A101" s="286"/>
      <c r="B101" s="274">
        <v>503</v>
      </c>
      <c r="C101" s="306" t="s">
        <v>598</v>
      </c>
      <c r="D101" s="223" t="s">
        <v>9</v>
      </c>
      <c r="E101" s="96">
        <v>80</v>
      </c>
      <c r="F101" s="272"/>
      <c r="G101" s="271">
        <v>3</v>
      </c>
      <c r="H101" s="94">
        <f>E101*G101</f>
        <v>240</v>
      </c>
    </row>
    <row r="102" spans="1:10" s="116" customFormat="1" ht="13.2" outlineLevel="1" x14ac:dyDescent="0.25">
      <c r="A102" s="286"/>
      <c r="B102" s="180"/>
      <c r="C102" s="188" t="s">
        <v>357</v>
      </c>
      <c r="D102" s="229"/>
      <c r="E102" s="172"/>
      <c r="F102" s="172"/>
      <c r="G102" s="173"/>
      <c r="H102" s="172"/>
    </row>
    <row r="103" spans="1:10" s="116" customFormat="1" ht="13.2" outlineLevel="1" x14ac:dyDescent="0.25">
      <c r="A103" s="286"/>
      <c r="B103" s="180"/>
      <c r="C103" s="188" t="s">
        <v>356</v>
      </c>
      <c r="D103" s="229"/>
      <c r="E103" s="172"/>
      <c r="F103" s="172"/>
      <c r="G103" s="173"/>
      <c r="H103" s="172"/>
    </row>
    <row r="104" spans="1:10" s="116" customFormat="1" ht="28.2" customHeight="1" outlineLevel="1" x14ac:dyDescent="0.25">
      <c r="A104" s="286"/>
      <c r="B104" s="274">
        <v>504</v>
      </c>
      <c r="C104" s="273" t="s">
        <v>334</v>
      </c>
      <c r="D104" s="223" t="s">
        <v>9</v>
      </c>
      <c r="E104" s="96">
        <v>519.49</v>
      </c>
      <c r="F104" s="272"/>
      <c r="G104" s="271">
        <v>3</v>
      </c>
      <c r="H104" s="94">
        <f>E104*G104</f>
        <v>1558.47</v>
      </c>
    </row>
    <row r="105" spans="1:10" s="116" customFormat="1" ht="13.2" outlineLevel="1" x14ac:dyDescent="0.25">
      <c r="A105" s="286"/>
      <c r="B105" s="180"/>
      <c r="C105" s="188" t="s">
        <v>358</v>
      </c>
      <c r="D105" s="229"/>
      <c r="E105" s="172"/>
      <c r="F105" s="172"/>
      <c r="G105" s="173"/>
      <c r="H105" s="172"/>
    </row>
    <row r="106" spans="1:10" s="116" customFormat="1" ht="13.2" outlineLevel="1" x14ac:dyDescent="0.25">
      <c r="A106" s="286"/>
      <c r="B106" s="180"/>
      <c r="C106" s="188" t="s">
        <v>359</v>
      </c>
      <c r="D106" s="229"/>
      <c r="E106" s="172"/>
      <c r="F106" s="172"/>
      <c r="G106" s="173"/>
      <c r="H106" s="172"/>
    </row>
    <row r="107" spans="1:10" s="116" customFormat="1" ht="28.2" customHeight="1" outlineLevel="1" x14ac:dyDescent="0.25">
      <c r="A107" s="286"/>
      <c r="B107" s="274">
        <v>505</v>
      </c>
      <c r="C107" s="273" t="s">
        <v>139</v>
      </c>
      <c r="D107" s="223" t="s">
        <v>9</v>
      </c>
      <c r="E107" s="96">
        <v>200</v>
      </c>
      <c r="F107" s="272"/>
      <c r="G107" s="271">
        <v>3</v>
      </c>
      <c r="H107" s="94">
        <f>E107*G107</f>
        <v>600</v>
      </c>
    </row>
    <row r="108" spans="1:10" s="116" customFormat="1" ht="13.2" outlineLevel="1" x14ac:dyDescent="0.25">
      <c r="A108" s="286"/>
      <c r="B108" s="180"/>
      <c r="C108" s="176" t="s">
        <v>360</v>
      </c>
      <c r="D108" s="175"/>
      <c r="E108" s="172"/>
      <c r="F108" s="172"/>
      <c r="G108" s="173"/>
      <c r="H108" s="172"/>
    </row>
    <row r="109" spans="1:10" s="116" customFormat="1" ht="13.2" outlineLevel="1" x14ac:dyDescent="0.25">
      <c r="A109" s="286"/>
      <c r="B109" s="180"/>
      <c r="C109" s="275" t="s">
        <v>361</v>
      </c>
      <c r="D109" s="175"/>
      <c r="E109" s="172"/>
      <c r="F109" s="172"/>
      <c r="G109" s="173"/>
      <c r="H109" s="172"/>
    </row>
    <row r="110" spans="1:10" s="116" customFormat="1" ht="13.2" outlineLevel="1" x14ac:dyDescent="0.25">
      <c r="A110" s="286"/>
      <c r="B110" s="180"/>
      <c r="C110" s="176" t="s">
        <v>362</v>
      </c>
      <c r="D110" s="175"/>
      <c r="E110" s="172"/>
      <c r="F110" s="172"/>
      <c r="G110" s="173"/>
      <c r="H110" s="172"/>
    </row>
    <row r="111" spans="1:10" s="116" customFormat="1" ht="13.2" outlineLevel="1" x14ac:dyDescent="0.25">
      <c r="A111" s="286"/>
      <c r="B111" s="180"/>
      <c r="C111" s="176" t="s">
        <v>363</v>
      </c>
      <c r="D111" s="175"/>
      <c r="E111" s="172"/>
      <c r="F111" s="172"/>
      <c r="G111" s="173"/>
      <c r="H111" s="172"/>
    </row>
    <row r="112" spans="1:10" s="116" customFormat="1" ht="13.2" outlineLevel="1" x14ac:dyDescent="0.25">
      <c r="A112" s="286"/>
      <c r="B112" s="180"/>
      <c r="C112" s="176" t="s">
        <v>364</v>
      </c>
      <c r="D112" s="175"/>
      <c r="E112" s="172"/>
      <c r="F112" s="172"/>
      <c r="G112" s="173"/>
      <c r="H112" s="172"/>
    </row>
    <row r="113" spans="1:10" s="116" customFormat="1" ht="13.2" outlineLevel="1" x14ac:dyDescent="0.25">
      <c r="A113" s="286"/>
      <c r="B113" s="180"/>
      <c r="C113" s="176" t="s">
        <v>365</v>
      </c>
      <c r="D113" s="175"/>
      <c r="E113" s="172"/>
      <c r="F113" s="172"/>
      <c r="G113" s="173"/>
      <c r="H113" s="172"/>
    </row>
    <row r="114" spans="1:10" s="116" customFormat="1" ht="13.2" outlineLevel="1" x14ac:dyDescent="0.25">
      <c r="A114" s="286"/>
      <c r="B114" s="180"/>
      <c r="C114" s="176" t="s">
        <v>366</v>
      </c>
      <c r="D114" s="175"/>
      <c r="E114" s="172"/>
      <c r="F114" s="172"/>
      <c r="G114" s="173"/>
      <c r="H114" s="172"/>
    </row>
    <row r="115" spans="1:10" s="116" customFormat="1" ht="13.2" outlineLevel="1" x14ac:dyDescent="0.25">
      <c r="A115" s="286"/>
      <c r="B115" s="180"/>
      <c r="C115" s="188" t="s">
        <v>367</v>
      </c>
      <c r="D115" s="229"/>
      <c r="E115" s="172"/>
      <c r="F115" s="172"/>
      <c r="G115" s="173"/>
      <c r="H115" s="172"/>
    </row>
    <row r="116" spans="1:10" s="116" customFormat="1" ht="13.2" outlineLevel="1" x14ac:dyDescent="0.25">
      <c r="A116" s="286"/>
      <c r="B116" s="180"/>
      <c r="C116" s="188" t="s">
        <v>368</v>
      </c>
      <c r="D116" s="229"/>
      <c r="E116" s="172"/>
      <c r="F116" s="172"/>
      <c r="G116" s="173"/>
      <c r="H116" s="172"/>
    </row>
    <row r="117" spans="1:10" s="116" customFormat="1" ht="13.2" outlineLevel="1" x14ac:dyDescent="0.25">
      <c r="A117" s="286"/>
      <c r="B117" s="180"/>
      <c r="C117" s="176" t="s">
        <v>369</v>
      </c>
      <c r="D117" s="175"/>
      <c r="E117" s="172"/>
      <c r="F117" s="172"/>
      <c r="G117" s="173"/>
      <c r="H117" s="172"/>
    </row>
    <row r="118" spans="1:10" s="116" customFormat="1" ht="13.2" outlineLevel="1" x14ac:dyDescent="0.25">
      <c r="A118" s="286"/>
      <c r="B118" s="180"/>
      <c r="C118" s="176" t="s">
        <v>370</v>
      </c>
      <c r="D118" s="175"/>
      <c r="E118" s="172"/>
      <c r="F118" s="172"/>
      <c r="G118" s="173"/>
      <c r="H118" s="172"/>
    </row>
    <row r="119" spans="1:10" s="116" customFormat="1" ht="20.100000000000001" customHeight="1" x14ac:dyDescent="0.25">
      <c r="A119" s="219"/>
      <c r="B119" s="180"/>
      <c r="C119" s="188"/>
      <c r="D119" s="263"/>
      <c r="E119" s="111"/>
      <c r="F119" s="171"/>
      <c r="G119" s="262"/>
      <c r="H119" s="171"/>
      <c r="I119" s="261"/>
    </row>
    <row r="120" spans="1:10" s="116" customFormat="1" ht="28.2" customHeight="1" x14ac:dyDescent="0.25">
      <c r="A120" s="285" t="s">
        <v>50</v>
      </c>
      <c r="B120" s="279">
        <v>501</v>
      </c>
      <c r="C120" s="166" t="s">
        <v>371</v>
      </c>
      <c r="D120" s="165" t="s">
        <v>9</v>
      </c>
      <c r="E120" s="123">
        <v>950</v>
      </c>
      <c r="F120" s="163"/>
      <c r="G120" s="164">
        <v>1</v>
      </c>
      <c r="H120" s="163">
        <f>E120*G120</f>
        <v>950</v>
      </c>
      <c r="J120" s="259">
        <f>SUM(H120:H163)</f>
        <v>18390</v>
      </c>
    </row>
    <row r="121" spans="1:10" s="116" customFormat="1" ht="13.2" outlineLevel="1" x14ac:dyDescent="0.25">
      <c r="A121" s="280"/>
      <c r="B121" s="180"/>
      <c r="C121" s="188" t="s">
        <v>372</v>
      </c>
      <c r="D121" s="263"/>
      <c r="E121" s="172"/>
      <c r="F121" s="172"/>
      <c r="G121" s="173"/>
      <c r="H121" s="172"/>
    </row>
    <row r="122" spans="1:10" s="116" customFormat="1" ht="13.2" outlineLevel="1" x14ac:dyDescent="0.25">
      <c r="A122" s="280"/>
      <c r="B122" s="180"/>
      <c r="C122" s="188" t="s">
        <v>373</v>
      </c>
      <c r="D122" s="263"/>
      <c r="E122" s="172"/>
      <c r="F122" s="172"/>
      <c r="G122" s="173"/>
      <c r="H122" s="172"/>
    </row>
    <row r="123" spans="1:10" s="116" customFormat="1" ht="13.2" outlineLevel="1" x14ac:dyDescent="0.25">
      <c r="A123" s="280"/>
      <c r="B123" s="180"/>
      <c r="C123" s="188" t="s">
        <v>374</v>
      </c>
      <c r="D123" s="263"/>
      <c r="E123" s="172"/>
      <c r="F123" s="172"/>
      <c r="G123" s="173"/>
      <c r="H123" s="172"/>
    </row>
    <row r="124" spans="1:10" s="116" customFormat="1" ht="30.75" customHeight="1" outlineLevel="1" x14ac:dyDescent="0.25">
      <c r="A124" s="280"/>
      <c r="B124" s="180"/>
      <c r="C124" s="188" t="s">
        <v>375</v>
      </c>
      <c r="D124" s="263"/>
      <c r="E124" s="172"/>
      <c r="F124" s="172"/>
      <c r="G124" s="173"/>
      <c r="H124" s="172"/>
    </row>
    <row r="125" spans="1:10" s="116" customFormat="1" ht="28.2" customHeight="1" outlineLevel="1" x14ac:dyDescent="0.25">
      <c r="A125" s="280"/>
      <c r="B125" s="279">
        <v>502</v>
      </c>
      <c r="C125" s="166" t="s">
        <v>376</v>
      </c>
      <c r="D125" s="165" t="s">
        <v>12</v>
      </c>
      <c r="E125" s="123">
        <v>1520</v>
      </c>
      <c r="F125" s="163"/>
      <c r="G125" s="164">
        <v>3</v>
      </c>
      <c r="H125" s="163">
        <f>E125*G125</f>
        <v>4560</v>
      </c>
    </row>
    <row r="126" spans="1:10" s="116" customFormat="1" ht="13.2" outlineLevel="1" x14ac:dyDescent="0.25">
      <c r="A126" s="280"/>
      <c r="B126" s="180"/>
      <c r="C126" s="188" t="s">
        <v>377</v>
      </c>
      <c r="D126" s="263"/>
      <c r="E126" s="172"/>
      <c r="F126" s="172"/>
      <c r="G126" s="173"/>
      <c r="H126" s="172"/>
    </row>
    <row r="127" spans="1:10" s="116" customFormat="1" ht="13.2" outlineLevel="1" x14ac:dyDescent="0.25">
      <c r="A127" s="280"/>
      <c r="B127" s="180"/>
      <c r="C127" s="188" t="s">
        <v>378</v>
      </c>
      <c r="D127" s="263"/>
      <c r="E127" s="228">
        <v>250</v>
      </c>
      <c r="F127" s="172"/>
      <c r="G127" s="173"/>
      <c r="H127" s="172"/>
    </row>
    <row r="128" spans="1:10" s="116" customFormat="1" ht="13.2" outlineLevel="1" x14ac:dyDescent="0.25">
      <c r="A128" s="280"/>
      <c r="B128" s="180"/>
      <c r="C128" s="188" t="s">
        <v>187</v>
      </c>
      <c r="D128" s="263"/>
      <c r="E128" s="228">
        <v>150</v>
      </c>
      <c r="F128" s="172"/>
      <c r="G128" s="173"/>
      <c r="H128" s="172"/>
    </row>
    <row r="129" spans="1:8" s="116" customFormat="1" ht="13.2" outlineLevel="1" x14ac:dyDescent="0.25">
      <c r="A129" s="280"/>
      <c r="B129" s="180"/>
      <c r="C129" s="188" t="s">
        <v>379</v>
      </c>
      <c r="D129" s="263"/>
      <c r="E129" s="228">
        <v>150</v>
      </c>
      <c r="F129" s="172"/>
      <c r="G129" s="173"/>
      <c r="H129" s="172"/>
    </row>
    <row r="130" spans="1:8" s="116" customFormat="1" ht="13.2" outlineLevel="1" x14ac:dyDescent="0.25">
      <c r="A130" s="280"/>
      <c r="B130" s="180"/>
      <c r="C130" s="188" t="s">
        <v>380</v>
      </c>
      <c r="D130" s="263"/>
      <c r="E130" s="228">
        <v>200</v>
      </c>
      <c r="F130" s="172"/>
      <c r="G130" s="173"/>
      <c r="H130" s="172"/>
    </row>
    <row r="131" spans="1:8" s="116" customFormat="1" ht="13.2" outlineLevel="1" x14ac:dyDescent="0.25">
      <c r="A131" s="280"/>
      <c r="B131" s="180"/>
      <c r="C131" s="188" t="s">
        <v>381</v>
      </c>
      <c r="D131" s="263"/>
      <c r="E131" s="228">
        <v>100</v>
      </c>
      <c r="F131" s="172"/>
      <c r="G131" s="173"/>
      <c r="H131" s="172"/>
    </row>
    <row r="132" spans="1:8" s="116" customFormat="1" ht="13.2" outlineLevel="1" x14ac:dyDescent="0.25">
      <c r="A132" s="280"/>
      <c r="B132" s="180"/>
      <c r="C132" s="188" t="s">
        <v>382</v>
      </c>
      <c r="D132" s="284"/>
      <c r="E132" s="228">
        <v>200</v>
      </c>
      <c r="F132" s="172"/>
      <c r="G132" s="173"/>
      <c r="H132" s="172"/>
    </row>
    <row r="133" spans="1:8" s="116" customFormat="1" ht="13.2" outlineLevel="1" x14ac:dyDescent="0.25">
      <c r="A133" s="280"/>
      <c r="B133" s="180"/>
      <c r="C133" s="116" t="s">
        <v>383</v>
      </c>
      <c r="D133" s="263"/>
      <c r="E133" s="228">
        <v>150</v>
      </c>
      <c r="F133" s="172"/>
      <c r="G133" s="173"/>
      <c r="H133" s="172"/>
    </row>
    <row r="134" spans="1:8" s="116" customFormat="1" ht="13.2" outlineLevel="1" x14ac:dyDescent="0.25">
      <c r="A134" s="280"/>
      <c r="B134" s="180"/>
      <c r="C134" s="116" t="s">
        <v>384</v>
      </c>
      <c r="D134" s="263"/>
      <c r="E134" s="228">
        <v>70</v>
      </c>
      <c r="F134" s="172"/>
      <c r="G134" s="173"/>
      <c r="H134" s="172"/>
    </row>
    <row r="135" spans="1:8" s="116" customFormat="1" ht="13.2" outlineLevel="1" x14ac:dyDescent="0.25">
      <c r="A135" s="280"/>
      <c r="B135" s="180"/>
      <c r="C135" s="188" t="s">
        <v>385</v>
      </c>
      <c r="D135" s="263"/>
      <c r="E135" s="228">
        <v>250</v>
      </c>
      <c r="F135" s="172"/>
      <c r="G135" s="173"/>
      <c r="H135" s="172"/>
    </row>
    <row r="136" spans="1:8" s="116" customFormat="1" ht="28.2" customHeight="1" outlineLevel="1" x14ac:dyDescent="0.25">
      <c r="A136" s="280"/>
      <c r="B136" s="279">
        <v>503</v>
      </c>
      <c r="C136" s="166" t="s">
        <v>334</v>
      </c>
      <c r="D136" s="165"/>
      <c r="E136" s="163">
        <v>140</v>
      </c>
      <c r="F136" s="163"/>
      <c r="G136" s="164">
        <v>3</v>
      </c>
      <c r="H136" s="163">
        <f>E136*G136</f>
        <v>420</v>
      </c>
    </row>
    <row r="137" spans="1:8" s="116" customFormat="1" ht="13.2" outlineLevel="1" x14ac:dyDescent="0.25">
      <c r="A137" s="280"/>
      <c r="B137" s="180"/>
      <c r="C137" s="188" t="s">
        <v>386</v>
      </c>
      <c r="D137" s="263"/>
      <c r="E137" s="228">
        <v>110</v>
      </c>
      <c r="F137" s="172"/>
      <c r="G137" s="173"/>
      <c r="H137" s="172"/>
    </row>
    <row r="138" spans="1:8" s="116" customFormat="1" ht="13.2" outlineLevel="1" x14ac:dyDescent="0.25">
      <c r="A138" s="280"/>
      <c r="B138" s="180"/>
      <c r="C138" s="188" t="s">
        <v>387</v>
      </c>
      <c r="D138" s="263"/>
      <c r="E138" s="228">
        <v>15</v>
      </c>
      <c r="F138" s="172"/>
      <c r="G138" s="173"/>
      <c r="H138" s="172"/>
    </row>
    <row r="139" spans="1:8" s="116" customFormat="1" ht="13.2" outlineLevel="1" x14ac:dyDescent="0.25">
      <c r="A139" s="280"/>
      <c r="B139" s="180"/>
      <c r="C139" s="188" t="s">
        <v>388</v>
      </c>
      <c r="D139" s="263"/>
      <c r="E139" s="228">
        <v>15</v>
      </c>
      <c r="F139" s="172"/>
      <c r="G139" s="173"/>
      <c r="H139" s="172"/>
    </row>
    <row r="140" spans="1:8" s="116" customFormat="1" ht="28.2" customHeight="1" outlineLevel="1" x14ac:dyDescent="0.25">
      <c r="A140" s="280"/>
      <c r="B140" s="279">
        <v>504</v>
      </c>
      <c r="C140" s="166" t="s">
        <v>139</v>
      </c>
      <c r="D140" s="165"/>
      <c r="E140" s="123">
        <v>210</v>
      </c>
      <c r="F140" s="163"/>
      <c r="G140" s="164">
        <v>6</v>
      </c>
      <c r="H140" s="163">
        <f>E140*G140</f>
        <v>1260</v>
      </c>
    </row>
    <row r="141" spans="1:8" s="116" customFormat="1" ht="13.2" outlineLevel="1" x14ac:dyDescent="0.25">
      <c r="A141" s="280"/>
      <c r="B141" s="180"/>
      <c r="C141" s="282" t="s">
        <v>389</v>
      </c>
      <c r="D141" s="263"/>
      <c r="E141" s="172"/>
      <c r="F141" s="172"/>
      <c r="G141" s="173"/>
      <c r="H141" s="172"/>
    </row>
    <row r="142" spans="1:8" s="116" customFormat="1" ht="13.2" outlineLevel="1" x14ac:dyDescent="0.25">
      <c r="A142" s="280"/>
      <c r="B142" s="180"/>
      <c r="C142" s="283" t="s">
        <v>361</v>
      </c>
      <c r="D142" s="175"/>
      <c r="E142" s="172"/>
      <c r="F142" s="172"/>
      <c r="G142" s="173"/>
      <c r="H142" s="172"/>
    </row>
    <row r="143" spans="1:8" s="116" customFormat="1" ht="13.2" outlineLevel="1" x14ac:dyDescent="0.25">
      <c r="A143" s="280"/>
      <c r="B143" s="180"/>
      <c r="C143" s="282" t="s">
        <v>390</v>
      </c>
      <c r="D143" s="263"/>
      <c r="E143" s="172"/>
      <c r="F143" s="172"/>
      <c r="G143" s="173"/>
      <c r="H143" s="172"/>
    </row>
    <row r="144" spans="1:8" s="116" customFormat="1" ht="13.2" outlineLevel="1" x14ac:dyDescent="0.25">
      <c r="A144" s="280"/>
      <c r="B144" s="180"/>
      <c r="C144" s="282" t="s">
        <v>391</v>
      </c>
      <c r="D144" s="263"/>
      <c r="E144" s="172"/>
      <c r="F144" s="172"/>
      <c r="G144" s="173"/>
      <c r="H144" s="172"/>
    </row>
    <row r="145" spans="1:8" s="116" customFormat="1" ht="13.2" outlineLevel="1" x14ac:dyDescent="0.25">
      <c r="A145" s="280"/>
      <c r="B145" s="180"/>
      <c r="C145" s="282" t="s">
        <v>392</v>
      </c>
      <c r="D145" s="263"/>
      <c r="E145" s="172"/>
      <c r="F145" s="172"/>
      <c r="G145" s="173"/>
      <c r="H145" s="172"/>
    </row>
    <row r="146" spans="1:8" s="116" customFormat="1" ht="13.2" outlineLevel="1" x14ac:dyDescent="0.25">
      <c r="A146" s="280"/>
      <c r="B146" s="180"/>
      <c r="C146" s="176" t="s">
        <v>365</v>
      </c>
      <c r="D146" s="281"/>
      <c r="E146" s="172"/>
      <c r="F146" s="172"/>
      <c r="G146" s="173"/>
      <c r="H146" s="172"/>
    </row>
    <row r="147" spans="1:8" s="116" customFormat="1" ht="13.2" outlineLevel="1" x14ac:dyDescent="0.25">
      <c r="A147" s="280"/>
      <c r="B147" s="180"/>
      <c r="C147" s="282" t="s">
        <v>393</v>
      </c>
      <c r="D147" s="263"/>
      <c r="E147" s="172"/>
      <c r="F147" s="172"/>
      <c r="G147" s="173"/>
      <c r="H147" s="172"/>
    </row>
    <row r="148" spans="1:8" s="116" customFormat="1" ht="13.2" outlineLevel="1" x14ac:dyDescent="0.25">
      <c r="A148" s="280"/>
      <c r="B148" s="180"/>
      <c r="C148" s="282" t="s">
        <v>394</v>
      </c>
      <c r="D148" s="263"/>
      <c r="E148" s="172"/>
      <c r="F148" s="172"/>
      <c r="G148" s="173"/>
      <c r="H148" s="172"/>
    </row>
    <row r="149" spans="1:8" s="116" customFormat="1" ht="13.2" outlineLevel="1" x14ac:dyDescent="0.25">
      <c r="A149" s="280"/>
      <c r="B149" s="180"/>
      <c r="C149" s="282" t="s">
        <v>395</v>
      </c>
      <c r="D149" s="263"/>
      <c r="E149" s="172"/>
      <c r="F149" s="172"/>
      <c r="G149" s="173"/>
      <c r="H149" s="172"/>
    </row>
    <row r="150" spans="1:8" s="116" customFormat="1" ht="13.2" outlineLevel="1" x14ac:dyDescent="0.25">
      <c r="A150" s="280"/>
      <c r="B150" s="180"/>
      <c r="C150" s="282" t="s">
        <v>396</v>
      </c>
      <c r="D150" s="263"/>
      <c r="E150" s="172"/>
      <c r="F150" s="172"/>
      <c r="G150" s="173"/>
      <c r="H150" s="172"/>
    </row>
    <row r="151" spans="1:8" s="116" customFormat="1" ht="13.2" outlineLevel="1" x14ac:dyDescent="0.25">
      <c r="A151" s="280"/>
      <c r="B151" s="180"/>
      <c r="C151" s="282" t="s">
        <v>397</v>
      </c>
      <c r="D151" s="263"/>
      <c r="E151" s="172"/>
      <c r="F151" s="172"/>
      <c r="G151" s="173"/>
      <c r="H151" s="172"/>
    </row>
    <row r="152" spans="1:8" s="116" customFormat="1" ht="13.2" outlineLevel="1" x14ac:dyDescent="0.25">
      <c r="A152" s="280"/>
      <c r="B152" s="180"/>
      <c r="C152" s="282" t="s">
        <v>398</v>
      </c>
      <c r="D152" s="263"/>
      <c r="E152" s="172"/>
      <c r="F152" s="172"/>
      <c r="G152" s="173"/>
      <c r="H152" s="172"/>
    </row>
    <row r="153" spans="1:8" s="116" customFormat="1" ht="13.2" outlineLevel="1" x14ac:dyDescent="0.25">
      <c r="A153" s="280"/>
      <c r="B153" s="180"/>
      <c r="C153" s="176" t="s">
        <v>363</v>
      </c>
      <c r="D153" s="281"/>
      <c r="E153" s="172"/>
      <c r="F153" s="172"/>
      <c r="G153" s="173"/>
      <c r="H153" s="172"/>
    </row>
    <row r="154" spans="1:8" s="116" customFormat="1" ht="28.2" customHeight="1" outlineLevel="1" x14ac:dyDescent="0.25">
      <c r="A154" s="280"/>
      <c r="B154" s="279">
        <v>505</v>
      </c>
      <c r="C154" s="166" t="s">
        <v>399</v>
      </c>
      <c r="D154" s="165"/>
      <c r="E154" s="163">
        <v>4500</v>
      </c>
      <c r="F154" s="163"/>
      <c r="G154" s="164">
        <v>1</v>
      </c>
      <c r="H154" s="163">
        <f>E154*G154</f>
        <v>4500</v>
      </c>
    </row>
    <row r="155" spans="1:8" s="116" customFormat="1" ht="13.2" outlineLevel="1" x14ac:dyDescent="0.25">
      <c r="A155" s="280"/>
      <c r="B155" s="180"/>
      <c r="C155" s="188" t="s">
        <v>400</v>
      </c>
      <c r="D155" s="263"/>
      <c r="E155" s="172"/>
      <c r="F155" s="172"/>
      <c r="G155" s="173"/>
      <c r="H155" s="172"/>
    </row>
    <row r="156" spans="1:8" s="116" customFormat="1" ht="13.2" outlineLevel="1" x14ac:dyDescent="0.25">
      <c r="A156" s="280"/>
      <c r="B156" s="180"/>
      <c r="C156" s="188" t="s">
        <v>401</v>
      </c>
      <c r="D156" s="263"/>
      <c r="E156" s="172"/>
      <c r="F156" s="172"/>
      <c r="G156" s="173"/>
      <c r="H156" s="172"/>
    </row>
    <row r="157" spans="1:8" s="116" customFormat="1" ht="13.2" outlineLevel="1" x14ac:dyDescent="0.25">
      <c r="A157" s="280"/>
      <c r="B157" s="180"/>
      <c r="C157" s="188" t="s">
        <v>402</v>
      </c>
      <c r="D157" s="263"/>
      <c r="E157" s="172"/>
      <c r="F157" s="172"/>
      <c r="G157" s="173"/>
      <c r="H157" s="172"/>
    </row>
    <row r="158" spans="1:8" s="116" customFormat="1" ht="28.2" customHeight="1" outlineLevel="1" x14ac:dyDescent="0.25">
      <c r="A158" s="181"/>
      <c r="B158" s="279">
        <v>82</v>
      </c>
      <c r="C158" s="166" t="s">
        <v>403</v>
      </c>
      <c r="D158" s="165"/>
      <c r="E158" s="163">
        <v>4500</v>
      </c>
      <c r="F158" s="163"/>
      <c r="G158" s="164">
        <v>1</v>
      </c>
      <c r="H158" s="163">
        <f>E158*G158</f>
        <v>4500</v>
      </c>
    </row>
    <row r="159" spans="1:8" s="116" customFormat="1" ht="13.2" outlineLevel="1" x14ac:dyDescent="0.25">
      <c r="A159" s="181"/>
      <c r="B159" s="180"/>
      <c r="C159" s="188" t="s">
        <v>404</v>
      </c>
      <c r="D159" s="263"/>
      <c r="E159" s="172"/>
      <c r="F159" s="172"/>
      <c r="G159" s="173"/>
      <c r="H159" s="172"/>
    </row>
    <row r="160" spans="1:8" s="116" customFormat="1" ht="13.2" outlineLevel="1" x14ac:dyDescent="0.25">
      <c r="A160" s="181"/>
      <c r="B160" s="180"/>
      <c r="C160" s="188" t="s">
        <v>405</v>
      </c>
      <c r="D160" s="263"/>
      <c r="E160" s="172"/>
      <c r="F160" s="172"/>
      <c r="G160" s="173"/>
      <c r="H160" s="172"/>
    </row>
    <row r="161" spans="1:10" s="116" customFormat="1" ht="28.2" customHeight="1" outlineLevel="1" x14ac:dyDescent="0.25">
      <c r="A161" s="181"/>
      <c r="B161" s="279">
        <v>83</v>
      </c>
      <c r="C161" s="166" t="s">
        <v>406</v>
      </c>
      <c r="D161" s="165"/>
      <c r="E161" s="163">
        <v>2200</v>
      </c>
      <c r="F161" s="163"/>
      <c r="G161" s="164">
        <v>1</v>
      </c>
      <c r="H161" s="163">
        <f>E161*G161</f>
        <v>2200</v>
      </c>
    </row>
    <row r="162" spans="1:10" s="116" customFormat="1" ht="13.2" outlineLevel="1" x14ac:dyDescent="0.25">
      <c r="A162" s="181"/>
      <c r="B162" s="180"/>
      <c r="C162" s="188" t="s">
        <v>407</v>
      </c>
      <c r="D162" s="263"/>
      <c r="E162" s="172"/>
      <c r="F162" s="172"/>
      <c r="G162" s="173"/>
      <c r="H162" s="172"/>
    </row>
    <row r="163" spans="1:10" s="116" customFormat="1" ht="13.2" outlineLevel="1" x14ac:dyDescent="0.25">
      <c r="A163" s="181"/>
      <c r="B163" s="180"/>
      <c r="C163" s="267" t="s">
        <v>408</v>
      </c>
      <c r="D163" s="266"/>
      <c r="E163" s="172"/>
      <c r="F163" s="172"/>
      <c r="G163" s="173"/>
      <c r="H163" s="172"/>
    </row>
    <row r="164" spans="1:10" s="116" customFormat="1" ht="20.100000000000001" customHeight="1" x14ac:dyDescent="0.25">
      <c r="A164" s="219"/>
      <c r="B164" s="180"/>
      <c r="C164" s="188"/>
      <c r="D164" s="263"/>
      <c r="E164" s="111"/>
      <c r="F164" s="171"/>
      <c r="G164" s="262"/>
      <c r="H164" s="171"/>
      <c r="I164" s="261"/>
    </row>
    <row r="165" spans="1:10" s="116" customFormat="1" ht="28.2" customHeight="1" x14ac:dyDescent="0.25">
      <c r="A165" s="203" t="s">
        <v>49</v>
      </c>
      <c r="B165" s="274">
        <v>61</v>
      </c>
      <c r="C165" s="273" t="s">
        <v>409</v>
      </c>
      <c r="D165" s="223" t="s">
        <v>9</v>
      </c>
      <c r="E165" s="96">
        <v>220</v>
      </c>
      <c r="F165" s="272"/>
      <c r="G165" s="271">
        <v>0</v>
      </c>
      <c r="H165" s="94">
        <f>E165*G165</f>
        <v>0</v>
      </c>
      <c r="J165" s="107">
        <f>SUM(H165:H197)</f>
        <v>5190</v>
      </c>
    </row>
    <row r="166" spans="1:10" s="116" customFormat="1" ht="13.2" outlineLevel="1" x14ac:dyDescent="0.25">
      <c r="A166" s="189"/>
      <c r="B166" s="180"/>
      <c r="C166" s="188" t="s">
        <v>410</v>
      </c>
      <c r="D166" s="229"/>
      <c r="E166" s="172"/>
      <c r="F166" s="172"/>
      <c r="G166" s="173"/>
      <c r="H166" s="172"/>
    </row>
    <row r="167" spans="1:10" s="116" customFormat="1" ht="28.2" customHeight="1" outlineLevel="1" x14ac:dyDescent="0.25">
      <c r="A167" s="189"/>
      <c r="B167" s="274">
        <v>62</v>
      </c>
      <c r="C167" s="273" t="s">
        <v>411</v>
      </c>
      <c r="D167" s="223" t="s">
        <v>9</v>
      </c>
      <c r="E167" s="96">
        <v>45</v>
      </c>
      <c r="F167" s="272"/>
      <c r="G167" s="271">
        <v>4</v>
      </c>
      <c r="H167" s="94">
        <f>E167*G167</f>
        <v>180</v>
      </c>
    </row>
    <row r="168" spans="1:10" s="116" customFormat="1" ht="26.4" outlineLevel="1" x14ac:dyDescent="0.25">
      <c r="A168" s="189"/>
      <c r="B168" s="180"/>
      <c r="C168" s="176" t="s">
        <v>412</v>
      </c>
      <c r="D168" s="175"/>
      <c r="E168" s="172"/>
      <c r="F168" s="172"/>
      <c r="G168" s="173"/>
      <c r="H168" s="172"/>
    </row>
    <row r="169" spans="1:10" s="116" customFormat="1" ht="28.2" customHeight="1" outlineLevel="1" x14ac:dyDescent="0.25">
      <c r="A169" s="189"/>
      <c r="B169" s="274">
        <v>62</v>
      </c>
      <c r="C169" s="273" t="s">
        <v>413</v>
      </c>
      <c r="D169" s="223" t="s">
        <v>48</v>
      </c>
      <c r="E169" s="96">
        <v>1000</v>
      </c>
      <c r="F169" s="272"/>
      <c r="G169" s="271">
        <v>3</v>
      </c>
      <c r="H169" s="94">
        <f>E169*G169</f>
        <v>3000</v>
      </c>
    </row>
    <row r="170" spans="1:10" s="116" customFormat="1" ht="13.2" outlineLevel="1" x14ac:dyDescent="0.25">
      <c r="A170" s="189"/>
      <c r="B170" s="180"/>
      <c r="C170" s="278" t="s">
        <v>414</v>
      </c>
      <c r="D170" s="277">
        <v>2</v>
      </c>
      <c r="E170" s="228">
        <v>440</v>
      </c>
      <c r="F170" s="172"/>
      <c r="G170" s="173"/>
      <c r="H170" s="172"/>
    </row>
    <row r="171" spans="1:10" s="116" customFormat="1" ht="13.2" outlineLevel="1" x14ac:dyDescent="0.25">
      <c r="A171" s="189"/>
      <c r="B171" s="180"/>
      <c r="C171" s="278" t="s">
        <v>415</v>
      </c>
      <c r="D171" s="277">
        <v>3</v>
      </c>
      <c r="E171" s="228">
        <v>100</v>
      </c>
      <c r="F171" s="172"/>
      <c r="G171" s="173"/>
      <c r="H171" s="172"/>
    </row>
    <row r="172" spans="1:10" s="116" customFormat="1" ht="13.2" outlineLevel="1" x14ac:dyDescent="0.25">
      <c r="A172" s="189"/>
      <c r="B172" s="180"/>
      <c r="C172" s="176" t="s">
        <v>236</v>
      </c>
      <c r="D172" s="276">
        <v>1</v>
      </c>
      <c r="E172" s="228">
        <v>350</v>
      </c>
      <c r="F172" s="172"/>
      <c r="G172" s="173"/>
      <c r="H172" s="172"/>
    </row>
    <row r="173" spans="1:10" s="116" customFormat="1" ht="28.2" customHeight="1" outlineLevel="1" x14ac:dyDescent="0.25">
      <c r="A173" s="189"/>
      <c r="B173" s="274">
        <v>63</v>
      </c>
      <c r="C173" s="273" t="s">
        <v>139</v>
      </c>
      <c r="D173" s="223" t="s">
        <v>12</v>
      </c>
      <c r="E173" s="96">
        <v>250</v>
      </c>
      <c r="F173" s="272"/>
      <c r="G173" s="271">
        <v>6</v>
      </c>
      <c r="H173" s="94">
        <f>E173*G173</f>
        <v>1500</v>
      </c>
    </row>
    <row r="174" spans="1:10" s="116" customFormat="1" ht="13.2" outlineLevel="1" x14ac:dyDescent="0.25">
      <c r="A174" s="189"/>
      <c r="B174" s="180"/>
      <c r="C174" s="275" t="s">
        <v>416</v>
      </c>
      <c r="D174" s="175"/>
      <c r="E174" s="172"/>
      <c r="F174" s="172"/>
      <c r="G174" s="173"/>
      <c r="H174" s="172"/>
    </row>
    <row r="175" spans="1:10" s="116" customFormat="1" ht="13.2" outlineLevel="1" x14ac:dyDescent="0.25">
      <c r="A175" s="189"/>
      <c r="B175" s="180"/>
      <c r="C175" s="275" t="s">
        <v>361</v>
      </c>
      <c r="D175" s="175"/>
      <c r="E175" s="172"/>
      <c r="F175" s="172"/>
      <c r="G175" s="173"/>
      <c r="H175" s="172"/>
    </row>
    <row r="176" spans="1:10" s="116" customFormat="1" ht="26.4" outlineLevel="1" x14ac:dyDescent="0.25">
      <c r="A176" s="189"/>
      <c r="B176" s="180"/>
      <c r="C176" s="188" t="s">
        <v>417</v>
      </c>
      <c r="D176" s="229"/>
      <c r="E176" s="172"/>
      <c r="F176" s="172"/>
      <c r="G176" s="173"/>
      <c r="H176" s="172"/>
    </row>
    <row r="177" spans="1:8" s="116" customFormat="1" ht="13.2" outlineLevel="1" x14ac:dyDescent="0.25">
      <c r="A177" s="189"/>
      <c r="B177" s="180"/>
      <c r="C177" s="188" t="s">
        <v>418</v>
      </c>
      <c r="D177" s="229"/>
      <c r="E177" s="172"/>
      <c r="F177" s="172"/>
      <c r="G177" s="173"/>
      <c r="H177" s="172"/>
    </row>
    <row r="178" spans="1:8" s="116" customFormat="1" ht="13.2" outlineLevel="1" x14ac:dyDescent="0.25">
      <c r="A178" s="189"/>
      <c r="B178" s="180"/>
      <c r="C178" s="188" t="s">
        <v>419</v>
      </c>
      <c r="D178" s="229"/>
      <c r="E178" s="172"/>
      <c r="F178" s="172"/>
      <c r="G178" s="173"/>
      <c r="H178" s="172"/>
    </row>
    <row r="179" spans="1:8" s="116" customFormat="1" ht="13.2" outlineLevel="1" x14ac:dyDescent="0.25">
      <c r="A179" s="189"/>
      <c r="B179" s="180"/>
      <c r="C179" s="188" t="s">
        <v>420</v>
      </c>
      <c r="D179" s="229"/>
      <c r="E179" s="172"/>
      <c r="F179" s="172"/>
      <c r="G179" s="173"/>
      <c r="H179" s="172"/>
    </row>
    <row r="180" spans="1:8" s="116" customFormat="1" ht="13.2" outlineLevel="1" x14ac:dyDescent="0.25">
      <c r="A180" s="189"/>
      <c r="B180" s="180"/>
      <c r="C180" s="188" t="s">
        <v>421</v>
      </c>
      <c r="D180" s="229"/>
      <c r="E180" s="172"/>
      <c r="F180" s="172"/>
      <c r="G180" s="173"/>
      <c r="H180" s="172"/>
    </row>
    <row r="181" spans="1:8" s="116" customFormat="1" ht="13.2" outlineLevel="1" x14ac:dyDescent="0.25">
      <c r="A181" s="189"/>
      <c r="B181" s="180"/>
      <c r="C181" s="188" t="s">
        <v>190</v>
      </c>
      <c r="D181" s="229"/>
      <c r="E181" s="172"/>
      <c r="F181" s="172"/>
      <c r="G181" s="173"/>
      <c r="H181" s="172"/>
    </row>
    <row r="182" spans="1:8" s="116" customFormat="1" ht="13.2" outlineLevel="1" x14ac:dyDescent="0.25">
      <c r="A182" s="189"/>
      <c r="B182" s="180"/>
      <c r="C182" s="188" t="s">
        <v>422</v>
      </c>
      <c r="D182" s="229"/>
      <c r="E182" s="172"/>
      <c r="F182" s="172"/>
      <c r="G182" s="173"/>
      <c r="H182" s="172"/>
    </row>
    <row r="183" spans="1:8" s="116" customFormat="1" ht="13.2" outlineLevel="1" x14ac:dyDescent="0.25">
      <c r="A183" s="189"/>
      <c r="B183" s="180"/>
      <c r="C183" s="188" t="s">
        <v>423</v>
      </c>
      <c r="D183" s="229"/>
      <c r="E183" s="172"/>
      <c r="F183" s="172"/>
      <c r="G183" s="173"/>
      <c r="H183" s="172"/>
    </row>
    <row r="184" spans="1:8" s="116" customFormat="1" ht="13.2" outlineLevel="1" x14ac:dyDescent="0.25">
      <c r="A184" s="189"/>
      <c r="B184" s="180"/>
      <c r="C184" s="188" t="s">
        <v>424</v>
      </c>
      <c r="D184" s="229"/>
      <c r="E184" s="172"/>
      <c r="F184" s="172"/>
      <c r="G184" s="173"/>
      <c r="H184" s="172"/>
    </row>
    <row r="185" spans="1:8" s="116" customFormat="1" ht="13.2" outlineLevel="1" x14ac:dyDescent="0.25">
      <c r="A185" s="189"/>
      <c r="B185" s="180"/>
      <c r="C185" s="188" t="s">
        <v>350</v>
      </c>
      <c r="D185" s="229"/>
      <c r="E185" s="172"/>
      <c r="F185" s="172"/>
      <c r="G185" s="173"/>
      <c r="H185" s="172"/>
    </row>
    <row r="186" spans="1:8" s="116" customFormat="1" ht="13.2" outlineLevel="1" x14ac:dyDescent="0.25">
      <c r="A186" s="189"/>
      <c r="B186" s="180"/>
      <c r="C186" s="188" t="s">
        <v>425</v>
      </c>
      <c r="D186" s="229"/>
      <c r="E186" s="172"/>
      <c r="F186" s="172"/>
      <c r="G186" s="173"/>
      <c r="H186" s="172"/>
    </row>
    <row r="187" spans="1:8" s="116" customFormat="1" ht="13.2" outlineLevel="1" x14ac:dyDescent="0.25">
      <c r="A187" s="189"/>
      <c r="B187" s="180"/>
      <c r="C187" s="188" t="s">
        <v>345</v>
      </c>
      <c r="D187" s="229"/>
      <c r="E187" s="172"/>
      <c r="F187" s="172"/>
      <c r="G187" s="173"/>
      <c r="H187" s="172"/>
    </row>
    <row r="188" spans="1:8" s="116" customFormat="1" ht="28.2" customHeight="1" outlineLevel="1" x14ac:dyDescent="0.25">
      <c r="A188" s="189"/>
      <c r="B188" s="274">
        <v>64</v>
      </c>
      <c r="C188" s="273" t="s">
        <v>334</v>
      </c>
      <c r="D188" s="223" t="s">
        <v>12</v>
      </c>
      <c r="E188" s="96">
        <v>170</v>
      </c>
      <c r="F188" s="272"/>
      <c r="G188" s="271">
        <v>3</v>
      </c>
      <c r="H188" s="94">
        <f>E188*G188</f>
        <v>510</v>
      </c>
    </row>
    <row r="189" spans="1:8" s="116" customFormat="1" ht="13.2" outlineLevel="1" x14ac:dyDescent="0.25">
      <c r="A189" s="189"/>
      <c r="B189" s="180"/>
      <c r="C189" s="188" t="s">
        <v>124</v>
      </c>
      <c r="D189" s="229"/>
      <c r="E189" s="172"/>
      <c r="F189" s="172"/>
      <c r="G189" s="173"/>
      <c r="H189" s="172"/>
    </row>
    <row r="190" spans="1:8" s="116" customFormat="1" ht="13.2" outlineLevel="1" x14ac:dyDescent="0.25">
      <c r="A190" s="189"/>
      <c r="B190" s="180"/>
      <c r="C190" s="188" t="s">
        <v>426</v>
      </c>
      <c r="D190" s="229"/>
      <c r="E190" s="172"/>
      <c r="F190" s="172"/>
      <c r="G190" s="173"/>
      <c r="H190" s="172"/>
    </row>
    <row r="191" spans="1:8" s="116" customFormat="1" ht="13.2" outlineLevel="1" x14ac:dyDescent="0.25">
      <c r="A191" s="189"/>
      <c r="B191" s="180"/>
      <c r="C191" s="188" t="s">
        <v>427</v>
      </c>
      <c r="D191" s="229"/>
      <c r="E191" s="172"/>
      <c r="F191" s="172"/>
      <c r="G191" s="173"/>
      <c r="H191" s="172"/>
    </row>
    <row r="192" spans="1:8" s="116" customFormat="1" ht="13.2" outlineLevel="1" x14ac:dyDescent="0.25">
      <c r="A192" s="189"/>
      <c r="B192" s="180"/>
      <c r="C192" s="188" t="s">
        <v>428</v>
      </c>
      <c r="D192" s="229"/>
      <c r="E192" s="172"/>
      <c r="F192" s="172"/>
      <c r="G192" s="173"/>
      <c r="H192" s="172"/>
    </row>
    <row r="193" spans="1:10" s="116" customFormat="1" ht="13.2" outlineLevel="1" x14ac:dyDescent="0.25">
      <c r="A193" s="189"/>
      <c r="B193" s="180"/>
      <c r="C193" s="188" t="s">
        <v>429</v>
      </c>
      <c r="D193" s="229"/>
      <c r="E193" s="172"/>
      <c r="F193" s="172"/>
      <c r="G193" s="173"/>
      <c r="H193" s="172"/>
    </row>
    <row r="194" spans="1:10" s="116" customFormat="1" ht="13.2" outlineLevel="1" x14ac:dyDescent="0.25">
      <c r="A194" s="189"/>
      <c r="B194" s="180"/>
      <c r="C194" s="188" t="s">
        <v>430</v>
      </c>
      <c r="D194" s="229"/>
      <c r="E194" s="172"/>
      <c r="F194" s="172"/>
      <c r="G194" s="173"/>
      <c r="H194" s="172"/>
    </row>
    <row r="195" spans="1:10" s="116" customFormat="1" ht="13.2" outlineLevel="1" x14ac:dyDescent="0.25">
      <c r="A195" s="189"/>
      <c r="B195" s="180"/>
      <c r="C195" s="188" t="s">
        <v>431</v>
      </c>
      <c r="D195" s="229"/>
      <c r="E195" s="172"/>
      <c r="F195" s="172"/>
      <c r="G195" s="173"/>
      <c r="H195" s="172"/>
    </row>
    <row r="196" spans="1:10" s="116" customFormat="1" ht="13.2" outlineLevel="1" x14ac:dyDescent="0.25">
      <c r="A196" s="189"/>
      <c r="B196" s="180"/>
      <c r="C196" s="188" t="s">
        <v>432</v>
      </c>
      <c r="D196" s="229"/>
      <c r="E196" s="172"/>
      <c r="F196" s="172"/>
      <c r="G196" s="173"/>
      <c r="H196" s="172"/>
    </row>
    <row r="197" spans="1:10" s="116" customFormat="1" ht="13.2" outlineLevel="1" x14ac:dyDescent="0.25">
      <c r="A197" s="189"/>
      <c r="B197" s="180"/>
      <c r="C197" s="188" t="s">
        <v>433</v>
      </c>
      <c r="D197" s="229"/>
      <c r="E197" s="172"/>
      <c r="F197" s="172"/>
      <c r="G197" s="173"/>
      <c r="H197" s="172"/>
    </row>
    <row r="198" spans="1:10" s="116" customFormat="1" ht="20.100000000000001" customHeight="1" x14ac:dyDescent="0.25">
      <c r="A198" s="219"/>
      <c r="B198" s="180"/>
      <c r="C198" s="188"/>
      <c r="D198" s="263"/>
      <c r="E198" s="111"/>
      <c r="F198" s="171"/>
      <c r="G198" s="262"/>
      <c r="H198" s="171"/>
      <c r="I198" s="261"/>
    </row>
    <row r="199" spans="1:10" s="116" customFormat="1" ht="28.2" customHeight="1" x14ac:dyDescent="0.25">
      <c r="A199" s="152" t="s">
        <v>47</v>
      </c>
      <c r="B199" s="126">
        <v>701</v>
      </c>
      <c r="C199" s="269" t="s">
        <v>434</v>
      </c>
      <c r="D199" s="268" t="s">
        <v>12</v>
      </c>
      <c r="E199" s="121">
        <v>2200</v>
      </c>
      <c r="F199" s="121"/>
      <c r="G199" s="122">
        <v>1</v>
      </c>
      <c r="H199" s="121">
        <f>E199*G199</f>
        <v>2200</v>
      </c>
      <c r="J199" s="259">
        <f>SUM(H199:H206)</f>
        <v>4000</v>
      </c>
    </row>
    <row r="200" spans="1:10" s="116" customFormat="1" ht="52.8" outlineLevel="1" x14ac:dyDescent="0.25">
      <c r="A200" s="181"/>
      <c r="B200" s="180"/>
      <c r="C200" s="267" t="s">
        <v>435</v>
      </c>
      <c r="D200" s="266"/>
      <c r="E200" s="172"/>
      <c r="F200" s="172"/>
      <c r="G200" s="173"/>
      <c r="H200" s="172"/>
    </row>
    <row r="201" spans="1:10" s="116" customFormat="1" ht="28.2" customHeight="1" outlineLevel="1" x14ac:dyDescent="0.25">
      <c r="A201" s="181"/>
      <c r="B201" s="126">
        <v>702</v>
      </c>
      <c r="C201" s="269" t="s">
        <v>436</v>
      </c>
      <c r="D201" s="268" t="s">
        <v>12</v>
      </c>
      <c r="E201" s="121">
        <v>600</v>
      </c>
      <c r="F201" s="121"/>
      <c r="G201" s="122">
        <v>2</v>
      </c>
      <c r="H201" s="121">
        <f>E201*G201</f>
        <v>1200</v>
      </c>
    </row>
    <row r="202" spans="1:10" s="116" customFormat="1" ht="26.4" outlineLevel="1" x14ac:dyDescent="0.25">
      <c r="A202" s="181"/>
      <c r="B202" s="180"/>
      <c r="C202" s="267" t="s">
        <v>437</v>
      </c>
      <c r="D202" s="266"/>
      <c r="E202" s="172"/>
      <c r="F202" s="172"/>
      <c r="G202" s="173"/>
      <c r="H202" s="172"/>
    </row>
    <row r="203" spans="1:10" s="116" customFormat="1" ht="26.4" outlineLevel="1" x14ac:dyDescent="0.25">
      <c r="A203" s="181"/>
      <c r="B203" s="180"/>
      <c r="C203" s="183" t="s">
        <v>232</v>
      </c>
      <c r="D203" s="263"/>
      <c r="E203" s="270"/>
      <c r="F203" s="172"/>
      <c r="G203" s="173"/>
      <c r="H203" s="172"/>
    </row>
    <row r="204" spans="1:10" s="116" customFormat="1" ht="28.2" customHeight="1" outlineLevel="1" x14ac:dyDescent="0.25">
      <c r="A204" s="181"/>
      <c r="B204" s="126">
        <v>703</v>
      </c>
      <c r="C204" s="269" t="s">
        <v>438</v>
      </c>
      <c r="D204" s="268" t="s">
        <v>12</v>
      </c>
      <c r="E204" s="121">
        <v>300</v>
      </c>
      <c r="F204" s="121"/>
      <c r="G204" s="122">
        <v>2</v>
      </c>
      <c r="H204" s="121">
        <f>E204*G204</f>
        <v>600</v>
      </c>
    </row>
    <row r="205" spans="1:10" s="116" customFormat="1" ht="13.2" outlineLevel="1" x14ac:dyDescent="0.25">
      <c r="A205" s="181"/>
      <c r="B205" s="180"/>
      <c r="C205" s="267" t="s">
        <v>439</v>
      </c>
      <c r="D205" s="266"/>
      <c r="E205" s="172"/>
      <c r="F205" s="172"/>
      <c r="G205" s="173"/>
      <c r="H205" s="172"/>
    </row>
    <row r="206" spans="1:10" s="116" customFormat="1" ht="13.2" outlineLevel="1" x14ac:dyDescent="0.25">
      <c r="A206" s="181"/>
      <c r="B206" s="180"/>
      <c r="C206" s="267" t="s">
        <v>440</v>
      </c>
      <c r="D206" s="266"/>
      <c r="E206" s="172"/>
      <c r="F206" s="172"/>
      <c r="G206" s="173"/>
      <c r="H206" s="172"/>
    </row>
    <row r="207" spans="1:10" s="116" customFormat="1" ht="20.100000000000001" customHeight="1" x14ac:dyDescent="0.25">
      <c r="A207" s="219"/>
      <c r="B207" s="180"/>
      <c r="C207" s="188"/>
      <c r="D207" s="263"/>
      <c r="E207" s="111"/>
      <c r="F207" s="171"/>
      <c r="G207" s="262"/>
      <c r="H207" s="171"/>
      <c r="I207" s="261"/>
    </row>
    <row r="208" spans="1:10" s="116" customFormat="1" ht="28.2" customHeight="1" x14ac:dyDescent="0.25">
      <c r="A208" s="203" t="s">
        <v>46</v>
      </c>
      <c r="B208" s="99">
        <v>801</v>
      </c>
      <c r="C208" s="98" t="s">
        <v>441</v>
      </c>
      <c r="D208" s="97" t="s">
        <v>9</v>
      </c>
      <c r="E208" s="94">
        <v>1700</v>
      </c>
      <c r="F208" s="94"/>
      <c r="G208" s="95">
        <v>1</v>
      </c>
      <c r="H208" s="94">
        <f>E208*G208</f>
        <v>1700</v>
      </c>
      <c r="J208" s="107">
        <f>SUM(H208:H233)</f>
        <v>4630</v>
      </c>
    </row>
    <row r="209" spans="1:8" s="116" customFormat="1" ht="13.2" outlineLevel="1" x14ac:dyDescent="0.25">
      <c r="A209" s="189"/>
      <c r="B209" s="180"/>
      <c r="C209" s="188" t="s">
        <v>442</v>
      </c>
      <c r="D209" s="229"/>
      <c r="E209" s="172"/>
      <c r="F209" s="172"/>
      <c r="G209" s="173"/>
      <c r="H209" s="172"/>
    </row>
    <row r="210" spans="1:8" s="116" customFormat="1" ht="13.2" outlineLevel="1" x14ac:dyDescent="0.25">
      <c r="A210" s="189"/>
      <c r="B210" s="180"/>
      <c r="C210" s="188" t="s">
        <v>443</v>
      </c>
      <c r="D210" s="229"/>
      <c r="E210" s="172"/>
      <c r="F210" s="172"/>
      <c r="G210" s="173"/>
      <c r="H210" s="172"/>
    </row>
    <row r="211" spans="1:8" s="116" customFormat="1" ht="28.2" customHeight="1" outlineLevel="1" x14ac:dyDescent="0.25">
      <c r="A211" s="189"/>
      <c r="B211" s="99">
        <v>802</v>
      </c>
      <c r="C211" s="98" t="s">
        <v>182</v>
      </c>
      <c r="D211" s="97" t="s">
        <v>12</v>
      </c>
      <c r="E211" s="94">
        <v>380</v>
      </c>
      <c r="F211" s="94"/>
      <c r="G211" s="95">
        <v>1</v>
      </c>
      <c r="H211" s="94">
        <f>E211*G211</f>
        <v>380</v>
      </c>
    </row>
    <row r="212" spans="1:8" s="116" customFormat="1" ht="13.2" outlineLevel="1" x14ac:dyDescent="0.25">
      <c r="A212" s="189"/>
      <c r="B212" s="180"/>
      <c r="C212" s="133" t="s">
        <v>444</v>
      </c>
      <c r="D212" s="133"/>
      <c r="E212" s="220"/>
    </row>
    <row r="213" spans="1:8" s="116" customFormat="1" ht="13.2" outlineLevel="1" x14ac:dyDescent="0.25">
      <c r="A213" s="189"/>
      <c r="B213" s="180"/>
      <c r="C213" s="133" t="s">
        <v>445</v>
      </c>
      <c r="D213" s="133"/>
      <c r="E213" s="220"/>
    </row>
    <row r="214" spans="1:8" s="116" customFormat="1" ht="28.2" customHeight="1" outlineLevel="1" x14ac:dyDescent="0.25">
      <c r="A214" s="189"/>
      <c r="B214" s="99">
        <v>803</v>
      </c>
      <c r="C214" s="98" t="s">
        <v>446</v>
      </c>
      <c r="D214" s="97" t="s">
        <v>9</v>
      </c>
      <c r="E214" s="94">
        <v>450</v>
      </c>
      <c r="F214" s="94"/>
      <c r="G214" s="95">
        <v>1</v>
      </c>
      <c r="H214" s="94">
        <f>E214*G214</f>
        <v>450</v>
      </c>
    </row>
    <row r="215" spans="1:8" s="116" customFormat="1" ht="13.2" outlineLevel="1" x14ac:dyDescent="0.25">
      <c r="A215" s="189"/>
      <c r="B215" s="180"/>
      <c r="C215" s="188" t="s">
        <v>447</v>
      </c>
      <c r="D215" s="229"/>
      <c r="E215" s="172"/>
      <c r="F215" s="172"/>
      <c r="G215" s="173"/>
      <c r="H215" s="172"/>
    </row>
    <row r="216" spans="1:8" s="116" customFormat="1" ht="28.2" customHeight="1" outlineLevel="1" x14ac:dyDescent="0.25">
      <c r="A216" s="189"/>
      <c r="B216" s="99">
        <v>804</v>
      </c>
      <c r="C216" s="98" t="s">
        <v>448</v>
      </c>
      <c r="D216" s="97" t="s">
        <v>12</v>
      </c>
      <c r="E216" s="94">
        <v>450</v>
      </c>
      <c r="F216" s="94"/>
      <c r="G216" s="95">
        <v>2</v>
      </c>
      <c r="H216" s="94">
        <f>E216*G216</f>
        <v>900</v>
      </c>
    </row>
    <row r="217" spans="1:8" s="116" customFormat="1" ht="30" customHeight="1" outlineLevel="1" x14ac:dyDescent="0.25">
      <c r="A217" s="189"/>
      <c r="B217" s="180"/>
      <c r="C217" s="183" t="s">
        <v>449</v>
      </c>
      <c r="D217" s="229"/>
      <c r="E217" s="172"/>
      <c r="F217" s="172"/>
      <c r="G217" s="173"/>
      <c r="H217" s="172"/>
    </row>
    <row r="218" spans="1:8" s="116" customFormat="1" ht="13.2" outlineLevel="1" x14ac:dyDescent="0.25">
      <c r="A218" s="189"/>
      <c r="B218" s="180"/>
      <c r="C218" s="265"/>
      <c r="D218" s="264"/>
      <c r="E218" s="172"/>
      <c r="F218" s="172"/>
      <c r="G218" s="173"/>
      <c r="H218" s="172"/>
    </row>
    <row r="219" spans="1:8" s="116" customFormat="1" ht="28.2" customHeight="1" outlineLevel="1" x14ac:dyDescent="0.25">
      <c r="A219" s="189"/>
      <c r="B219" s="99">
        <v>805</v>
      </c>
      <c r="C219" s="98" t="s">
        <v>334</v>
      </c>
      <c r="D219" s="97" t="s">
        <v>12</v>
      </c>
      <c r="E219" s="94">
        <v>400</v>
      </c>
      <c r="F219" s="94"/>
      <c r="G219" s="95">
        <v>3</v>
      </c>
      <c r="H219" s="94">
        <f>E219*G219</f>
        <v>1200</v>
      </c>
    </row>
    <row r="220" spans="1:8" s="85" customFormat="1" ht="26.4" outlineLevel="1" x14ac:dyDescent="0.25">
      <c r="A220" s="189"/>
      <c r="B220" s="180"/>
      <c r="C220" s="113" t="s">
        <v>450</v>
      </c>
      <c r="D220" s="179"/>
      <c r="E220" s="177"/>
      <c r="F220" s="177"/>
      <c r="G220" s="178"/>
      <c r="H220" s="177"/>
    </row>
    <row r="221" spans="1:8" s="85" customFormat="1" ht="13.2" outlineLevel="1" x14ac:dyDescent="0.25">
      <c r="A221" s="189"/>
      <c r="B221" s="180"/>
      <c r="C221" s="183" t="s">
        <v>451</v>
      </c>
      <c r="D221" s="182"/>
      <c r="E221" s="177"/>
      <c r="F221" s="177"/>
      <c r="G221" s="178"/>
      <c r="H221" s="177"/>
    </row>
    <row r="222" spans="1:8" s="85" customFormat="1" ht="13.2" outlineLevel="1" x14ac:dyDescent="0.25">
      <c r="A222" s="189"/>
      <c r="B222" s="180"/>
      <c r="C222" s="183" t="s">
        <v>427</v>
      </c>
      <c r="D222" s="182"/>
      <c r="E222" s="177"/>
      <c r="F222" s="177"/>
      <c r="G222" s="178"/>
      <c r="H222" s="177"/>
    </row>
    <row r="223" spans="1:8" s="85" customFormat="1" ht="13.2" outlineLevel="1" x14ac:dyDescent="0.25">
      <c r="A223" s="189"/>
      <c r="B223" s="180"/>
      <c r="C223" s="183" t="s">
        <v>428</v>
      </c>
      <c r="D223" s="182"/>
      <c r="E223" s="177"/>
      <c r="F223" s="177"/>
      <c r="G223" s="178"/>
      <c r="H223" s="177"/>
    </row>
    <row r="224" spans="1:8" s="85" customFormat="1" ht="13.2" outlineLevel="1" x14ac:dyDescent="0.25">
      <c r="A224" s="189"/>
      <c r="B224" s="180"/>
      <c r="C224" s="183" t="s">
        <v>429</v>
      </c>
      <c r="D224" s="182"/>
      <c r="E224" s="177"/>
      <c r="F224" s="177"/>
      <c r="G224" s="178"/>
      <c r="H224" s="177"/>
    </row>
    <row r="225" spans="1:10" s="85" customFormat="1" ht="13.2" outlineLevel="1" x14ac:dyDescent="0.25">
      <c r="A225" s="189"/>
      <c r="B225" s="180"/>
      <c r="C225" s="183" t="s">
        <v>430</v>
      </c>
      <c r="D225" s="182"/>
      <c r="E225" s="177"/>
      <c r="F225" s="177"/>
      <c r="G225" s="178"/>
      <c r="H225" s="177"/>
    </row>
    <row r="226" spans="1:10" s="85" customFormat="1" ht="13.2" outlineLevel="1" x14ac:dyDescent="0.25">
      <c r="A226" s="189"/>
      <c r="B226" s="180"/>
      <c r="C226" s="183" t="s">
        <v>431</v>
      </c>
      <c r="D226" s="182"/>
      <c r="E226" s="177"/>
      <c r="F226" s="177"/>
      <c r="G226" s="178"/>
      <c r="H226" s="177"/>
    </row>
    <row r="227" spans="1:10" s="85" customFormat="1" ht="13.2" outlineLevel="1" x14ac:dyDescent="0.25">
      <c r="A227" s="189"/>
      <c r="B227" s="180"/>
      <c r="C227" s="183" t="s">
        <v>452</v>
      </c>
      <c r="D227" s="182"/>
      <c r="E227" s="177"/>
      <c r="F227" s="177"/>
      <c r="G227" s="178"/>
      <c r="H227" s="177"/>
    </row>
    <row r="228" spans="1:10" s="85" customFormat="1" ht="13.2" outlineLevel="1" x14ac:dyDescent="0.25">
      <c r="A228" s="189"/>
      <c r="B228" s="180"/>
      <c r="C228" s="183" t="s">
        <v>453</v>
      </c>
      <c r="D228" s="182"/>
      <c r="E228" s="177"/>
      <c r="F228" s="177"/>
      <c r="G228" s="178"/>
      <c r="H228" s="177"/>
    </row>
    <row r="229" spans="1:10" s="85" customFormat="1" ht="13.2" outlineLevel="1" x14ac:dyDescent="0.25">
      <c r="A229" s="189"/>
      <c r="B229" s="180"/>
      <c r="C229" s="183" t="s">
        <v>454</v>
      </c>
      <c r="D229" s="182"/>
      <c r="E229" s="177"/>
      <c r="F229" s="177"/>
      <c r="G229" s="178"/>
      <c r="H229" s="177"/>
    </row>
    <row r="230" spans="1:10" s="85" customFormat="1" ht="13.2" outlineLevel="1" x14ac:dyDescent="0.25">
      <c r="A230" s="189"/>
      <c r="B230" s="180"/>
      <c r="C230" s="183" t="s">
        <v>455</v>
      </c>
      <c r="D230" s="182"/>
      <c r="E230" s="177"/>
      <c r="F230" s="177"/>
      <c r="G230" s="178"/>
      <c r="H230" s="177"/>
    </row>
    <row r="231" spans="1:10" s="85" customFormat="1" ht="13.2" outlineLevel="1" x14ac:dyDescent="0.25">
      <c r="A231" s="189"/>
      <c r="B231" s="180"/>
      <c r="C231" s="183" t="s">
        <v>339</v>
      </c>
      <c r="D231" s="182"/>
      <c r="E231" s="177"/>
      <c r="F231" s="177"/>
      <c r="G231" s="178"/>
      <c r="H231" s="177"/>
    </row>
    <row r="232" spans="1:10" s="85" customFormat="1" ht="13.2" outlineLevel="1" x14ac:dyDescent="0.25">
      <c r="A232" s="189"/>
      <c r="B232" s="180"/>
      <c r="C232" s="183" t="s">
        <v>456</v>
      </c>
      <c r="D232" s="182"/>
      <c r="E232" s="177"/>
      <c r="F232" s="177"/>
      <c r="G232" s="178"/>
      <c r="H232" s="177"/>
    </row>
    <row r="233" spans="1:10" s="85" customFormat="1" ht="13.2" outlineLevel="1" x14ac:dyDescent="0.25">
      <c r="A233" s="189"/>
      <c r="B233" s="180"/>
      <c r="C233" s="183" t="s">
        <v>340</v>
      </c>
      <c r="D233" s="182"/>
      <c r="E233" s="177"/>
      <c r="F233" s="177"/>
      <c r="G233" s="178"/>
      <c r="H233" s="177"/>
    </row>
    <row r="234" spans="1:10" s="116" customFormat="1" ht="20.100000000000001" customHeight="1" x14ac:dyDescent="0.25">
      <c r="A234" s="219"/>
      <c r="B234" s="180"/>
      <c r="C234" s="188"/>
      <c r="D234" s="263"/>
      <c r="E234" s="111"/>
      <c r="F234" s="171"/>
      <c r="G234" s="262"/>
      <c r="H234" s="171"/>
      <c r="I234" s="261"/>
    </row>
    <row r="235" spans="1:10" s="93" customFormat="1" ht="28.2" customHeight="1" x14ac:dyDescent="0.25">
      <c r="A235" s="260" t="s">
        <v>45</v>
      </c>
      <c r="B235" s="251">
        <v>901</v>
      </c>
      <c r="C235" s="250" t="s">
        <v>268</v>
      </c>
      <c r="D235" s="249" t="s">
        <v>9</v>
      </c>
      <c r="E235" s="248">
        <v>350</v>
      </c>
      <c r="F235" s="247"/>
      <c r="G235" s="246">
        <v>1</v>
      </c>
      <c r="H235" s="121">
        <f>E235*G235</f>
        <v>350</v>
      </c>
      <c r="J235" s="259">
        <f>SUM(H235:H256)</f>
        <v>1280</v>
      </c>
    </row>
    <row r="236" spans="1:10" s="116" customFormat="1" ht="13.2" outlineLevel="1" x14ac:dyDescent="0.25">
      <c r="A236" s="245"/>
      <c r="B236" s="161"/>
      <c r="C236" s="160" t="s">
        <v>98</v>
      </c>
      <c r="D236" s="231"/>
      <c r="E236" s="158"/>
      <c r="F236" s="230"/>
      <c r="I236" s="242"/>
    </row>
    <row r="237" spans="1:10" s="93" customFormat="1" ht="28.2" customHeight="1" outlineLevel="1" x14ac:dyDescent="0.25">
      <c r="A237" s="245"/>
      <c r="B237" s="251">
        <v>902</v>
      </c>
      <c r="C237" s="250" t="s">
        <v>457</v>
      </c>
      <c r="D237" s="249" t="s">
        <v>12</v>
      </c>
      <c r="E237" s="248">
        <v>750</v>
      </c>
      <c r="F237" s="247"/>
      <c r="G237" s="246">
        <v>0</v>
      </c>
      <c r="H237" s="121">
        <f>E237*G237</f>
        <v>0</v>
      </c>
    </row>
    <row r="238" spans="1:10" s="116" customFormat="1" ht="26.4" outlineLevel="1" x14ac:dyDescent="0.25">
      <c r="A238" s="245"/>
      <c r="B238" s="161"/>
      <c r="C238" s="160" t="s">
        <v>458</v>
      </c>
      <c r="D238" s="231"/>
      <c r="E238" s="158"/>
      <c r="F238" s="230"/>
      <c r="I238" s="242"/>
    </row>
    <row r="239" spans="1:10" s="116" customFormat="1" ht="13.2" outlineLevel="1" x14ac:dyDescent="0.25">
      <c r="A239" s="245"/>
      <c r="B239" s="161"/>
      <c r="C239" s="160" t="s">
        <v>459</v>
      </c>
      <c r="D239" s="231"/>
      <c r="E239" s="158"/>
      <c r="F239" s="230"/>
      <c r="I239" s="242"/>
    </row>
    <row r="240" spans="1:10" s="116" customFormat="1" ht="13.2" outlineLevel="1" x14ac:dyDescent="0.25">
      <c r="A240" s="245"/>
      <c r="B240" s="161"/>
      <c r="C240" s="258" t="s">
        <v>460</v>
      </c>
      <c r="D240" s="257"/>
      <c r="E240" s="158"/>
      <c r="F240" s="230"/>
      <c r="I240" s="242"/>
    </row>
    <row r="241" spans="1:9" s="116" customFormat="1" ht="13.2" outlineLevel="1" x14ac:dyDescent="0.25">
      <c r="A241" s="245"/>
      <c r="B241" s="161"/>
      <c r="C241" s="258" t="s">
        <v>461</v>
      </c>
      <c r="D241" s="257"/>
      <c r="E241" s="158"/>
      <c r="F241" s="230"/>
      <c r="I241" s="242"/>
    </row>
    <row r="242" spans="1:9" s="116" customFormat="1" ht="13.2" outlineLevel="1" x14ac:dyDescent="0.25">
      <c r="A242" s="245"/>
      <c r="B242" s="161"/>
      <c r="C242" s="160" t="s">
        <v>462</v>
      </c>
      <c r="D242" s="231"/>
      <c r="E242" s="158"/>
      <c r="F242" s="230"/>
      <c r="I242" s="242"/>
    </row>
    <row r="243" spans="1:9" s="116" customFormat="1" ht="13.2" outlineLevel="1" x14ac:dyDescent="0.25">
      <c r="A243" s="245"/>
      <c r="B243" s="161"/>
      <c r="C243" s="160" t="s">
        <v>463</v>
      </c>
      <c r="D243" s="231"/>
      <c r="E243" s="158"/>
      <c r="F243" s="230"/>
      <c r="I243" s="242"/>
    </row>
    <row r="244" spans="1:9" s="93" customFormat="1" ht="28.2" customHeight="1" outlineLevel="1" x14ac:dyDescent="0.25">
      <c r="A244" s="245"/>
      <c r="B244" s="251">
        <v>903</v>
      </c>
      <c r="C244" s="250" t="s">
        <v>464</v>
      </c>
      <c r="D244" s="249" t="s">
        <v>9</v>
      </c>
      <c r="E244" s="248">
        <v>1600</v>
      </c>
      <c r="F244" s="247"/>
      <c r="G244" s="246">
        <v>0</v>
      </c>
      <c r="H244" s="121">
        <f>E244*G244</f>
        <v>0</v>
      </c>
    </row>
    <row r="245" spans="1:9" s="116" customFormat="1" ht="30.75" customHeight="1" outlineLevel="1" x14ac:dyDescent="0.25">
      <c r="A245" s="245"/>
      <c r="B245" s="161"/>
      <c r="C245" s="256" t="s">
        <v>465</v>
      </c>
      <c r="D245" s="255"/>
      <c r="E245" s="158"/>
      <c r="F245" s="230"/>
      <c r="I245" s="242"/>
    </row>
    <row r="246" spans="1:9" s="93" customFormat="1" ht="28.2" customHeight="1" outlineLevel="1" x14ac:dyDescent="0.25">
      <c r="A246" s="245"/>
      <c r="B246" s="251">
        <v>904</v>
      </c>
      <c r="C246" s="250" t="s">
        <v>466</v>
      </c>
      <c r="D246" s="249" t="s">
        <v>12</v>
      </c>
      <c r="E246" s="248">
        <v>500</v>
      </c>
      <c r="F246" s="247"/>
      <c r="G246" s="246">
        <v>0</v>
      </c>
      <c r="H246" s="121">
        <f>E246*G246</f>
        <v>0</v>
      </c>
    </row>
    <row r="247" spans="1:9" s="116" customFormat="1" ht="13.2" outlineLevel="1" x14ac:dyDescent="0.25">
      <c r="A247" s="245"/>
      <c r="B247" s="161"/>
      <c r="C247" s="253" t="s">
        <v>467</v>
      </c>
      <c r="D247" s="252"/>
      <c r="E247" s="158"/>
      <c r="F247" s="230"/>
      <c r="I247" s="242"/>
    </row>
    <row r="248" spans="1:9" s="93" customFormat="1" ht="28.2" customHeight="1" outlineLevel="1" x14ac:dyDescent="0.25">
      <c r="A248" s="245"/>
      <c r="B248" s="251">
        <v>905</v>
      </c>
      <c r="C248" s="250" t="s">
        <v>468</v>
      </c>
      <c r="D248" s="249" t="s">
        <v>9</v>
      </c>
      <c r="E248" s="248">
        <v>160</v>
      </c>
      <c r="F248" s="247"/>
      <c r="G248" s="246">
        <v>1</v>
      </c>
      <c r="H248" s="121">
        <f>E248*G248</f>
        <v>160</v>
      </c>
    </row>
    <row r="249" spans="1:9" s="116" customFormat="1" ht="13.2" outlineLevel="1" x14ac:dyDescent="0.25">
      <c r="A249" s="245"/>
      <c r="B249" s="161"/>
      <c r="C249" s="256" t="s">
        <v>469</v>
      </c>
      <c r="D249" s="255"/>
      <c r="E249" s="158"/>
      <c r="F249" s="230"/>
      <c r="I249" s="242"/>
    </row>
    <row r="250" spans="1:9" s="93" customFormat="1" ht="28.2" customHeight="1" outlineLevel="1" x14ac:dyDescent="0.25">
      <c r="A250" s="245"/>
      <c r="B250" s="251">
        <v>906</v>
      </c>
      <c r="C250" s="250" t="s">
        <v>470</v>
      </c>
      <c r="D250" s="249" t="s">
        <v>9</v>
      </c>
      <c r="E250" s="248">
        <v>90</v>
      </c>
      <c r="F250" s="247"/>
      <c r="G250" s="246">
        <v>1</v>
      </c>
      <c r="H250" s="121">
        <f>E250*G250</f>
        <v>90</v>
      </c>
    </row>
    <row r="251" spans="1:9" s="116" customFormat="1" ht="13.2" outlineLevel="1" x14ac:dyDescent="0.25">
      <c r="A251" s="245"/>
      <c r="B251" s="254"/>
      <c r="C251" s="160" t="s">
        <v>471</v>
      </c>
      <c r="D251" s="231"/>
      <c r="E251" s="158"/>
      <c r="F251" s="230"/>
      <c r="I251" s="242"/>
    </row>
    <row r="252" spans="1:9" s="93" customFormat="1" ht="28.2" customHeight="1" outlineLevel="1" x14ac:dyDescent="0.25">
      <c r="A252" s="245"/>
      <c r="B252" s="251">
        <v>907</v>
      </c>
      <c r="C252" s="250" t="s">
        <v>472</v>
      </c>
      <c r="D252" s="249" t="s">
        <v>9</v>
      </c>
      <c r="E252" s="248">
        <v>270</v>
      </c>
      <c r="F252" s="247"/>
      <c r="G252" s="246">
        <v>1</v>
      </c>
      <c r="H252" s="121">
        <f>E252*G252</f>
        <v>270</v>
      </c>
    </row>
    <row r="253" spans="1:9" s="116" customFormat="1" ht="13.2" outlineLevel="1" x14ac:dyDescent="0.25">
      <c r="A253" s="245"/>
      <c r="B253" s="161"/>
      <c r="C253" s="253" t="s">
        <v>467</v>
      </c>
      <c r="D253" s="231"/>
      <c r="E253" s="158"/>
      <c r="F253" s="230"/>
      <c r="I253" s="242"/>
    </row>
    <row r="254" spans="1:9" s="93" customFormat="1" ht="28.2" customHeight="1" outlineLevel="1" x14ac:dyDescent="0.25">
      <c r="A254" s="245"/>
      <c r="B254" s="251">
        <v>908</v>
      </c>
      <c r="C254" s="307" t="s">
        <v>44</v>
      </c>
      <c r="D254" s="249" t="s">
        <v>9</v>
      </c>
      <c r="E254" s="248">
        <v>390</v>
      </c>
      <c r="F254" s="247"/>
      <c r="G254" s="246">
        <v>1</v>
      </c>
      <c r="H254" s="121">
        <f>E254*G254</f>
        <v>390</v>
      </c>
    </row>
    <row r="255" spans="1:9" s="116" customFormat="1" ht="13.2" outlineLevel="1" x14ac:dyDescent="0.25">
      <c r="A255" s="245"/>
      <c r="B255" s="161"/>
      <c r="C255" s="253" t="s">
        <v>473</v>
      </c>
      <c r="D255" s="252"/>
      <c r="E255" s="158"/>
      <c r="F255" s="230"/>
      <c r="I255" s="242"/>
    </row>
    <row r="256" spans="1:9" s="93" customFormat="1" ht="28.2" customHeight="1" outlineLevel="1" x14ac:dyDescent="0.25">
      <c r="A256" s="245"/>
      <c r="B256" s="251">
        <v>909</v>
      </c>
      <c r="C256" s="250" t="s">
        <v>474</v>
      </c>
      <c r="D256" s="249" t="s">
        <v>9</v>
      </c>
      <c r="E256" s="248">
        <v>20</v>
      </c>
      <c r="F256" s="247"/>
      <c r="G256" s="246">
        <v>1</v>
      </c>
      <c r="H256" s="121">
        <f>E256*G256</f>
        <v>20</v>
      </c>
    </row>
    <row r="257" spans="1:9" s="116" customFormat="1" ht="13.2" outlineLevel="1" x14ac:dyDescent="0.25">
      <c r="A257" s="245"/>
      <c r="B257" s="161"/>
      <c r="C257" s="160" t="s">
        <v>475</v>
      </c>
      <c r="D257" s="231"/>
      <c r="E257" s="158"/>
      <c r="F257" s="230"/>
      <c r="I257" s="242"/>
    </row>
    <row r="258" spans="1:9" s="116" customFormat="1" ht="26.1" customHeight="1" outlineLevel="1" x14ac:dyDescent="0.25">
      <c r="A258" s="83"/>
      <c r="B258" s="161"/>
      <c r="C258" s="244"/>
      <c r="D258" s="243"/>
      <c r="E258" s="230"/>
      <c r="F258" s="230"/>
      <c r="I258" s="242"/>
    </row>
    <row r="259" spans="1:9" s="116" customFormat="1" ht="26.1" customHeight="1" outlineLevel="1" x14ac:dyDescent="0.25">
      <c r="A259" s="83"/>
      <c r="B259" s="161"/>
      <c r="C259" s="244"/>
      <c r="D259" s="243"/>
      <c r="E259" s="230"/>
      <c r="F259" s="230"/>
      <c r="I259" s="242"/>
    </row>
    <row r="260" spans="1:9" ht="38.1" customHeight="1" x14ac:dyDescent="0.25">
      <c r="F260" s="315" t="s">
        <v>43</v>
      </c>
      <c r="G260" s="315"/>
      <c r="H260" s="241">
        <f>SUM(H3:H256)</f>
        <v>49868.47</v>
      </c>
    </row>
  </sheetData>
  <sheetProtection algorithmName="SHA-512" hashValue="lIlsQC17POBNgrbyMNXqRKkDdWwbCR81hxNo9xYVkvlzvb5Ia5AlwKZxlFxmAR4H9n8dksixIjOmOSBphweSPQ==" saltValue="blopTLtLlTX7hK0HyJaFNQ==" spinCount="100000" sheet="1" formatCells="0" formatColumns="0" formatRows="0" insertColumns="0" insertRows="0" insertHyperlinks="0" deleteColumns="0" deleteRows="0" sort="0" autoFilter="0" pivotTables="0"/>
  <mergeCells count="4">
    <mergeCell ref="D1:E1"/>
    <mergeCell ref="G1:H1"/>
    <mergeCell ref="F260:G260"/>
    <mergeCell ref="A3:A4"/>
  </mergeCells>
  <pageMargins left="0.78740157480314965" right="0.78740157480314965" top="0.98425196850393704" bottom="0.98425196850393704" header="0.51181102362204722" footer="0.51181102362204722"/>
  <pageSetup paperSize="9" scale="70" fitToHeight="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83"/>
  <sheetViews>
    <sheetView zoomScale="90" zoomScaleNormal="90" workbookViewId="0">
      <pane ySplit="1212" activePane="bottomLeft"/>
      <selection activeCell="C135" sqref="C135"/>
      <selection pane="bottomLeft" activeCell="C6" sqref="C6"/>
    </sheetView>
  </sheetViews>
  <sheetFormatPr defaultColWidth="9.109375" defaultRowHeight="13.2" outlineLevelRow="1" x14ac:dyDescent="0.25"/>
  <cols>
    <col min="1" max="1" width="19.44140625" style="83" customWidth="1"/>
    <col min="2" max="2" width="8.109375" style="83" customWidth="1"/>
    <col min="3" max="3" width="78.6640625" style="83" customWidth="1"/>
    <col min="4" max="4" width="7.6640625" style="83" customWidth="1"/>
    <col min="5" max="5" width="12.88671875" style="83" customWidth="1"/>
    <col min="6" max="6" width="21.33203125" style="83" customWidth="1"/>
    <col min="7" max="7" width="8.33203125" style="83" customWidth="1"/>
    <col min="8" max="8" width="17.88671875" style="83" customWidth="1"/>
    <col min="9" max="9" width="11.44140625" style="83" customWidth="1"/>
    <col min="10" max="10" width="13.6640625" style="83" customWidth="1"/>
    <col min="11" max="256" width="11.44140625" style="83" customWidth="1"/>
    <col min="257" max="16384" width="9.109375" style="83"/>
  </cols>
  <sheetData>
    <row r="1" spans="1:10" s="85" customFormat="1" ht="53.1" customHeight="1" x14ac:dyDescent="0.25">
      <c r="A1" s="215" t="s">
        <v>37</v>
      </c>
      <c r="B1" s="214"/>
      <c r="C1" s="214"/>
      <c r="D1" s="313" t="s">
        <v>0</v>
      </c>
      <c r="E1" s="313"/>
      <c r="F1" s="213">
        <f>H183</f>
        <v>49940</v>
      </c>
      <c r="G1" s="310" t="s">
        <v>311</v>
      </c>
      <c r="H1" s="309"/>
      <c r="I1" s="212">
        <f>50000-F1</f>
        <v>60</v>
      </c>
    </row>
    <row r="2" spans="1:10" s="85" customFormat="1" ht="53.1" customHeight="1" x14ac:dyDescent="0.25">
      <c r="A2" s="211" t="s">
        <v>1</v>
      </c>
      <c r="B2" s="210" t="s">
        <v>2</v>
      </c>
      <c r="C2" s="7" t="s">
        <v>58</v>
      </c>
      <c r="D2" s="209" t="s">
        <v>3</v>
      </c>
      <c r="E2" s="208" t="s">
        <v>4</v>
      </c>
      <c r="F2" s="207" t="s">
        <v>5</v>
      </c>
      <c r="G2" s="206" t="s">
        <v>6</v>
      </c>
      <c r="H2" s="205" t="s">
        <v>7</v>
      </c>
      <c r="I2" s="204"/>
    </row>
    <row r="3" spans="1:10" s="116" customFormat="1" ht="27.9" customHeight="1" x14ac:dyDescent="0.25">
      <c r="A3" s="314" t="s">
        <v>8</v>
      </c>
      <c r="B3" s="99">
        <v>101</v>
      </c>
      <c r="C3" s="98" t="s">
        <v>287</v>
      </c>
      <c r="D3" s="193" t="s">
        <v>9</v>
      </c>
      <c r="E3" s="192">
        <v>900</v>
      </c>
      <c r="F3" s="190"/>
      <c r="G3" s="191">
        <v>1</v>
      </c>
      <c r="H3" s="190">
        <f>E3*G3</f>
        <v>900</v>
      </c>
      <c r="I3" s="171"/>
      <c r="J3" s="107">
        <f>SUM(H3:H35)</f>
        <v>4525</v>
      </c>
    </row>
    <row r="4" spans="1:10" s="116" customFormat="1" outlineLevel="1" x14ac:dyDescent="0.25">
      <c r="A4" s="314"/>
      <c r="B4" s="180"/>
      <c r="C4" s="188" t="s">
        <v>303</v>
      </c>
      <c r="D4" s="187"/>
      <c r="E4" s="186"/>
      <c r="F4" s="184"/>
      <c r="G4" s="185"/>
      <c r="H4" s="184"/>
      <c r="I4" s="171"/>
    </row>
    <row r="5" spans="1:10" s="116" customFormat="1" outlineLevel="1" x14ac:dyDescent="0.25">
      <c r="A5" s="100"/>
      <c r="B5" s="180"/>
      <c r="C5" s="188" t="s">
        <v>304</v>
      </c>
      <c r="D5" s="187"/>
      <c r="E5" s="186"/>
      <c r="F5" s="184"/>
      <c r="G5" s="185"/>
      <c r="H5" s="184"/>
      <c r="I5" s="171"/>
    </row>
    <row r="6" spans="1:10" s="116" customFormat="1" outlineLevel="1" x14ac:dyDescent="0.25">
      <c r="A6" s="100"/>
      <c r="B6" s="180"/>
      <c r="C6" s="188" t="s">
        <v>289</v>
      </c>
      <c r="D6" s="187"/>
      <c r="E6" s="186"/>
      <c r="F6" s="184"/>
      <c r="G6" s="185"/>
      <c r="H6" s="184"/>
      <c r="I6" s="171"/>
    </row>
    <row r="7" spans="1:10" s="116" customFormat="1" ht="27.9" customHeight="1" outlineLevel="1" x14ac:dyDescent="0.25">
      <c r="A7" s="100"/>
      <c r="B7" s="99">
        <v>102</v>
      </c>
      <c r="C7" s="98" t="s">
        <v>64</v>
      </c>
      <c r="D7" s="193" t="s">
        <v>9</v>
      </c>
      <c r="E7" s="192">
        <v>65</v>
      </c>
      <c r="F7" s="190"/>
      <c r="G7" s="191">
        <v>1</v>
      </c>
      <c r="H7" s="190">
        <f>E7*G7</f>
        <v>65</v>
      </c>
      <c r="I7" s="171"/>
    </row>
    <row r="8" spans="1:10" s="116" customFormat="1" outlineLevel="1" x14ac:dyDescent="0.25">
      <c r="A8" s="100"/>
      <c r="B8" s="180"/>
      <c r="C8" s="188" t="s">
        <v>66</v>
      </c>
      <c r="D8" s="187"/>
      <c r="E8" s="186"/>
      <c r="F8" s="184"/>
      <c r="G8" s="185"/>
      <c r="H8" s="184"/>
      <c r="I8" s="171"/>
    </row>
    <row r="9" spans="1:10" s="116" customFormat="1" outlineLevel="1" x14ac:dyDescent="0.25">
      <c r="A9" s="100"/>
      <c r="B9" s="180"/>
      <c r="C9" s="188" t="s">
        <v>305</v>
      </c>
      <c r="D9" s="187"/>
      <c r="E9" s="186"/>
      <c r="F9" s="184"/>
      <c r="G9" s="185"/>
      <c r="H9" s="184"/>
      <c r="I9" s="171"/>
    </row>
    <row r="10" spans="1:10" s="116" customFormat="1" ht="27.9" customHeight="1" outlineLevel="1" x14ac:dyDescent="0.25">
      <c r="A10" s="100"/>
      <c r="B10" s="99">
        <v>103</v>
      </c>
      <c r="C10" s="98" t="s">
        <v>290</v>
      </c>
      <c r="D10" s="193" t="s">
        <v>9</v>
      </c>
      <c r="E10" s="192">
        <v>750</v>
      </c>
      <c r="F10" s="190"/>
      <c r="G10" s="191">
        <v>1</v>
      </c>
      <c r="H10" s="190">
        <f>E10*G10</f>
        <v>750</v>
      </c>
      <c r="I10" s="171"/>
    </row>
    <row r="11" spans="1:10" s="116" customFormat="1" outlineLevel="1" x14ac:dyDescent="0.25">
      <c r="A11" s="100"/>
      <c r="B11" s="180"/>
      <c r="C11" s="188" t="s">
        <v>306</v>
      </c>
      <c r="D11" s="187"/>
      <c r="E11" s="186"/>
      <c r="F11" s="184"/>
      <c r="G11" s="185"/>
      <c r="H11" s="184"/>
      <c r="I11" s="171"/>
    </row>
    <row r="12" spans="1:10" s="116" customFormat="1" outlineLevel="1" x14ac:dyDescent="0.25">
      <c r="A12" s="100"/>
      <c r="B12" s="180"/>
      <c r="C12" s="188" t="s">
        <v>289</v>
      </c>
      <c r="D12" s="187"/>
      <c r="E12" s="186"/>
      <c r="F12" s="184"/>
      <c r="G12" s="185"/>
      <c r="H12" s="184"/>
      <c r="I12" s="171"/>
    </row>
    <row r="13" spans="1:10" s="116" customFormat="1" ht="27.9" customHeight="1" outlineLevel="1" x14ac:dyDescent="0.25">
      <c r="A13" s="100"/>
      <c r="B13" s="99">
        <v>104</v>
      </c>
      <c r="C13" s="98" t="s">
        <v>291</v>
      </c>
      <c r="D13" s="193" t="s">
        <v>9</v>
      </c>
      <c r="E13" s="192">
        <v>350</v>
      </c>
      <c r="F13" s="190"/>
      <c r="G13" s="191">
        <v>1</v>
      </c>
      <c r="H13" s="190">
        <f>E13*G13</f>
        <v>350</v>
      </c>
      <c r="I13" s="171"/>
    </row>
    <row r="14" spans="1:10" s="116" customFormat="1" ht="39.6" outlineLevel="1" x14ac:dyDescent="0.25">
      <c r="A14" s="100"/>
      <c r="B14" s="180"/>
      <c r="C14" s="202" t="s">
        <v>293</v>
      </c>
      <c r="D14" s="201"/>
      <c r="E14" s="186"/>
      <c r="F14" s="184"/>
      <c r="G14" s="185"/>
      <c r="H14" s="184"/>
      <c r="I14" s="171"/>
    </row>
    <row r="15" spans="1:10" s="116" customFormat="1" ht="27.9" customHeight="1" outlineLevel="1" x14ac:dyDescent="0.25">
      <c r="A15" s="100"/>
      <c r="B15" s="99">
        <v>105</v>
      </c>
      <c r="C15" s="98" t="s">
        <v>64</v>
      </c>
      <c r="D15" s="193" t="s">
        <v>9</v>
      </c>
      <c r="E15" s="192">
        <v>65</v>
      </c>
      <c r="F15" s="190"/>
      <c r="G15" s="191">
        <v>2</v>
      </c>
      <c r="H15" s="190">
        <f>E15*G15</f>
        <v>130</v>
      </c>
      <c r="I15" s="171"/>
    </row>
    <row r="16" spans="1:10" s="116" customFormat="1" ht="23.1" customHeight="1" outlineLevel="1" x14ac:dyDescent="0.25">
      <c r="A16" s="100"/>
      <c r="B16" s="180"/>
      <c r="C16" s="200" t="s">
        <v>294</v>
      </c>
      <c r="D16" s="187"/>
      <c r="E16" s="186"/>
      <c r="F16" s="184"/>
      <c r="G16" s="185"/>
      <c r="H16" s="184"/>
      <c r="I16" s="171"/>
    </row>
    <row r="17" spans="1:9" s="116" customFormat="1" ht="27.9" customHeight="1" outlineLevel="1" x14ac:dyDescent="0.25">
      <c r="A17" s="100"/>
      <c r="B17" s="99">
        <v>106</v>
      </c>
      <c r="C17" s="98" t="s">
        <v>295</v>
      </c>
      <c r="D17" s="193" t="s">
        <v>12</v>
      </c>
      <c r="E17" s="192">
        <v>310</v>
      </c>
      <c r="F17" s="190"/>
      <c r="G17" s="191">
        <v>1</v>
      </c>
      <c r="H17" s="190">
        <f>E17*G17</f>
        <v>310</v>
      </c>
      <c r="I17" s="171"/>
    </row>
    <row r="18" spans="1:9" s="116" customFormat="1" outlineLevel="1" x14ac:dyDescent="0.25">
      <c r="A18" s="100"/>
      <c r="B18" s="180"/>
      <c r="C18" s="188" t="s">
        <v>69</v>
      </c>
      <c r="D18" s="187"/>
      <c r="E18" s="186"/>
      <c r="F18" s="184"/>
      <c r="G18" s="185"/>
      <c r="H18" s="184"/>
      <c r="I18" s="171"/>
    </row>
    <row r="19" spans="1:9" s="116" customFormat="1" outlineLevel="1" x14ac:dyDescent="0.25">
      <c r="A19" s="100"/>
      <c r="B19" s="180"/>
      <c r="C19" s="188" t="s">
        <v>70</v>
      </c>
      <c r="D19" s="187"/>
      <c r="E19" s="186"/>
      <c r="F19" s="184"/>
      <c r="G19" s="185"/>
      <c r="H19" s="184"/>
      <c r="I19" s="171"/>
    </row>
    <row r="20" spans="1:9" s="116" customFormat="1" outlineLevel="1" x14ac:dyDescent="0.25">
      <c r="A20" s="100"/>
      <c r="B20" s="180"/>
      <c r="C20" s="188" t="s">
        <v>476</v>
      </c>
      <c r="D20" s="187"/>
      <c r="E20" s="186"/>
      <c r="F20" s="184"/>
      <c r="G20" s="185"/>
      <c r="H20" s="184"/>
      <c r="I20" s="171"/>
    </row>
    <row r="21" spans="1:9" s="116" customFormat="1" ht="27.9" customHeight="1" outlineLevel="1" x14ac:dyDescent="0.25">
      <c r="A21" s="100"/>
      <c r="B21" s="99">
        <v>107</v>
      </c>
      <c r="C21" s="98" t="s">
        <v>298</v>
      </c>
      <c r="D21" s="193" t="s">
        <v>9</v>
      </c>
      <c r="E21" s="192">
        <v>0</v>
      </c>
      <c r="F21" s="190"/>
      <c r="G21" s="191">
        <v>20</v>
      </c>
      <c r="H21" s="190">
        <f>E21*G21</f>
        <v>0</v>
      </c>
      <c r="I21" s="171"/>
    </row>
    <row r="22" spans="1:9" s="116" customFormat="1" outlineLevel="1" x14ac:dyDescent="0.25">
      <c r="A22" s="100"/>
      <c r="B22" s="180"/>
      <c r="C22" s="198" t="s">
        <v>477</v>
      </c>
      <c r="D22" s="199"/>
      <c r="E22" s="186"/>
      <c r="F22" s="184"/>
      <c r="G22" s="185"/>
      <c r="H22" s="184"/>
      <c r="I22" s="171"/>
    </row>
    <row r="23" spans="1:9" s="116" customFormat="1" outlineLevel="1" x14ac:dyDescent="0.25">
      <c r="A23" s="100"/>
      <c r="B23" s="180"/>
      <c r="C23" s="198" t="s">
        <v>478</v>
      </c>
      <c r="D23" s="187"/>
      <c r="E23" s="186"/>
      <c r="F23" s="184"/>
      <c r="G23" s="185"/>
      <c r="H23" s="184"/>
      <c r="I23" s="171"/>
    </row>
    <row r="24" spans="1:9" s="116" customFormat="1" outlineLevel="1" x14ac:dyDescent="0.25">
      <c r="A24" s="100"/>
      <c r="B24" s="180"/>
      <c r="C24" s="188"/>
      <c r="D24" s="187"/>
      <c r="E24" s="186"/>
      <c r="F24" s="184"/>
      <c r="G24" s="185"/>
      <c r="H24" s="184"/>
      <c r="I24" s="171"/>
    </row>
    <row r="25" spans="1:9" s="116" customFormat="1" ht="27.9" customHeight="1" outlineLevel="1" x14ac:dyDescent="0.25">
      <c r="A25" s="100"/>
      <c r="B25" s="99">
        <v>108</v>
      </c>
      <c r="C25" s="98" t="s">
        <v>75</v>
      </c>
      <c r="D25" s="193" t="s">
        <v>12</v>
      </c>
      <c r="E25" s="192">
        <v>1050</v>
      </c>
      <c r="F25" s="190"/>
      <c r="G25" s="191">
        <v>1</v>
      </c>
      <c r="H25" s="190">
        <f>E25*G25</f>
        <v>1050</v>
      </c>
      <c r="I25" s="171"/>
    </row>
    <row r="26" spans="1:9" s="85" customFormat="1" outlineLevel="1" x14ac:dyDescent="0.25">
      <c r="A26" s="100"/>
      <c r="B26" s="180"/>
      <c r="C26" s="113" t="s">
        <v>76</v>
      </c>
      <c r="D26" s="196"/>
      <c r="E26" s="186"/>
      <c r="F26" s="194"/>
      <c r="G26" s="195"/>
      <c r="H26" s="194"/>
      <c r="I26" s="109"/>
    </row>
    <row r="27" spans="1:9" s="85" customFormat="1" outlineLevel="1" x14ac:dyDescent="0.25">
      <c r="A27" s="100"/>
      <c r="B27" s="180"/>
      <c r="C27" s="113" t="s">
        <v>300</v>
      </c>
      <c r="D27" s="196"/>
      <c r="E27" s="186"/>
      <c r="F27" s="194"/>
      <c r="G27" s="195"/>
      <c r="H27" s="194"/>
      <c r="I27" s="109"/>
    </row>
    <row r="28" spans="1:9" s="85" customFormat="1" outlineLevel="1" x14ac:dyDescent="0.25">
      <c r="A28" s="100"/>
      <c r="B28" s="180"/>
      <c r="C28" s="113" t="s">
        <v>301</v>
      </c>
      <c r="D28" s="196"/>
      <c r="E28" s="186"/>
      <c r="F28" s="194"/>
      <c r="G28" s="195"/>
      <c r="H28" s="194"/>
      <c r="I28" s="109"/>
    </row>
    <row r="29" spans="1:9" s="116" customFormat="1" ht="27.9" customHeight="1" outlineLevel="1" x14ac:dyDescent="0.25">
      <c r="A29" s="100"/>
      <c r="B29" s="99">
        <v>109</v>
      </c>
      <c r="C29" s="98" t="s">
        <v>285</v>
      </c>
      <c r="D29" s="193" t="s">
        <v>9</v>
      </c>
      <c r="E29" s="192">
        <v>320</v>
      </c>
      <c r="F29" s="190"/>
      <c r="G29" s="191">
        <v>1</v>
      </c>
      <c r="H29" s="190">
        <f>E29*G29</f>
        <v>320</v>
      </c>
      <c r="I29" s="171"/>
    </row>
    <row r="30" spans="1:9" s="85" customFormat="1" outlineLevel="1" x14ac:dyDescent="0.25">
      <c r="A30" s="100"/>
      <c r="B30" s="180"/>
      <c r="C30" s="113" t="s">
        <v>284</v>
      </c>
      <c r="D30" s="196"/>
      <c r="E30" s="186"/>
      <c r="F30" s="194"/>
      <c r="G30" s="195"/>
      <c r="H30" s="194"/>
      <c r="I30" s="109"/>
    </row>
    <row r="31" spans="1:9" s="85" customFormat="1" ht="27.75" customHeight="1" outlineLevel="1" x14ac:dyDescent="0.25">
      <c r="A31" s="100"/>
      <c r="B31" s="180"/>
      <c r="C31" s="183" t="s">
        <v>81</v>
      </c>
      <c r="D31" s="197"/>
      <c r="E31" s="186"/>
      <c r="F31" s="194"/>
      <c r="G31" s="195"/>
      <c r="H31" s="194"/>
      <c r="I31" s="109"/>
    </row>
    <row r="32" spans="1:9" s="116" customFormat="1" ht="27.9" customHeight="1" outlineLevel="1" x14ac:dyDescent="0.25">
      <c r="A32" s="189"/>
      <c r="B32" s="99">
        <v>110</v>
      </c>
      <c r="C32" s="98" t="s">
        <v>283</v>
      </c>
      <c r="D32" s="193" t="s">
        <v>9</v>
      </c>
      <c r="E32" s="192">
        <v>400</v>
      </c>
      <c r="F32" s="190"/>
      <c r="G32" s="191">
        <v>1</v>
      </c>
      <c r="H32" s="190">
        <f>E32*G32</f>
        <v>400</v>
      </c>
      <c r="I32" s="171"/>
    </row>
    <row r="33" spans="1:10" s="85" customFormat="1" ht="24" customHeight="1" outlineLevel="1" x14ac:dyDescent="0.25">
      <c r="A33" s="189"/>
      <c r="B33" s="180"/>
      <c r="C33" s="113" t="s">
        <v>282</v>
      </c>
      <c r="D33" s="196"/>
      <c r="E33" s="186"/>
      <c r="F33" s="194"/>
      <c r="G33" s="195"/>
      <c r="H33" s="194"/>
      <c r="I33" s="109"/>
    </row>
    <row r="34" spans="1:10" s="116" customFormat="1" ht="27.9" customHeight="1" outlineLevel="1" x14ac:dyDescent="0.25">
      <c r="A34" s="189"/>
      <c r="B34" s="99">
        <v>111</v>
      </c>
      <c r="C34" s="98" t="s">
        <v>64</v>
      </c>
      <c r="D34" s="193" t="s">
        <v>9</v>
      </c>
      <c r="E34" s="192">
        <v>125</v>
      </c>
      <c r="F34" s="190"/>
      <c r="G34" s="191">
        <v>2</v>
      </c>
      <c r="H34" s="190">
        <f>E34*G34</f>
        <v>250</v>
      </c>
      <c r="I34" s="171"/>
    </row>
    <row r="35" spans="1:10" s="116" customFormat="1" outlineLevel="1" x14ac:dyDescent="0.25">
      <c r="A35" s="189"/>
      <c r="B35" s="180"/>
      <c r="C35" s="188" t="s">
        <v>281</v>
      </c>
      <c r="D35" s="187"/>
      <c r="E35" s="186"/>
      <c r="F35" s="184"/>
      <c r="G35" s="185"/>
      <c r="H35" s="184"/>
      <c r="I35" s="171"/>
    </row>
    <row r="36" spans="1:10" s="85" customFormat="1" ht="20.100000000000001" customHeight="1" x14ac:dyDescent="0.25">
      <c r="A36" s="115"/>
      <c r="B36" s="114"/>
      <c r="C36" s="113"/>
      <c r="D36" s="112"/>
      <c r="E36" s="111"/>
      <c r="F36" s="109"/>
      <c r="G36" s="110"/>
      <c r="H36" s="109"/>
      <c r="I36" s="109"/>
    </row>
    <row r="37" spans="1:10" s="116" customFormat="1" ht="27.9" customHeight="1" x14ac:dyDescent="0.25">
      <c r="A37" s="152" t="s">
        <v>13</v>
      </c>
      <c r="B37" s="126">
        <v>201</v>
      </c>
      <c r="C37" s="125" t="s">
        <v>280</v>
      </c>
      <c r="D37" s="124" t="s">
        <v>12</v>
      </c>
      <c r="E37" s="123">
        <v>1325</v>
      </c>
      <c r="F37" s="121"/>
      <c r="G37" s="122">
        <v>1</v>
      </c>
      <c r="H37" s="121">
        <f>E37*G37</f>
        <v>1325</v>
      </c>
      <c r="I37" s="171"/>
      <c r="J37" s="151">
        <f>SUM(H37:H50)</f>
        <v>4900</v>
      </c>
    </row>
    <row r="38" spans="1:10" s="85" customFormat="1" ht="26.4" outlineLevel="1" x14ac:dyDescent="0.25">
      <c r="A38" s="181"/>
      <c r="B38" s="180"/>
      <c r="C38" s="113" t="s">
        <v>279</v>
      </c>
      <c r="D38" s="179"/>
      <c r="E38" s="174"/>
      <c r="F38" s="177"/>
      <c r="G38" s="178"/>
      <c r="H38" s="177"/>
      <c r="I38" s="109"/>
    </row>
    <row r="39" spans="1:10" s="116" customFormat="1" ht="27.75" customHeight="1" outlineLevel="1" x14ac:dyDescent="0.25">
      <c r="A39" s="181"/>
      <c r="B39" s="126">
        <v>202</v>
      </c>
      <c r="C39" s="125" t="s">
        <v>278</v>
      </c>
      <c r="D39" s="124" t="s">
        <v>9</v>
      </c>
      <c r="E39" s="123">
        <v>70</v>
      </c>
      <c r="F39" s="121"/>
      <c r="G39" s="122">
        <v>20</v>
      </c>
      <c r="H39" s="121">
        <f>E39*G39</f>
        <v>1400</v>
      </c>
      <c r="I39" s="171"/>
    </row>
    <row r="40" spans="1:10" s="85" customFormat="1" ht="26.4" outlineLevel="1" x14ac:dyDescent="0.25">
      <c r="A40" s="181"/>
      <c r="B40" s="180"/>
      <c r="C40" s="183" t="s">
        <v>479</v>
      </c>
      <c r="D40" s="182"/>
      <c r="E40" s="174"/>
      <c r="F40" s="177"/>
      <c r="G40" s="178"/>
      <c r="H40" s="177"/>
      <c r="I40" s="109"/>
    </row>
    <row r="41" spans="1:10" s="116" customFormat="1" ht="27.9" customHeight="1" outlineLevel="1" x14ac:dyDescent="0.25">
      <c r="A41" s="181"/>
      <c r="B41" s="126">
        <v>203</v>
      </c>
      <c r="C41" s="125" t="s">
        <v>276</v>
      </c>
      <c r="D41" s="124" t="s">
        <v>9</v>
      </c>
      <c r="E41" s="123">
        <v>175</v>
      </c>
      <c r="F41" s="121"/>
      <c r="G41" s="122">
        <v>1</v>
      </c>
      <c r="H41" s="121">
        <f>E41*G41</f>
        <v>175</v>
      </c>
      <c r="I41" s="171"/>
    </row>
    <row r="42" spans="1:10" s="85" customFormat="1" ht="21" customHeight="1" outlineLevel="1" x14ac:dyDescent="0.25">
      <c r="A42" s="181"/>
      <c r="B42" s="180"/>
      <c r="C42" s="113" t="s">
        <v>275</v>
      </c>
      <c r="D42" s="179"/>
      <c r="E42" s="174"/>
      <c r="F42" s="177"/>
      <c r="G42" s="178"/>
      <c r="H42" s="177"/>
      <c r="I42" s="109"/>
    </row>
    <row r="43" spans="1:10" s="116" customFormat="1" ht="27.9" customHeight="1" outlineLevel="1" x14ac:dyDescent="0.25">
      <c r="A43" s="162"/>
      <c r="B43" s="126" t="s">
        <v>14</v>
      </c>
      <c r="C43" s="166" t="s">
        <v>274</v>
      </c>
      <c r="D43" s="165" t="s">
        <v>9</v>
      </c>
      <c r="E43" s="123">
        <v>220</v>
      </c>
      <c r="F43" s="163"/>
      <c r="G43" s="164">
        <v>1</v>
      </c>
      <c r="H43" s="163">
        <f>E43*G43</f>
        <v>220</v>
      </c>
      <c r="I43" s="109"/>
    </row>
    <row r="44" spans="1:10" s="116" customFormat="1" ht="27.75" customHeight="1" outlineLevel="1" x14ac:dyDescent="0.25">
      <c r="A44" s="162"/>
      <c r="B44" s="114"/>
      <c r="C44" s="176" t="s">
        <v>273</v>
      </c>
      <c r="D44" s="175"/>
      <c r="E44" s="174"/>
      <c r="F44" s="172"/>
      <c r="G44" s="173"/>
      <c r="H44" s="172"/>
      <c r="I44" s="171"/>
    </row>
    <row r="45" spans="1:10" s="85" customFormat="1" ht="24" customHeight="1" outlineLevel="1" x14ac:dyDescent="0.25">
      <c r="A45" s="162"/>
      <c r="B45" s="170" t="s">
        <v>15</v>
      </c>
      <c r="C45" s="166" t="s">
        <v>480</v>
      </c>
      <c r="D45" s="165" t="s">
        <v>9</v>
      </c>
      <c r="E45" s="123">
        <v>880</v>
      </c>
      <c r="F45" s="163"/>
      <c r="G45" s="164">
        <v>1</v>
      </c>
      <c r="H45" s="163">
        <f>E45*G45</f>
        <v>880</v>
      </c>
      <c r="I45" s="109"/>
    </row>
    <row r="46" spans="1:10" s="116" customFormat="1" ht="52.8" outlineLevel="1" x14ac:dyDescent="0.25">
      <c r="A46" s="169"/>
      <c r="B46" s="168"/>
      <c r="C46" s="167" t="s">
        <v>481</v>
      </c>
      <c r="D46" s="103"/>
      <c r="E46" s="118"/>
      <c r="F46" s="117"/>
      <c r="G46" s="117"/>
      <c r="H46" s="117"/>
    </row>
    <row r="47" spans="1:10" s="85" customFormat="1" ht="24" customHeight="1" outlineLevel="1" x14ac:dyDescent="0.25">
      <c r="A47" s="162"/>
      <c r="B47" s="170" t="s">
        <v>16</v>
      </c>
      <c r="C47" s="166" t="s">
        <v>482</v>
      </c>
      <c r="D47" s="165" t="s">
        <v>9</v>
      </c>
      <c r="E47" s="123">
        <v>550</v>
      </c>
      <c r="F47" s="163"/>
      <c r="G47" s="164">
        <v>1</v>
      </c>
      <c r="H47" s="163">
        <f>E47*G47</f>
        <v>550</v>
      </c>
      <c r="I47" s="109"/>
    </row>
    <row r="48" spans="1:10" s="116" customFormat="1" ht="92.4" outlineLevel="1" x14ac:dyDescent="0.25">
      <c r="A48" s="169"/>
      <c r="B48" s="168"/>
      <c r="C48" s="167" t="s">
        <v>483</v>
      </c>
      <c r="D48" s="103"/>
      <c r="E48" s="118"/>
      <c r="F48" s="117"/>
      <c r="G48" s="117"/>
      <c r="H48" s="117"/>
    </row>
    <row r="49" spans="1:10" s="85" customFormat="1" ht="24" customHeight="1" outlineLevel="1" x14ac:dyDescent="0.25">
      <c r="A49" s="162"/>
      <c r="B49" s="126">
        <v>207</v>
      </c>
      <c r="C49" s="166" t="s">
        <v>268</v>
      </c>
      <c r="D49" s="165" t="s">
        <v>9</v>
      </c>
      <c r="E49" s="123">
        <v>350</v>
      </c>
      <c r="F49" s="163"/>
      <c r="G49" s="164">
        <v>1</v>
      </c>
      <c r="H49" s="163">
        <f>E49*G49</f>
        <v>350</v>
      </c>
      <c r="I49" s="109"/>
    </row>
    <row r="50" spans="1:10" s="85" customFormat="1" ht="13.8" outlineLevel="1" x14ac:dyDescent="0.25">
      <c r="A50" s="162"/>
      <c r="B50" s="161"/>
      <c r="C50" s="160" t="s">
        <v>98</v>
      </c>
      <c r="D50" s="159"/>
      <c r="E50" s="158"/>
      <c r="F50" s="158"/>
      <c r="G50" s="117"/>
      <c r="H50" s="117"/>
      <c r="I50" s="109"/>
    </row>
    <row r="51" spans="1:10" s="85" customFormat="1" ht="20.100000000000001" customHeight="1" x14ac:dyDescent="0.25">
      <c r="A51" s="115"/>
      <c r="B51" s="114"/>
      <c r="C51" s="113"/>
      <c r="D51" s="112"/>
      <c r="E51" s="111"/>
      <c r="F51" s="109"/>
      <c r="G51" s="110"/>
      <c r="H51" s="109"/>
      <c r="I51" s="109"/>
    </row>
    <row r="52" spans="1:10" s="93" customFormat="1" ht="27.9" customHeight="1" x14ac:dyDescent="0.25">
      <c r="A52" s="108" t="s">
        <v>38</v>
      </c>
      <c r="B52" s="99">
        <v>301</v>
      </c>
      <c r="C52" s="98" t="s">
        <v>484</v>
      </c>
      <c r="D52" s="97" t="s">
        <v>9</v>
      </c>
      <c r="E52" s="96">
        <v>1000</v>
      </c>
      <c r="F52" s="94"/>
      <c r="G52" s="95">
        <v>1</v>
      </c>
      <c r="H52" s="94">
        <f>E52*G52</f>
        <v>1000</v>
      </c>
      <c r="J52" s="107">
        <f>SUM(H52:H69)</f>
        <v>5000</v>
      </c>
    </row>
    <row r="53" spans="1:10" s="116" customFormat="1" outlineLevel="1" x14ac:dyDescent="0.25">
      <c r="A53" s="153"/>
      <c r="B53" s="119"/>
      <c r="C53" s="133" t="s">
        <v>484</v>
      </c>
      <c r="D53" s="132"/>
      <c r="E53" s="118"/>
      <c r="F53" s="117"/>
      <c r="G53" s="117"/>
      <c r="H53" s="117"/>
    </row>
    <row r="54" spans="1:10" s="116" customFormat="1" outlineLevel="1" x14ac:dyDescent="0.25">
      <c r="A54" s="153"/>
      <c r="B54" s="119"/>
      <c r="C54" s="157" t="s">
        <v>485</v>
      </c>
      <c r="D54" s="156"/>
      <c r="E54" s="118"/>
      <c r="F54" s="117"/>
      <c r="G54" s="117"/>
      <c r="H54" s="117"/>
    </row>
    <row r="55" spans="1:10" s="116" customFormat="1" outlineLevel="1" x14ac:dyDescent="0.25">
      <c r="A55" s="153"/>
      <c r="B55" s="119"/>
      <c r="C55" s="157" t="s">
        <v>486</v>
      </c>
      <c r="D55" s="156"/>
      <c r="E55" s="118"/>
      <c r="F55" s="117"/>
      <c r="G55" s="117"/>
      <c r="H55" s="117"/>
    </row>
    <row r="56" spans="1:10" s="116" customFormat="1" outlineLevel="1" x14ac:dyDescent="0.25">
      <c r="A56" s="153"/>
      <c r="B56" s="119"/>
      <c r="C56" s="133" t="s">
        <v>487</v>
      </c>
      <c r="D56" s="132"/>
      <c r="E56" s="118"/>
      <c r="F56" s="117"/>
      <c r="G56" s="117"/>
      <c r="H56" s="117"/>
    </row>
    <row r="57" spans="1:10" s="93" customFormat="1" ht="27.9" customHeight="1" outlineLevel="1" x14ac:dyDescent="0.25">
      <c r="A57" s="100"/>
      <c r="B57" s="99">
        <v>302</v>
      </c>
      <c r="C57" s="98" t="s">
        <v>488</v>
      </c>
      <c r="D57" s="97" t="s">
        <v>9</v>
      </c>
      <c r="E57" s="96">
        <v>430</v>
      </c>
      <c r="F57" s="94"/>
      <c r="G57" s="95">
        <v>1</v>
      </c>
      <c r="H57" s="94">
        <f>E57*G57</f>
        <v>430</v>
      </c>
    </row>
    <row r="58" spans="1:10" s="85" customFormat="1" ht="24.75" customHeight="1" outlineLevel="1" x14ac:dyDescent="0.25">
      <c r="A58" s="91"/>
      <c r="B58" s="90"/>
      <c r="C58" s="155" t="s">
        <v>489</v>
      </c>
      <c r="D58" s="92"/>
      <c r="E58" s="87"/>
      <c r="F58" s="86"/>
      <c r="G58" s="86"/>
      <c r="H58" s="86"/>
    </row>
    <row r="59" spans="1:10" s="93" customFormat="1" ht="27.9" customHeight="1" outlineLevel="1" x14ac:dyDescent="0.25">
      <c r="A59" s="100"/>
      <c r="B59" s="99">
        <v>303</v>
      </c>
      <c r="C59" s="303" t="s">
        <v>490</v>
      </c>
      <c r="D59" s="97" t="s">
        <v>9</v>
      </c>
      <c r="E59" s="147">
        <v>2800</v>
      </c>
      <c r="F59" s="94"/>
      <c r="G59" s="95">
        <v>0</v>
      </c>
      <c r="H59" s="94">
        <f>E59*G59</f>
        <v>0</v>
      </c>
    </row>
    <row r="60" spans="1:10" s="85" customFormat="1" ht="26.4" outlineLevel="1" x14ac:dyDescent="0.25">
      <c r="A60" s="91"/>
      <c r="B60" s="90"/>
      <c r="C60" s="154" t="s">
        <v>491</v>
      </c>
      <c r="D60" s="92"/>
      <c r="E60" s="87"/>
      <c r="F60" s="86"/>
      <c r="G60" s="86"/>
      <c r="H60" s="86"/>
    </row>
    <row r="61" spans="1:10" s="93" customFormat="1" ht="27.9" customHeight="1" outlineLevel="1" x14ac:dyDescent="0.25">
      <c r="A61" s="100"/>
      <c r="B61" s="99">
        <v>304</v>
      </c>
      <c r="C61" s="98" t="s">
        <v>492</v>
      </c>
      <c r="D61" s="97" t="s">
        <v>9</v>
      </c>
      <c r="E61" s="96">
        <v>700</v>
      </c>
      <c r="F61" s="94"/>
      <c r="G61" s="95">
        <v>1</v>
      </c>
      <c r="H61" s="94">
        <f>E61*G61</f>
        <v>700</v>
      </c>
    </row>
    <row r="62" spans="1:10" s="85" customFormat="1" outlineLevel="1" x14ac:dyDescent="0.25">
      <c r="A62" s="91"/>
      <c r="B62" s="90"/>
      <c r="C62" s="105" t="s">
        <v>493</v>
      </c>
      <c r="D62" s="92"/>
      <c r="E62" s="87"/>
      <c r="F62" s="86"/>
      <c r="G62" s="86"/>
      <c r="H62" s="86"/>
    </row>
    <row r="63" spans="1:10" s="93" customFormat="1" ht="27.9" customHeight="1" outlineLevel="1" x14ac:dyDescent="0.25">
      <c r="A63" s="100"/>
      <c r="B63" s="99">
        <v>305</v>
      </c>
      <c r="C63" s="303" t="s">
        <v>599</v>
      </c>
      <c r="D63" s="97" t="s">
        <v>9</v>
      </c>
      <c r="E63" s="96">
        <v>300</v>
      </c>
      <c r="F63" s="94"/>
      <c r="G63" s="95">
        <v>1</v>
      </c>
      <c r="H63" s="94">
        <f>E63*G63</f>
        <v>300</v>
      </c>
    </row>
    <row r="64" spans="1:10" s="85" customFormat="1" outlineLevel="1" x14ac:dyDescent="0.25">
      <c r="A64" s="91"/>
      <c r="B64" s="90"/>
      <c r="C64" s="105" t="s">
        <v>494</v>
      </c>
      <c r="D64" s="92"/>
      <c r="E64" s="87"/>
      <c r="F64" s="86"/>
      <c r="G64" s="86"/>
      <c r="H64" s="86"/>
    </row>
    <row r="65" spans="1:10" s="93" customFormat="1" ht="27.9" customHeight="1" outlineLevel="1" x14ac:dyDescent="0.25">
      <c r="A65" s="100"/>
      <c r="B65" s="99">
        <v>306</v>
      </c>
      <c r="C65" s="98" t="s">
        <v>495</v>
      </c>
      <c r="D65" s="97" t="s">
        <v>9</v>
      </c>
      <c r="E65" s="96">
        <v>690</v>
      </c>
      <c r="F65" s="94"/>
      <c r="G65" s="95">
        <v>3</v>
      </c>
      <c r="H65" s="94">
        <f>E65*G65</f>
        <v>2070</v>
      </c>
    </row>
    <row r="66" spans="1:10" s="85" customFormat="1" outlineLevel="1" x14ac:dyDescent="0.25">
      <c r="A66" s="153"/>
      <c r="B66" s="119"/>
      <c r="C66" s="104" t="s">
        <v>358</v>
      </c>
      <c r="D66" s="103"/>
      <c r="E66" s="118"/>
      <c r="F66" s="86"/>
      <c r="G66" s="86"/>
      <c r="H66" s="86"/>
    </row>
    <row r="67" spans="1:10" s="85" customFormat="1" outlineLevel="1" x14ac:dyDescent="0.25">
      <c r="A67" s="153"/>
      <c r="B67" s="119"/>
      <c r="C67" s="133" t="s">
        <v>496</v>
      </c>
      <c r="D67" s="132"/>
      <c r="E67" s="118"/>
      <c r="F67" s="86"/>
      <c r="G67" s="86"/>
      <c r="H67" s="86"/>
    </row>
    <row r="68" spans="1:10" s="93" customFormat="1" ht="27.9" customHeight="1" outlineLevel="1" x14ac:dyDescent="0.25">
      <c r="A68" s="100"/>
      <c r="B68" s="99">
        <v>307</v>
      </c>
      <c r="C68" s="98" t="s">
        <v>497</v>
      </c>
      <c r="D68" s="97" t="s">
        <v>9</v>
      </c>
      <c r="E68" s="96">
        <v>250</v>
      </c>
      <c r="F68" s="94"/>
      <c r="G68" s="95">
        <v>2</v>
      </c>
      <c r="H68" s="94">
        <f>E68*G68</f>
        <v>500</v>
      </c>
    </row>
    <row r="69" spans="1:10" s="85" customFormat="1" outlineLevel="1" x14ac:dyDescent="0.25">
      <c r="A69" s="153"/>
      <c r="B69" s="119"/>
      <c r="C69" s="113" t="s">
        <v>96</v>
      </c>
      <c r="D69" s="130"/>
      <c r="E69" s="118"/>
      <c r="F69" s="86"/>
      <c r="G69" s="86"/>
      <c r="H69" s="86"/>
    </row>
    <row r="70" spans="1:10" s="85" customFormat="1" ht="20.100000000000001" customHeight="1" x14ac:dyDescent="0.25">
      <c r="A70" s="115"/>
      <c r="B70" s="114"/>
      <c r="C70" s="113"/>
      <c r="D70" s="112"/>
      <c r="E70" s="111"/>
      <c r="F70" s="109"/>
      <c r="G70" s="110"/>
      <c r="H70" s="109"/>
      <c r="I70" s="109"/>
    </row>
    <row r="71" spans="1:10" s="93" customFormat="1" ht="27.9" customHeight="1" x14ac:dyDescent="0.25">
      <c r="A71" s="316" t="s">
        <v>498</v>
      </c>
      <c r="B71" s="126">
        <v>401</v>
      </c>
      <c r="C71" s="125" t="s">
        <v>499</v>
      </c>
      <c r="D71" s="124" t="s">
        <v>9</v>
      </c>
      <c r="E71" s="123">
        <v>16000</v>
      </c>
      <c r="F71" s="121"/>
      <c r="G71" s="122">
        <v>0</v>
      </c>
      <c r="H71" s="121">
        <f>E71*G71</f>
        <v>0</v>
      </c>
      <c r="J71" s="151">
        <f>SUM(H71:H143)</f>
        <v>21555</v>
      </c>
    </row>
    <row r="72" spans="1:10" s="128" customFormat="1" outlineLevel="1" x14ac:dyDescent="0.25">
      <c r="A72" s="316"/>
      <c r="B72" s="119"/>
      <c r="C72" s="104" t="s">
        <v>500</v>
      </c>
      <c r="D72" s="103"/>
      <c r="E72" s="118"/>
      <c r="F72" s="129"/>
      <c r="G72" s="129"/>
      <c r="H72" s="129"/>
    </row>
    <row r="73" spans="1:10" s="128" customFormat="1" outlineLevel="1" x14ac:dyDescent="0.25">
      <c r="A73" s="120"/>
      <c r="B73" s="119"/>
      <c r="C73" s="150" t="s">
        <v>501</v>
      </c>
      <c r="D73" s="149"/>
      <c r="E73" s="118"/>
      <c r="F73" s="129"/>
      <c r="G73" s="129"/>
      <c r="H73" s="129"/>
    </row>
    <row r="74" spans="1:10" s="128" customFormat="1" outlineLevel="1" x14ac:dyDescent="0.25">
      <c r="A74" s="120"/>
      <c r="B74" s="119"/>
      <c r="C74" s="104" t="s">
        <v>502</v>
      </c>
      <c r="D74" s="103"/>
      <c r="E74" s="118"/>
      <c r="F74" s="129"/>
      <c r="G74" s="129"/>
      <c r="H74" s="129"/>
    </row>
    <row r="75" spans="1:10" s="128" customFormat="1" outlineLevel="1" x14ac:dyDescent="0.25">
      <c r="A75" s="120"/>
      <c r="B75" s="119"/>
      <c r="C75" s="148" t="s">
        <v>503</v>
      </c>
      <c r="D75" s="103"/>
      <c r="E75" s="118"/>
      <c r="F75" s="129"/>
      <c r="G75" s="129"/>
      <c r="H75" s="129"/>
    </row>
    <row r="76" spans="1:10" s="93" customFormat="1" ht="27.9" customHeight="1" outlineLevel="1" x14ac:dyDescent="0.25">
      <c r="A76" s="127"/>
      <c r="B76" s="126">
        <v>402</v>
      </c>
      <c r="C76" s="125" t="s">
        <v>504</v>
      </c>
      <c r="D76" s="124" t="s">
        <v>9</v>
      </c>
      <c r="E76" s="147">
        <v>9500</v>
      </c>
      <c r="F76" s="121"/>
      <c r="G76" s="122">
        <v>1</v>
      </c>
      <c r="H76" s="121">
        <f>E76*G76</f>
        <v>9500</v>
      </c>
    </row>
    <row r="77" spans="1:10" s="128" customFormat="1" ht="26.4" outlineLevel="1" x14ac:dyDescent="0.25">
      <c r="A77" s="120"/>
      <c r="B77" s="119"/>
      <c r="C77" s="146" t="s">
        <v>505</v>
      </c>
      <c r="D77" s="103"/>
      <c r="E77" s="118"/>
      <c r="F77" s="129"/>
      <c r="G77" s="129"/>
      <c r="H77" s="129"/>
    </row>
    <row r="78" spans="1:10" s="128" customFormat="1" outlineLevel="1" x14ac:dyDescent="0.25">
      <c r="A78" s="120"/>
      <c r="B78" s="119"/>
      <c r="C78" s="145" t="s">
        <v>506</v>
      </c>
      <c r="D78" s="103"/>
      <c r="E78" s="118"/>
      <c r="F78" s="129"/>
      <c r="G78" s="129"/>
      <c r="H78" s="129"/>
    </row>
    <row r="79" spans="1:10" s="128" customFormat="1" outlineLevel="1" x14ac:dyDescent="0.25">
      <c r="A79" s="120"/>
      <c r="B79" s="119"/>
      <c r="C79" s="144" t="s">
        <v>502</v>
      </c>
      <c r="D79" s="103"/>
      <c r="E79" s="118"/>
      <c r="F79" s="129"/>
      <c r="G79" s="129"/>
      <c r="H79" s="129"/>
    </row>
    <row r="80" spans="1:10" s="128" customFormat="1" outlineLevel="1" x14ac:dyDescent="0.25">
      <c r="A80" s="120"/>
      <c r="B80" s="119"/>
      <c r="C80" s="143" t="s">
        <v>503</v>
      </c>
      <c r="D80" s="103"/>
      <c r="E80" s="118"/>
      <c r="F80" s="129"/>
      <c r="G80" s="129"/>
      <c r="H80" s="129"/>
    </row>
    <row r="81" spans="1:8" s="93" customFormat="1" ht="27.9" customHeight="1" outlineLevel="1" x14ac:dyDescent="0.25">
      <c r="A81" s="127"/>
      <c r="B81" s="126">
        <v>403</v>
      </c>
      <c r="C81" s="125" t="s">
        <v>507</v>
      </c>
      <c r="D81" s="124" t="s">
        <v>9</v>
      </c>
      <c r="E81" s="123">
        <v>3300</v>
      </c>
      <c r="F81" s="121"/>
      <c r="G81" s="122">
        <v>1</v>
      </c>
      <c r="H81" s="121">
        <f>E81*G81</f>
        <v>3300</v>
      </c>
    </row>
    <row r="82" spans="1:8" s="128" customFormat="1" outlineLevel="1" x14ac:dyDescent="0.25">
      <c r="A82" s="120"/>
      <c r="B82" s="119"/>
      <c r="C82" s="104" t="s">
        <v>508</v>
      </c>
      <c r="D82" s="103"/>
      <c r="E82" s="118"/>
      <c r="F82" s="129"/>
      <c r="G82" s="129"/>
      <c r="H82" s="129"/>
    </row>
    <row r="83" spans="1:8" s="128" customFormat="1" outlineLevel="1" x14ac:dyDescent="0.25">
      <c r="A83" s="120"/>
      <c r="B83" s="119"/>
      <c r="C83" s="104" t="s">
        <v>509</v>
      </c>
      <c r="D83" s="103"/>
      <c r="E83" s="118"/>
      <c r="F83" s="129"/>
      <c r="G83" s="129"/>
      <c r="H83" s="129"/>
    </row>
    <row r="84" spans="1:8" s="128" customFormat="1" outlineLevel="1" x14ac:dyDescent="0.25">
      <c r="A84" s="120"/>
      <c r="B84" s="119"/>
      <c r="C84" s="104" t="s">
        <v>510</v>
      </c>
      <c r="D84" s="103"/>
      <c r="E84" s="118"/>
      <c r="F84" s="129"/>
      <c r="G84" s="129"/>
      <c r="H84" s="129"/>
    </row>
    <row r="85" spans="1:8" s="93" customFormat="1" ht="27.9" customHeight="1" outlineLevel="1" x14ac:dyDescent="0.25">
      <c r="A85" s="127"/>
      <c r="B85" s="126">
        <v>404</v>
      </c>
      <c r="C85" s="125" t="s">
        <v>511</v>
      </c>
      <c r="D85" s="124" t="s">
        <v>9</v>
      </c>
      <c r="E85" s="123">
        <v>1500</v>
      </c>
      <c r="F85" s="121"/>
      <c r="G85" s="122">
        <v>1</v>
      </c>
      <c r="H85" s="121">
        <f>E85*G85</f>
        <v>1500</v>
      </c>
    </row>
    <row r="86" spans="1:8" s="116" customFormat="1" outlineLevel="1" x14ac:dyDescent="0.25">
      <c r="A86" s="120"/>
      <c r="B86" s="119"/>
      <c r="C86" s="104" t="s">
        <v>512</v>
      </c>
      <c r="D86" s="103"/>
      <c r="E86" s="118"/>
      <c r="F86" s="117"/>
      <c r="G86" s="117"/>
      <c r="H86" s="117"/>
    </row>
    <row r="87" spans="1:8" s="116" customFormat="1" outlineLevel="1" x14ac:dyDescent="0.25">
      <c r="A87" s="142"/>
      <c r="B87" s="141"/>
      <c r="C87" s="104" t="s">
        <v>513</v>
      </c>
      <c r="D87" s="130"/>
      <c r="E87" s="118"/>
      <c r="F87" s="117"/>
      <c r="G87" s="117"/>
      <c r="H87" s="117"/>
    </row>
    <row r="88" spans="1:8" s="116" customFormat="1" outlineLevel="1" x14ac:dyDescent="0.25">
      <c r="A88" s="120"/>
      <c r="B88" s="119"/>
      <c r="C88" s="104" t="s">
        <v>514</v>
      </c>
      <c r="D88" s="103"/>
      <c r="E88" s="118"/>
      <c r="F88" s="117"/>
      <c r="G88" s="117"/>
      <c r="H88" s="117"/>
    </row>
    <row r="89" spans="1:8" s="93" customFormat="1" ht="27.9" customHeight="1" outlineLevel="1" x14ac:dyDescent="0.25">
      <c r="A89" s="127"/>
      <c r="B89" s="126">
        <v>405</v>
      </c>
      <c r="C89" s="125" t="s">
        <v>515</v>
      </c>
      <c r="D89" s="124" t="s">
        <v>9</v>
      </c>
      <c r="E89" s="123">
        <v>1400</v>
      </c>
      <c r="F89" s="121"/>
      <c r="G89" s="122">
        <v>1</v>
      </c>
      <c r="H89" s="121">
        <f>E89*G89</f>
        <v>1400</v>
      </c>
    </row>
    <row r="90" spans="1:8" s="85" customFormat="1" outlineLevel="1" x14ac:dyDescent="0.25">
      <c r="A90" s="134"/>
      <c r="B90" s="90"/>
      <c r="C90" s="136" t="s">
        <v>516</v>
      </c>
      <c r="D90" s="135"/>
      <c r="E90" s="87"/>
      <c r="F90" s="86"/>
      <c r="G90" s="86"/>
      <c r="H90" s="86"/>
    </row>
    <row r="91" spans="1:8" s="93" customFormat="1" ht="27.9" customHeight="1" outlineLevel="1" x14ac:dyDescent="0.25">
      <c r="A91" s="127"/>
      <c r="B91" s="126">
        <v>406</v>
      </c>
      <c r="C91" s="125" t="s">
        <v>517</v>
      </c>
      <c r="D91" s="124" t="s">
        <v>9</v>
      </c>
      <c r="E91" s="123">
        <v>1350</v>
      </c>
      <c r="F91" s="121"/>
      <c r="G91" s="122">
        <v>1</v>
      </c>
      <c r="H91" s="121">
        <f>E91*G91</f>
        <v>1350</v>
      </c>
    </row>
    <row r="92" spans="1:8" s="85" customFormat="1" outlineLevel="1" x14ac:dyDescent="0.25">
      <c r="A92" s="134"/>
      <c r="B92" s="90"/>
      <c r="C92" s="136" t="s">
        <v>518</v>
      </c>
      <c r="D92" s="135"/>
      <c r="E92" s="87"/>
      <c r="F92" s="86"/>
      <c r="G92" s="86"/>
      <c r="H92" s="86"/>
    </row>
    <row r="93" spans="1:8" s="85" customFormat="1" outlineLevel="1" x14ac:dyDescent="0.25">
      <c r="A93" s="134"/>
      <c r="B93" s="90"/>
      <c r="C93" s="136" t="s">
        <v>519</v>
      </c>
      <c r="D93" s="135"/>
      <c r="E93" s="87"/>
      <c r="F93" s="86"/>
      <c r="G93" s="86"/>
      <c r="H93" s="86"/>
    </row>
    <row r="94" spans="1:8" s="85" customFormat="1" outlineLevel="1" x14ac:dyDescent="0.25">
      <c r="A94" s="134"/>
      <c r="B94" s="90"/>
      <c r="C94" s="136" t="s">
        <v>520</v>
      </c>
      <c r="D94" s="135"/>
      <c r="E94" s="87"/>
      <c r="F94" s="86"/>
      <c r="G94" s="86"/>
      <c r="H94" s="86"/>
    </row>
    <row r="95" spans="1:8" s="85" customFormat="1" ht="26.4" outlineLevel="1" x14ac:dyDescent="0.25">
      <c r="A95" s="134"/>
      <c r="B95" s="90"/>
      <c r="C95" s="140" t="s">
        <v>521</v>
      </c>
      <c r="D95" s="139"/>
      <c r="E95" s="87"/>
      <c r="F95" s="86"/>
      <c r="G95" s="86"/>
      <c r="H95" s="86"/>
    </row>
    <row r="96" spans="1:8" s="85" customFormat="1" outlineLevel="1" x14ac:dyDescent="0.25">
      <c r="A96" s="134"/>
      <c r="B96" s="90"/>
      <c r="C96" s="136" t="s">
        <v>522</v>
      </c>
      <c r="D96" s="135"/>
      <c r="E96" s="87"/>
      <c r="F96" s="86"/>
      <c r="G96" s="86"/>
      <c r="H96" s="86"/>
    </row>
    <row r="97" spans="1:8" s="85" customFormat="1" outlineLevel="1" x14ac:dyDescent="0.25">
      <c r="A97" s="134"/>
      <c r="B97" s="90"/>
      <c r="C97" s="136" t="s">
        <v>39</v>
      </c>
      <c r="D97" s="135"/>
      <c r="E97" s="87"/>
      <c r="F97" s="86"/>
      <c r="G97" s="86"/>
      <c r="H97" s="86"/>
    </row>
    <row r="98" spans="1:8" s="93" customFormat="1" ht="27.9" customHeight="1" outlineLevel="1" x14ac:dyDescent="0.25">
      <c r="A98" s="127"/>
      <c r="B98" s="126">
        <v>407</v>
      </c>
      <c r="C98" s="125" t="s">
        <v>523</v>
      </c>
      <c r="D98" s="124" t="s">
        <v>9</v>
      </c>
      <c r="E98" s="123">
        <v>860</v>
      </c>
      <c r="F98" s="121"/>
      <c r="G98" s="122">
        <v>0</v>
      </c>
      <c r="H98" s="121">
        <f>E98*G98</f>
        <v>0</v>
      </c>
    </row>
    <row r="99" spans="1:8" s="85" customFormat="1" outlineLevel="1" x14ac:dyDescent="0.25">
      <c r="A99" s="134"/>
      <c r="B99" s="90"/>
      <c r="C99" s="136" t="s">
        <v>524</v>
      </c>
      <c r="D99" s="135"/>
      <c r="E99" s="87"/>
      <c r="F99" s="86"/>
      <c r="G99" s="86"/>
      <c r="H99" s="86"/>
    </row>
    <row r="100" spans="1:8" s="85" customFormat="1" outlineLevel="1" x14ac:dyDescent="0.25">
      <c r="A100" s="134"/>
      <c r="B100" s="90"/>
      <c r="C100" s="136" t="s">
        <v>525</v>
      </c>
      <c r="D100" s="135"/>
      <c r="E100" s="87"/>
      <c r="F100" s="86"/>
      <c r="G100" s="86"/>
      <c r="H100" s="86"/>
    </row>
    <row r="101" spans="1:8" s="85" customFormat="1" outlineLevel="1" x14ac:dyDescent="0.25">
      <c r="A101" s="134"/>
      <c r="B101" s="90"/>
      <c r="C101" s="136" t="s">
        <v>526</v>
      </c>
      <c r="D101" s="135"/>
      <c r="E101" s="87"/>
      <c r="F101" s="86"/>
      <c r="G101" s="86"/>
      <c r="H101" s="86"/>
    </row>
    <row r="102" spans="1:8" s="85" customFormat="1" outlineLevel="1" x14ac:dyDescent="0.25">
      <c r="A102" s="134"/>
      <c r="B102" s="90"/>
      <c r="C102" s="136" t="s">
        <v>527</v>
      </c>
      <c r="D102" s="135"/>
      <c r="E102" s="87"/>
      <c r="F102" s="86"/>
      <c r="G102" s="86"/>
      <c r="H102" s="86"/>
    </row>
    <row r="103" spans="1:8" s="85" customFormat="1" outlineLevel="1" x14ac:dyDescent="0.25">
      <c r="A103" s="134"/>
      <c r="B103" s="90"/>
      <c r="C103" s="136" t="s">
        <v>39</v>
      </c>
      <c r="D103" s="135"/>
      <c r="E103" s="87"/>
      <c r="F103" s="86"/>
      <c r="G103" s="86"/>
      <c r="H103" s="86"/>
    </row>
    <row r="104" spans="1:8" s="93" customFormat="1" ht="27.9" customHeight="1" outlineLevel="1" x14ac:dyDescent="0.25">
      <c r="A104" s="127"/>
      <c r="B104" s="126">
        <v>408</v>
      </c>
      <c r="C104" s="125" t="s">
        <v>528</v>
      </c>
      <c r="D104" s="124" t="s">
        <v>9</v>
      </c>
      <c r="E104" s="123">
        <v>260</v>
      </c>
      <c r="F104" s="121"/>
      <c r="G104" s="122">
        <v>1</v>
      </c>
      <c r="H104" s="121">
        <f>E104*G104</f>
        <v>260</v>
      </c>
    </row>
    <row r="105" spans="1:8" s="85" customFormat="1" outlineLevel="1" x14ac:dyDescent="0.25">
      <c r="A105" s="134"/>
      <c r="B105" s="90"/>
      <c r="C105" s="136" t="s">
        <v>529</v>
      </c>
      <c r="D105" s="135"/>
      <c r="E105" s="87"/>
      <c r="F105" s="86"/>
      <c r="G105" s="86"/>
      <c r="H105" s="86"/>
    </row>
    <row r="106" spans="1:8" s="85" customFormat="1" outlineLevel="1" x14ac:dyDescent="0.25">
      <c r="A106" s="134"/>
      <c r="B106" s="90"/>
      <c r="C106" s="136" t="s">
        <v>530</v>
      </c>
      <c r="D106" s="135"/>
      <c r="E106" s="87"/>
      <c r="F106" s="86"/>
      <c r="G106" s="86"/>
      <c r="H106" s="86"/>
    </row>
    <row r="107" spans="1:8" s="85" customFormat="1" outlineLevel="1" x14ac:dyDescent="0.25">
      <c r="A107" s="134"/>
      <c r="B107" s="90"/>
      <c r="C107" s="136" t="s">
        <v>531</v>
      </c>
      <c r="D107" s="135"/>
      <c r="E107" s="87"/>
      <c r="F107" s="86"/>
      <c r="G107" s="86"/>
      <c r="H107" s="86"/>
    </row>
    <row r="108" spans="1:8" s="85" customFormat="1" outlineLevel="1" x14ac:dyDescent="0.25">
      <c r="A108" s="134"/>
      <c r="B108" s="90"/>
      <c r="C108" s="136" t="s">
        <v>532</v>
      </c>
      <c r="D108" s="135"/>
      <c r="E108" s="87"/>
      <c r="F108" s="86"/>
      <c r="G108" s="86"/>
      <c r="H108" s="86"/>
    </row>
    <row r="109" spans="1:8" s="85" customFormat="1" outlineLevel="1" x14ac:dyDescent="0.25">
      <c r="A109" s="134"/>
      <c r="B109" s="90"/>
      <c r="C109" s="138" t="s">
        <v>533</v>
      </c>
      <c r="D109" s="137"/>
      <c r="E109" s="87"/>
      <c r="F109" s="86"/>
      <c r="G109" s="86"/>
      <c r="H109" s="86"/>
    </row>
    <row r="110" spans="1:8" s="93" customFormat="1" ht="27.9" customHeight="1" outlineLevel="1" x14ac:dyDescent="0.25">
      <c r="A110" s="127"/>
      <c r="B110" s="126">
        <v>409</v>
      </c>
      <c r="C110" s="125" t="s">
        <v>534</v>
      </c>
      <c r="D110" s="124" t="s">
        <v>9</v>
      </c>
      <c r="E110" s="123">
        <v>300</v>
      </c>
      <c r="F110" s="121"/>
      <c r="G110" s="122">
        <v>2</v>
      </c>
      <c r="H110" s="121">
        <f>E110*G110</f>
        <v>600</v>
      </c>
    </row>
    <row r="111" spans="1:8" s="128" customFormat="1" outlineLevel="1" x14ac:dyDescent="0.25">
      <c r="A111" s="120"/>
      <c r="B111" s="119"/>
      <c r="C111" s="133" t="s">
        <v>535</v>
      </c>
      <c r="D111" s="132"/>
      <c r="E111" s="118"/>
      <c r="F111" s="129"/>
      <c r="G111" s="129"/>
      <c r="H111" s="129"/>
    </row>
    <row r="112" spans="1:8" s="128" customFormat="1" outlineLevel="1" x14ac:dyDescent="0.25">
      <c r="A112" s="120"/>
      <c r="B112" s="119"/>
      <c r="C112" s="133" t="s">
        <v>538</v>
      </c>
      <c r="D112" s="132"/>
      <c r="E112" s="118"/>
      <c r="F112" s="129"/>
      <c r="G112" s="129"/>
      <c r="H112" s="129"/>
    </row>
    <row r="113" spans="1:8" s="128" customFormat="1" outlineLevel="1" x14ac:dyDescent="0.25">
      <c r="A113" s="120"/>
      <c r="B113" s="119"/>
      <c r="C113" s="133" t="s">
        <v>536</v>
      </c>
      <c r="D113" s="132"/>
      <c r="E113" s="118"/>
      <c r="F113" s="129"/>
      <c r="G113" s="129"/>
      <c r="H113" s="129"/>
    </row>
    <row r="114" spans="1:8" s="128" customFormat="1" outlineLevel="1" x14ac:dyDescent="0.25">
      <c r="A114" s="120"/>
      <c r="B114" s="119"/>
      <c r="C114" s="133" t="s">
        <v>537</v>
      </c>
      <c r="D114" s="132"/>
      <c r="E114" s="118"/>
      <c r="F114" s="129"/>
      <c r="G114" s="129"/>
      <c r="H114" s="129"/>
    </row>
    <row r="115" spans="1:8" s="93" customFormat="1" ht="27.9" customHeight="1" outlineLevel="1" x14ac:dyDescent="0.25">
      <c r="A115" s="127"/>
      <c r="B115" s="126">
        <v>410</v>
      </c>
      <c r="C115" s="125" t="s">
        <v>539</v>
      </c>
      <c r="D115" s="124" t="s">
        <v>9</v>
      </c>
      <c r="E115" s="123">
        <v>130</v>
      </c>
      <c r="F115" s="121"/>
      <c r="G115" s="122">
        <v>1</v>
      </c>
      <c r="H115" s="121">
        <f>E115*G115</f>
        <v>130</v>
      </c>
    </row>
    <row r="116" spans="1:8" s="85" customFormat="1" outlineLevel="1" x14ac:dyDescent="0.25">
      <c r="A116" s="134"/>
      <c r="B116" s="90"/>
      <c r="C116" s="105" t="s">
        <v>540</v>
      </c>
      <c r="D116" s="92"/>
      <c r="E116" s="87"/>
      <c r="F116" s="86"/>
      <c r="G116" s="86"/>
      <c r="H116" s="86"/>
    </row>
    <row r="117" spans="1:8" s="85" customFormat="1" outlineLevel="1" x14ac:dyDescent="0.25">
      <c r="A117" s="134"/>
      <c r="B117" s="90"/>
      <c r="C117" s="154" t="s">
        <v>600</v>
      </c>
      <c r="D117" s="92"/>
      <c r="E117" s="87"/>
      <c r="F117" s="86"/>
      <c r="G117" s="86"/>
      <c r="H117" s="86"/>
    </row>
    <row r="118" spans="1:8" s="93" customFormat="1" ht="27.9" customHeight="1" outlineLevel="1" x14ac:dyDescent="0.25">
      <c r="A118" s="127"/>
      <c r="B118" s="126">
        <v>411</v>
      </c>
      <c r="C118" s="125" t="s">
        <v>541</v>
      </c>
      <c r="D118" s="124" t="s">
        <v>9</v>
      </c>
      <c r="E118" s="123">
        <v>280</v>
      </c>
      <c r="F118" s="121"/>
      <c r="G118" s="106">
        <v>6</v>
      </c>
      <c r="H118" s="121">
        <f>E118*G118</f>
        <v>1680</v>
      </c>
    </row>
    <row r="119" spans="1:8" s="85" customFormat="1" outlineLevel="1" x14ac:dyDescent="0.25">
      <c r="A119" s="134"/>
      <c r="B119" s="90"/>
      <c r="C119" s="136" t="s">
        <v>542</v>
      </c>
      <c r="D119" s="135"/>
      <c r="E119" s="87"/>
      <c r="F119" s="86"/>
      <c r="G119" s="86" t="s">
        <v>42</v>
      </c>
      <c r="H119" s="86"/>
    </row>
    <row r="120" spans="1:8" s="85" customFormat="1" outlineLevel="1" x14ac:dyDescent="0.25">
      <c r="A120" s="134"/>
      <c r="B120" s="90"/>
      <c r="C120" s="136" t="s">
        <v>543</v>
      </c>
      <c r="D120" s="135"/>
      <c r="E120" s="87"/>
      <c r="F120" s="86"/>
      <c r="G120" s="86"/>
      <c r="H120" s="86"/>
    </row>
    <row r="121" spans="1:8" s="85" customFormat="1" outlineLevel="1" x14ac:dyDescent="0.25">
      <c r="A121" s="134"/>
      <c r="B121" s="90"/>
      <c r="C121" s="136" t="s">
        <v>544</v>
      </c>
      <c r="D121" s="135"/>
      <c r="E121" s="87"/>
      <c r="F121" s="86"/>
      <c r="G121" s="86"/>
      <c r="H121" s="86"/>
    </row>
    <row r="122" spans="1:8" s="85" customFormat="1" outlineLevel="1" x14ac:dyDescent="0.25">
      <c r="A122" s="134"/>
      <c r="B122" s="90"/>
      <c r="C122" s="136" t="s">
        <v>545</v>
      </c>
      <c r="D122" s="135"/>
      <c r="E122" s="87"/>
      <c r="F122" s="86"/>
      <c r="G122" s="86"/>
      <c r="H122" s="86"/>
    </row>
    <row r="123" spans="1:8" s="85" customFormat="1" outlineLevel="1" x14ac:dyDescent="0.25">
      <c r="A123" s="134"/>
      <c r="B123" s="90"/>
      <c r="C123" s="136" t="s">
        <v>546</v>
      </c>
      <c r="D123" s="135"/>
      <c r="E123" s="87"/>
      <c r="F123" s="86"/>
      <c r="G123" s="86"/>
      <c r="H123" s="86"/>
    </row>
    <row r="124" spans="1:8" s="85" customFormat="1" outlineLevel="1" x14ac:dyDescent="0.25">
      <c r="A124" s="134"/>
      <c r="B124" s="90"/>
      <c r="C124" s="136" t="s">
        <v>547</v>
      </c>
      <c r="D124" s="135"/>
      <c r="E124" s="87"/>
      <c r="F124" s="86"/>
      <c r="G124" s="86"/>
      <c r="H124" s="86"/>
    </row>
    <row r="125" spans="1:8" s="93" customFormat="1" ht="27.9" customHeight="1" outlineLevel="1" x14ac:dyDescent="0.25">
      <c r="A125" s="127"/>
      <c r="B125" s="126">
        <v>412</v>
      </c>
      <c r="C125" s="125" t="s">
        <v>548</v>
      </c>
      <c r="D125" s="124" t="s">
        <v>9</v>
      </c>
      <c r="E125" s="123">
        <v>270</v>
      </c>
      <c r="F125" s="121"/>
      <c r="G125" s="122">
        <v>1</v>
      </c>
      <c r="H125" s="121">
        <f>E125*G125</f>
        <v>270</v>
      </c>
    </row>
    <row r="126" spans="1:8" s="85" customFormat="1" outlineLevel="1" x14ac:dyDescent="0.25">
      <c r="A126" s="134"/>
      <c r="B126" s="90"/>
      <c r="C126" s="105" t="s">
        <v>549</v>
      </c>
      <c r="D126" s="92"/>
      <c r="E126" s="87"/>
      <c r="F126" s="86"/>
      <c r="G126" s="86"/>
      <c r="H126" s="86"/>
    </row>
    <row r="127" spans="1:8" s="93" customFormat="1" ht="27.9" customHeight="1" outlineLevel="1" x14ac:dyDescent="0.25">
      <c r="A127" s="127"/>
      <c r="B127" s="126">
        <v>413</v>
      </c>
      <c r="C127" s="125" t="s">
        <v>334</v>
      </c>
      <c r="D127" s="124" t="s">
        <v>9</v>
      </c>
      <c r="E127" s="123">
        <v>95</v>
      </c>
      <c r="F127" s="121"/>
      <c r="G127" s="122">
        <v>3</v>
      </c>
      <c r="H127" s="121">
        <f>E127*G127</f>
        <v>285</v>
      </c>
    </row>
    <row r="128" spans="1:8" s="85" customFormat="1" outlineLevel="1" x14ac:dyDescent="0.25">
      <c r="A128" s="134"/>
      <c r="B128" s="90"/>
      <c r="C128" s="105" t="s">
        <v>550</v>
      </c>
      <c r="D128" s="92"/>
      <c r="E128" s="87"/>
      <c r="F128" s="86"/>
      <c r="G128" s="86"/>
      <c r="H128" s="86"/>
    </row>
    <row r="129" spans="1:9" s="85" customFormat="1" outlineLevel="1" x14ac:dyDescent="0.25">
      <c r="A129" s="134"/>
      <c r="B129" s="90"/>
      <c r="C129" s="105" t="s">
        <v>551</v>
      </c>
      <c r="D129" s="92"/>
      <c r="E129" s="87"/>
      <c r="F129" s="86"/>
      <c r="G129" s="86"/>
      <c r="H129" s="86"/>
    </row>
    <row r="130" spans="1:9" s="93" customFormat="1" ht="27.75" customHeight="1" outlineLevel="1" x14ac:dyDescent="0.25">
      <c r="A130" s="127"/>
      <c r="B130" s="126">
        <v>414</v>
      </c>
      <c r="C130" s="125" t="s">
        <v>552</v>
      </c>
      <c r="D130" s="124" t="s">
        <v>9</v>
      </c>
      <c r="E130" s="123">
        <v>640</v>
      </c>
      <c r="F130" s="121"/>
      <c r="G130" s="122">
        <v>2</v>
      </c>
      <c r="H130" s="121">
        <f>E130*G130</f>
        <v>1280</v>
      </c>
    </row>
    <row r="131" spans="1:9" s="128" customFormat="1" ht="16.5" customHeight="1" outlineLevel="1" x14ac:dyDescent="0.25">
      <c r="A131" s="120"/>
      <c r="B131" s="119"/>
      <c r="C131" s="133" t="s">
        <v>553</v>
      </c>
      <c r="D131" s="132"/>
      <c r="E131" s="118"/>
      <c r="F131" s="129"/>
      <c r="G131" s="129"/>
      <c r="H131" s="129"/>
    </row>
    <row r="132" spans="1:9" s="128" customFormat="1" ht="16.5" customHeight="1" outlineLevel="1" x14ac:dyDescent="0.25">
      <c r="A132" s="120"/>
      <c r="B132" s="119"/>
      <c r="C132" s="133" t="s">
        <v>554</v>
      </c>
      <c r="D132" s="132"/>
      <c r="E132" s="118"/>
      <c r="F132" s="129"/>
      <c r="G132" s="129"/>
      <c r="H132" s="129"/>
    </row>
    <row r="133" spans="1:9" s="128" customFormat="1" ht="12" customHeight="1" outlineLevel="1" x14ac:dyDescent="0.25">
      <c r="A133" s="120"/>
      <c r="B133" s="119"/>
      <c r="C133" s="133" t="s">
        <v>558</v>
      </c>
      <c r="D133" s="132"/>
      <c r="E133" s="118"/>
      <c r="F133" s="129"/>
      <c r="G133" s="129"/>
      <c r="H133" s="129"/>
    </row>
    <row r="134" spans="1:9" s="128" customFormat="1" ht="15.75" customHeight="1" outlineLevel="1" x14ac:dyDescent="0.25">
      <c r="A134" s="120"/>
      <c r="B134" s="119"/>
      <c r="C134" s="133" t="s">
        <v>536</v>
      </c>
      <c r="D134" s="132"/>
      <c r="E134" s="118"/>
      <c r="F134" s="129"/>
      <c r="G134" s="129"/>
      <c r="H134" s="129"/>
    </row>
    <row r="135" spans="1:9" s="128" customFormat="1" ht="12.75" customHeight="1" outlineLevel="1" x14ac:dyDescent="0.25">
      <c r="A135" s="120"/>
      <c r="B135" s="119"/>
      <c r="C135" s="133" t="s">
        <v>555</v>
      </c>
      <c r="D135" s="132"/>
      <c r="E135" s="118"/>
      <c r="F135" s="129"/>
      <c r="G135" s="129"/>
      <c r="H135" s="129"/>
    </row>
    <row r="136" spans="1:9" s="128" customFormat="1" ht="13.5" customHeight="1" outlineLevel="1" x14ac:dyDescent="0.25">
      <c r="A136" s="120"/>
      <c r="B136" s="119"/>
      <c r="C136" s="131" t="s">
        <v>556</v>
      </c>
      <c r="D136" s="130"/>
      <c r="E136" s="118"/>
      <c r="F136" s="129"/>
      <c r="G136" s="129"/>
      <c r="H136" s="129"/>
    </row>
    <row r="137" spans="1:9" s="128" customFormat="1" ht="26.25" customHeight="1" outlineLevel="1" x14ac:dyDescent="0.25">
      <c r="A137" s="120"/>
      <c r="B137" s="119"/>
      <c r="C137" s="131" t="s">
        <v>557</v>
      </c>
      <c r="D137" s="130"/>
      <c r="E137" s="118"/>
      <c r="F137" s="129"/>
      <c r="G137" s="129"/>
      <c r="H137" s="129"/>
    </row>
    <row r="138" spans="1:9" s="93" customFormat="1" ht="27.9" customHeight="1" outlineLevel="1" x14ac:dyDescent="0.25">
      <c r="A138" s="127"/>
      <c r="B138" s="126">
        <v>415</v>
      </c>
      <c r="C138" s="125" t="s">
        <v>559</v>
      </c>
      <c r="D138" s="124" t="s">
        <v>9</v>
      </c>
      <c r="E138" s="123">
        <v>2890</v>
      </c>
      <c r="F138" s="121"/>
      <c r="G138" s="122">
        <v>0</v>
      </c>
      <c r="H138" s="121">
        <f>E138*G138</f>
        <v>0</v>
      </c>
    </row>
    <row r="139" spans="1:9" s="116" customFormat="1" outlineLevel="1" x14ac:dyDescent="0.25">
      <c r="A139" s="120"/>
      <c r="B139" s="119"/>
      <c r="C139" s="104" t="s">
        <v>560</v>
      </c>
      <c r="D139" s="103"/>
      <c r="E139" s="118"/>
      <c r="F139" s="117"/>
      <c r="G139" s="117"/>
      <c r="H139" s="117"/>
    </row>
    <row r="140" spans="1:9" s="116" customFormat="1" outlineLevel="1" x14ac:dyDescent="0.25">
      <c r="A140" s="120"/>
      <c r="B140" s="119"/>
      <c r="C140" s="104" t="s">
        <v>561</v>
      </c>
      <c r="D140" s="103"/>
      <c r="E140" s="118"/>
      <c r="F140" s="117"/>
      <c r="G140" s="117"/>
      <c r="H140" s="117"/>
    </row>
    <row r="141" spans="1:9" s="116" customFormat="1" ht="28.5" customHeight="1" outlineLevel="1" x14ac:dyDescent="0.25">
      <c r="A141" s="120"/>
      <c r="B141" s="119"/>
      <c r="C141" s="104" t="s">
        <v>562</v>
      </c>
      <c r="D141" s="103"/>
      <c r="E141" s="118"/>
      <c r="F141" s="117"/>
      <c r="G141" s="117"/>
      <c r="H141" s="117"/>
    </row>
    <row r="142" spans="1:9" s="116" customFormat="1" outlineLevel="1" x14ac:dyDescent="0.25">
      <c r="A142" s="120"/>
      <c r="B142" s="119"/>
      <c r="C142" s="104" t="s">
        <v>563</v>
      </c>
      <c r="D142" s="103"/>
      <c r="E142" s="118"/>
      <c r="F142" s="117"/>
      <c r="G142" s="117"/>
      <c r="H142" s="117"/>
    </row>
    <row r="143" spans="1:9" s="116" customFormat="1" outlineLevel="1" x14ac:dyDescent="0.25">
      <c r="A143" s="120"/>
      <c r="B143" s="119"/>
      <c r="C143" s="104" t="s">
        <v>564</v>
      </c>
      <c r="D143" s="103"/>
      <c r="E143" s="118"/>
      <c r="F143" s="117"/>
      <c r="G143" s="117"/>
      <c r="H143" s="117"/>
    </row>
    <row r="144" spans="1:9" s="85" customFormat="1" ht="20.100000000000001" customHeight="1" x14ac:dyDescent="0.25">
      <c r="A144" s="115"/>
      <c r="B144" s="114"/>
      <c r="C144" s="113"/>
      <c r="D144" s="112"/>
      <c r="E144" s="111"/>
      <c r="F144" s="109"/>
      <c r="G144" s="110"/>
      <c r="H144" s="109"/>
      <c r="I144" s="109"/>
    </row>
    <row r="145" spans="1:10" s="93" customFormat="1" ht="27.9" customHeight="1" x14ac:dyDescent="0.25">
      <c r="A145" s="108" t="s">
        <v>40</v>
      </c>
      <c r="B145" s="99">
        <v>501</v>
      </c>
      <c r="C145" s="98" t="s">
        <v>565</v>
      </c>
      <c r="D145" s="97" t="s">
        <v>9</v>
      </c>
      <c r="E145" s="96">
        <v>1380</v>
      </c>
      <c r="F145" s="94"/>
      <c r="G145" s="95">
        <v>2</v>
      </c>
      <c r="H145" s="94">
        <f>E145*G145</f>
        <v>2760</v>
      </c>
      <c r="J145" s="107">
        <f>SUM(H145:H181)</f>
        <v>13960</v>
      </c>
    </row>
    <row r="146" spans="1:10" s="85" customFormat="1" outlineLevel="1" x14ac:dyDescent="0.25">
      <c r="A146" s="91"/>
      <c r="B146" s="90"/>
      <c r="C146" s="104" t="s">
        <v>566</v>
      </c>
      <c r="D146" s="103"/>
      <c r="E146" s="87"/>
      <c r="F146" s="86"/>
      <c r="G146" s="86"/>
      <c r="H146" s="86"/>
    </row>
    <row r="147" spans="1:10" s="85" customFormat="1" outlineLevel="1" x14ac:dyDescent="0.25">
      <c r="A147" s="91"/>
      <c r="B147" s="90"/>
      <c r="C147" s="89" t="s">
        <v>567</v>
      </c>
      <c r="D147" s="88"/>
      <c r="E147" s="87"/>
      <c r="F147" s="86"/>
      <c r="G147" s="86"/>
      <c r="H147" s="86"/>
    </row>
    <row r="148" spans="1:10" s="85" customFormat="1" outlineLevel="1" x14ac:dyDescent="0.25">
      <c r="A148" s="91"/>
      <c r="B148" s="90"/>
      <c r="C148" s="89" t="s">
        <v>568</v>
      </c>
      <c r="D148" s="88"/>
      <c r="E148" s="87"/>
      <c r="F148" s="86"/>
      <c r="G148" s="86"/>
      <c r="H148" s="86"/>
    </row>
    <row r="149" spans="1:10" s="85" customFormat="1" outlineLevel="1" x14ac:dyDescent="0.25">
      <c r="A149" s="91"/>
      <c r="B149" s="90"/>
      <c r="C149" s="89" t="s">
        <v>569</v>
      </c>
      <c r="D149" s="88"/>
      <c r="E149" s="87"/>
      <c r="F149" s="86"/>
      <c r="G149" s="86"/>
      <c r="H149" s="86"/>
    </row>
    <row r="150" spans="1:10" s="85" customFormat="1" outlineLevel="1" x14ac:dyDescent="0.25">
      <c r="A150" s="91"/>
      <c r="B150" s="90"/>
      <c r="C150" s="89" t="s">
        <v>570</v>
      </c>
      <c r="D150" s="88"/>
      <c r="E150" s="87"/>
      <c r="F150" s="86"/>
      <c r="G150" s="86"/>
      <c r="H150" s="86"/>
    </row>
    <row r="151" spans="1:10" s="85" customFormat="1" outlineLevel="1" x14ac:dyDescent="0.25">
      <c r="A151" s="91"/>
      <c r="B151" s="90"/>
      <c r="C151" s="104" t="s">
        <v>571</v>
      </c>
      <c r="D151" s="103"/>
      <c r="E151" s="87"/>
      <c r="F151" s="86"/>
      <c r="G151" s="86"/>
      <c r="H151" s="86"/>
    </row>
    <row r="152" spans="1:10" s="85" customFormat="1" outlineLevel="1" x14ac:dyDescent="0.25">
      <c r="A152" s="91"/>
      <c r="B152" s="90"/>
      <c r="C152" s="104" t="s">
        <v>572</v>
      </c>
      <c r="D152" s="103"/>
      <c r="E152" s="87"/>
      <c r="F152" s="86"/>
      <c r="G152" s="86"/>
      <c r="H152" s="86"/>
    </row>
    <row r="153" spans="1:10" s="85" customFormat="1" outlineLevel="1" x14ac:dyDescent="0.25">
      <c r="A153" s="91"/>
      <c r="B153" s="90"/>
      <c r="C153" s="104" t="s">
        <v>573</v>
      </c>
      <c r="D153" s="103"/>
      <c r="E153" s="87"/>
      <c r="F153" s="86"/>
      <c r="G153" s="86"/>
      <c r="H153" s="86"/>
    </row>
    <row r="154" spans="1:10" s="85" customFormat="1" outlineLevel="1" x14ac:dyDescent="0.25">
      <c r="A154" s="91"/>
      <c r="B154" s="90"/>
      <c r="C154" s="104" t="s">
        <v>574</v>
      </c>
      <c r="D154" s="103"/>
      <c r="E154" s="87"/>
      <c r="F154" s="86"/>
      <c r="G154" s="86"/>
      <c r="H154" s="86"/>
    </row>
    <row r="155" spans="1:10" s="93" customFormat="1" ht="27.9" customHeight="1" outlineLevel="1" x14ac:dyDescent="0.25">
      <c r="A155" s="100"/>
      <c r="B155" s="99">
        <v>502</v>
      </c>
      <c r="C155" s="98" t="s">
        <v>575</v>
      </c>
      <c r="D155" s="97" t="s">
        <v>9</v>
      </c>
      <c r="E155" s="96">
        <v>1900</v>
      </c>
      <c r="F155" s="94"/>
      <c r="G155" s="106">
        <v>3</v>
      </c>
      <c r="H155" s="94">
        <f>E155*G155</f>
        <v>5700</v>
      </c>
    </row>
    <row r="156" spans="1:10" s="85" customFormat="1" outlineLevel="1" x14ac:dyDescent="0.25">
      <c r="A156" s="91"/>
      <c r="B156" s="90"/>
      <c r="C156" s="105" t="s">
        <v>576</v>
      </c>
      <c r="D156" s="92"/>
      <c r="E156" s="87"/>
      <c r="F156" s="86"/>
      <c r="G156" s="86" t="s">
        <v>41</v>
      </c>
      <c r="H156" s="86"/>
    </row>
    <row r="157" spans="1:10" s="85" customFormat="1" outlineLevel="1" x14ac:dyDescent="0.25">
      <c r="A157" s="91"/>
      <c r="B157" s="90"/>
      <c r="C157" s="89" t="s">
        <v>577</v>
      </c>
      <c r="D157" s="88"/>
      <c r="E157" s="87"/>
      <c r="F157" s="86"/>
      <c r="G157" s="86"/>
      <c r="H157" s="86"/>
    </row>
    <row r="158" spans="1:10" s="85" customFormat="1" outlineLevel="1" x14ac:dyDescent="0.25">
      <c r="A158" s="91"/>
      <c r="B158" s="90"/>
      <c r="C158" s="89" t="s">
        <v>578</v>
      </c>
      <c r="D158" s="88"/>
      <c r="E158" s="87"/>
      <c r="F158" s="86"/>
      <c r="G158" s="86"/>
      <c r="H158" s="86"/>
    </row>
    <row r="159" spans="1:10" s="85" customFormat="1" outlineLevel="1" x14ac:dyDescent="0.25">
      <c r="A159" s="91"/>
      <c r="B159" s="90"/>
      <c r="C159" s="105" t="s">
        <v>579</v>
      </c>
      <c r="D159" s="92"/>
      <c r="E159" s="87"/>
      <c r="F159" s="86"/>
      <c r="G159" s="86"/>
      <c r="H159" s="86"/>
    </row>
    <row r="160" spans="1:10" s="85" customFormat="1" outlineLevel="1" x14ac:dyDescent="0.25">
      <c r="A160" s="91"/>
      <c r="B160" s="90"/>
      <c r="C160" s="105" t="s">
        <v>580</v>
      </c>
      <c r="D160" s="92"/>
      <c r="E160" s="87"/>
      <c r="F160" s="86"/>
      <c r="G160" s="86"/>
      <c r="H160" s="86"/>
    </row>
    <row r="161" spans="1:8" s="85" customFormat="1" outlineLevel="1" x14ac:dyDescent="0.25">
      <c r="A161" s="91"/>
      <c r="B161" s="90"/>
      <c r="C161" s="105" t="s">
        <v>581</v>
      </c>
      <c r="D161" s="92"/>
      <c r="E161" s="87"/>
      <c r="F161" s="86"/>
      <c r="G161" s="86"/>
      <c r="H161" s="86"/>
    </row>
    <row r="162" spans="1:8" s="85" customFormat="1" outlineLevel="1" x14ac:dyDescent="0.25">
      <c r="A162" s="91"/>
      <c r="B162" s="90"/>
      <c r="C162" s="105" t="s">
        <v>582</v>
      </c>
      <c r="D162" s="92"/>
      <c r="E162" s="87"/>
      <c r="F162" s="86"/>
      <c r="G162" s="86"/>
      <c r="H162" s="86"/>
    </row>
    <row r="163" spans="1:8" s="85" customFormat="1" outlineLevel="1" x14ac:dyDescent="0.25">
      <c r="A163" s="91"/>
      <c r="B163" s="90"/>
      <c r="C163" s="105" t="s">
        <v>583</v>
      </c>
      <c r="D163" s="92"/>
      <c r="E163" s="87"/>
      <c r="F163" s="86"/>
      <c r="G163" s="86"/>
      <c r="H163" s="86"/>
    </row>
    <row r="164" spans="1:8" s="85" customFormat="1" outlineLevel="1" x14ac:dyDescent="0.25">
      <c r="A164" s="91"/>
      <c r="B164" s="90"/>
      <c r="C164" s="104" t="s">
        <v>572</v>
      </c>
      <c r="D164" s="103"/>
      <c r="E164" s="87"/>
      <c r="F164" s="86"/>
      <c r="G164" s="86"/>
      <c r="H164" s="86"/>
    </row>
    <row r="165" spans="1:8" s="85" customFormat="1" outlineLevel="1" x14ac:dyDescent="0.25">
      <c r="A165" s="91"/>
      <c r="B165" s="90"/>
      <c r="C165" s="104" t="s">
        <v>573</v>
      </c>
      <c r="D165" s="103"/>
      <c r="E165" s="87"/>
      <c r="F165" s="86"/>
      <c r="G165" s="86"/>
      <c r="H165" s="86"/>
    </row>
    <row r="166" spans="1:8" s="85" customFormat="1" outlineLevel="1" x14ac:dyDescent="0.25">
      <c r="A166" s="91"/>
      <c r="B166" s="90"/>
      <c r="C166" s="104" t="s">
        <v>574</v>
      </c>
      <c r="D166" s="103"/>
      <c r="E166" s="87"/>
      <c r="F166" s="86"/>
      <c r="G166" s="86"/>
      <c r="H166" s="86"/>
    </row>
    <row r="167" spans="1:8" s="93" customFormat="1" ht="27.9" customHeight="1" outlineLevel="1" x14ac:dyDescent="0.25">
      <c r="A167" s="100"/>
      <c r="B167" s="99">
        <v>503</v>
      </c>
      <c r="C167" s="98" t="s">
        <v>584</v>
      </c>
      <c r="D167" s="97" t="s">
        <v>9</v>
      </c>
      <c r="E167" s="96">
        <v>1350</v>
      </c>
      <c r="F167" s="94"/>
      <c r="G167" s="95">
        <v>2</v>
      </c>
      <c r="H167" s="94">
        <f>E167*G167</f>
        <v>2700</v>
      </c>
    </row>
    <row r="168" spans="1:8" s="85" customFormat="1" outlineLevel="1" x14ac:dyDescent="0.25">
      <c r="A168" s="91"/>
      <c r="B168" s="90"/>
      <c r="C168" s="102" t="s">
        <v>585</v>
      </c>
      <c r="D168" s="101"/>
      <c r="E168" s="87"/>
      <c r="F168" s="86"/>
      <c r="G168" s="86"/>
      <c r="H168" s="86"/>
    </row>
    <row r="169" spans="1:8" s="85" customFormat="1" outlineLevel="1" x14ac:dyDescent="0.25">
      <c r="A169" s="91"/>
      <c r="B169" s="90"/>
      <c r="C169" s="102" t="s">
        <v>105</v>
      </c>
      <c r="D169" s="101"/>
      <c r="E169" s="87"/>
      <c r="F169" s="86"/>
      <c r="G169" s="86"/>
      <c r="H169" s="86"/>
    </row>
    <row r="170" spans="1:8" s="85" customFormat="1" outlineLevel="1" x14ac:dyDescent="0.25">
      <c r="A170" s="91"/>
      <c r="B170" s="90"/>
      <c r="C170" s="102" t="s">
        <v>106</v>
      </c>
      <c r="D170" s="101"/>
      <c r="E170" s="87"/>
      <c r="F170" s="86"/>
      <c r="G170" s="86"/>
      <c r="H170" s="86"/>
    </row>
    <row r="171" spans="1:8" s="85" customFormat="1" outlineLevel="1" x14ac:dyDescent="0.25">
      <c r="A171" s="91"/>
      <c r="B171" s="90"/>
      <c r="C171" s="102" t="s">
        <v>107</v>
      </c>
      <c r="D171" s="101"/>
      <c r="E171" s="87"/>
      <c r="F171" s="86"/>
      <c r="G171" s="86"/>
      <c r="H171" s="86"/>
    </row>
    <row r="172" spans="1:8" s="85" customFormat="1" outlineLevel="1" x14ac:dyDescent="0.25">
      <c r="A172" s="91"/>
      <c r="B172" s="90"/>
      <c r="C172" s="102" t="s">
        <v>108</v>
      </c>
      <c r="D172" s="101"/>
      <c r="E172" s="87"/>
      <c r="F172" s="86"/>
      <c r="G172" s="86"/>
      <c r="H172" s="86"/>
    </row>
    <row r="173" spans="1:8" s="85" customFormat="1" outlineLevel="1" x14ac:dyDescent="0.25">
      <c r="A173" s="91"/>
      <c r="B173" s="90"/>
      <c r="C173" s="102" t="s">
        <v>109</v>
      </c>
      <c r="D173" s="101"/>
      <c r="E173" s="87"/>
      <c r="F173" s="86"/>
      <c r="G173" s="86"/>
      <c r="H173" s="86"/>
    </row>
    <row r="174" spans="1:8" s="85" customFormat="1" outlineLevel="1" x14ac:dyDescent="0.25">
      <c r="A174" s="91"/>
      <c r="B174" s="90"/>
      <c r="C174" s="102" t="s">
        <v>586</v>
      </c>
      <c r="D174" s="101"/>
      <c r="E174" s="87"/>
      <c r="F174" s="86"/>
      <c r="G174" s="86"/>
      <c r="H174" s="86"/>
    </row>
    <row r="175" spans="1:8" s="85" customFormat="1" outlineLevel="1" x14ac:dyDescent="0.25">
      <c r="A175" s="91"/>
      <c r="B175" s="90"/>
      <c r="C175" s="102" t="s">
        <v>587</v>
      </c>
      <c r="D175" s="101"/>
      <c r="E175" s="87"/>
      <c r="F175" s="86"/>
      <c r="G175" s="86"/>
      <c r="H175" s="86"/>
    </row>
    <row r="176" spans="1:8" s="85" customFormat="1" outlineLevel="1" x14ac:dyDescent="0.25">
      <c r="A176" s="91"/>
      <c r="B176" s="90"/>
      <c r="C176" s="102" t="s">
        <v>588</v>
      </c>
      <c r="D176" s="101"/>
      <c r="E176" s="87"/>
      <c r="F176" s="86"/>
      <c r="G176" s="86"/>
      <c r="H176" s="86"/>
    </row>
    <row r="177" spans="1:8" s="85" customFormat="1" outlineLevel="1" x14ac:dyDescent="0.25">
      <c r="A177" s="91"/>
      <c r="B177" s="90"/>
      <c r="C177" s="102" t="s">
        <v>589</v>
      </c>
      <c r="D177" s="101"/>
      <c r="E177" s="87"/>
      <c r="F177" s="86"/>
      <c r="G177" s="86"/>
      <c r="H177" s="86"/>
    </row>
    <row r="178" spans="1:8" s="85" customFormat="1" outlineLevel="1" x14ac:dyDescent="0.25">
      <c r="A178" s="91"/>
      <c r="B178" s="90"/>
      <c r="C178" s="102" t="s">
        <v>114</v>
      </c>
      <c r="D178" s="101"/>
      <c r="E178" s="87"/>
      <c r="F178" s="86"/>
      <c r="G178" s="86"/>
      <c r="H178" s="86"/>
    </row>
    <row r="179" spans="1:8" s="93" customFormat="1" ht="27.9" customHeight="1" outlineLevel="1" x14ac:dyDescent="0.25">
      <c r="A179" s="100"/>
      <c r="B179" s="99">
        <v>504</v>
      </c>
      <c r="C179" s="98" t="s">
        <v>590</v>
      </c>
      <c r="D179" s="97" t="s">
        <v>9</v>
      </c>
      <c r="E179" s="96">
        <v>1400</v>
      </c>
      <c r="F179" s="94"/>
      <c r="G179" s="95">
        <v>2</v>
      </c>
      <c r="H179" s="94">
        <f>E179*G179</f>
        <v>2800</v>
      </c>
    </row>
    <row r="180" spans="1:8" s="85" customFormat="1" outlineLevel="1" x14ac:dyDescent="0.25">
      <c r="A180" s="91"/>
      <c r="B180" s="90"/>
      <c r="C180" s="89" t="s">
        <v>591</v>
      </c>
      <c r="D180" s="92"/>
      <c r="E180" s="87"/>
      <c r="F180" s="86"/>
      <c r="G180" s="86"/>
      <c r="H180" s="86"/>
    </row>
    <row r="181" spans="1:8" s="85" customFormat="1" outlineLevel="1" x14ac:dyDescent="0.25">
      <c r="A181" s="91"/>
      <c r="B181" s="90"/>
      <c r="C181" s="89" t="s">
        <v>592</v>
      </c>
      <c r="D181" s="88"/>
      <c r="E181" s="87"/>
      <c r="F181" s="86"/>
      <c r="G181" s="86"/>
      <c r="H181" s="86"/>
    </row>
    <row r="183" spans="1:8" ht="42" customHeight="1" x14ac:dyDescent="0.25">
      <c r="H183" s="84">
        <f>SUM(H3:H182)</f>
        <v>49940</v>
      </c>
    </row>
  </sheetData>
  <sheetProtection algorithmName="SHA-512" hashValue="+2ugB2AvoZl39pXUqZpO/BRFRsmWQHZ4LOt7zmsbAVyObyQE0VuoQETYFiPv7VJZvvid/tWb+7zKaQ58AuqCXw==" saltValue="9MUFGFTN9xuCn12LMaPCPg==" spinCount="100000" sheet="1" formatCells="0" formatColumns="0" formatRows="0" insertColumns="0" insertHyperlinks="0" deleteColumns="0" deleteRows="0" sort="0" autoFilter="0" pivotTables="0"/>
  <mergeCells count="4">
    <mergeCell ref="D1:E1"/>
    <mergeCell ref="G1:H1"/>
    <mergeCell ref="A3:A4"/>
    <mergeCell ref="A71:A72"/>
  </mergeCells>
  <pageMargins left="0.78740157499999996" right="0.78740157499999996" top="0.984251969" bottom="0.984251969" header="0.5" footer="0.5"/>
  <pageSetup paperSize="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CANALIZACAO</vt:lpstr>
      <vt:lpstr>ELETRICIDADE</vt:lpstr>
      <vt:lpstr>PEDREIRO</vt:lpstr>
      <vt:lpstr>S-Soldarura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Edouard</dc:creator>
  <cp:lastModifiedBy>~PC</cp:lastModifiedBy>
  <cp:lastPrinted>2021-11-09T10:54:38Z</cp:lastPrinted>
  <dcterms:created xsi:type="dcterms:W3CDTF">1999-05-05T09:30:09Z</dcterms:created>
  <dcterms:modified xsi:type="dcterms:W3CDTF">2021-11-09T12:45:49Z</dcterms:modified>
</cp:coreProperties>
</file>