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40" yWindow="240" windowWidth="23680" windowHeight="13680" tabRatio="500" activeTab="1"/>
  </bookViews>
  <sheets>
    <sheet name="Summary" sheetId="1" r:id="rId1"/>
    <sheet name="Summary for graphs" sheetId="2" r:id="rId2"/>
    <sheet name="Chart Low Income" sheetId="5" r:id="rId3"/>
    <sheet name="Chart Middle Income" sheetId="6" r:id="rId4"/>
    <sheet name="Chart Developing Countries" sheetId="14" r:id="rId5"/>
    <sheet name="Chart SIDS" sheetId="9" r:id="rId6"/>
    <sheet name="Chart G20" sheetId="10" r:id="rId7"/>
    <sheet name="Chart LDCs" sheetId="11" r:id="rId8"/>
    <sheet name="Chart HIPC" sheetId="12" r:id="rId9"/>
    <sheet name="Chart FCAC" sheetId="13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0" i="2" l="1"/>
  <c r="P59" i="2"/>
  <c r="P58" i="2"/>
  <c r="P57" i="2"/>
  <c r="P54" i="2"/>
  <c r="P53" i="2"/>
  <c r="P52" i="2"/>
  <c r="P51" i="2"/>
  <c r="P48" i="2"/>
  <c r="P47" i="2"/>
  <c r="P46" i="2"/>
  <c r="P45" i="2"/>
  <c r="P42" i="2"/>
  <c r="P41" i="2"/>
  <c r="P40" i="2"/>
  <c r="P39" i="2"/>
  <c r="P36" i="2"/>
  <c r="P35" i="2"/>
  <c r="P34" i="2"/>
  <c r="P33" i="2"/>
  <c r="P30" i="2"/>
  <c r="P29" i="2"/>
  <c r="P28" i="2"/>
  <c r="P27" i="2"/>
  <c r="P24" i="2"/>
  <c r="P23" i="2"/>
  <c r="P22" i="2"/>
  <c r="P21" i="2"/>
  <c r="P16" i="2"/>
  <c r="P17" i="2"/>
  <c r="P18" i="2"/>
  <c r="P15" i="2"/>
  <c r="E27" i="2"/>
  <c r="F27" i="2"/>
  <c r="G27" i="2"/>
  <c r="H27" i="2"/>
  <c r="I27" i="2"/>
  <c r="J27" i="2"/>
  <c r="K27" i="2"/>
  <c r="L27" i="2"/>
  <c r="M27" i="2"/>
  <c r="E28" i="2"/>
  <c r="F28" i="2"/>
  <c r="G28" i="2"/>
  <c r="H28" i="2"/>
  <c r="I28" i="2"/>
  <c r="J28" i="2"/>
  <c r="K28" i="2"/>
  <c r="L28" i="2"/>
  <c r="M28" i="2"/>
  <c r="E29" i="2"/>
  <c r="F29" i="2"/>
  <c r="G29" i="2"/>
  <c r="H29" i="2"/>
  <c r="I29" i="2"/>
  <c r="J29" i="2"/>
  <c r="K29" i="2"/>
  <c r="L29" i="2"/>
  <c r="M29" i="2"/>
  <c r="E30" i="2"/>
  <c r="F30" i="2"/>
  <c r="G30" i="2"/>
  <c r="H30" i="2"/>
  <c r="I30" i="2"/>
  <c r="J30" i="2"/>
  <c r="K30" i="2"/>
  <c r="L30" i="2"/>
  <c r="M30" i="2"/>
  <c r="D28" i="2"/>
  <c r="D29" i="2"/>
  <c r="D30" i="2"/>
  <c r="D27" i="2"/>
  <c r="C30" i="2"/>
  <c r="B30" i="2"/>
  <c r="C29" i="2"/>
  <c r="B29" i="2"/>
  <c r="C28" i="2"/>
  <c r="B28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M57" i="2"/>
  <c r="L57" i="2"/>
  <c r="K57" i="2"/>
  <c r="J57" i="2"/>
  <c r="I57" i="2"/>
  <c r="H57" i="2"/>
  <c r="G57" i="2"/>
  <c r="F57" i="2"/>
  <c r="E57" i="2"/>
  <c r="D57" i="2"/>
  <c r="A56" i="2"/>
  <c r="C60" i="2"/>
  <c r="B60" i="2"/>
  <c r="C59" i="2"/>
  <c r="B59" i="2"/>
  <c r="C58" i="2"/>
  <c r="B58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M52" i="2"/>
  <c r="L52" i="2"/>
  <c r="K52" i="2"/>
  <c r="J52" i="2"/>
  <c r="I52" i="2"/>
  <c r="H52" i="2"/>
  <c r="G52" i="2"/>
  <c r="F52" i="2"/>
  <c r="E52" i="2"/>
  <c r="D52" i="2"/>
  <c r="M51" i="2"/>
  <c r="L51" i="2"/>
  <c r="K51" i="2"/>
  <c r="J51" i="2"/>
  <c r="I51" i="2"/>
  <c r="H51" i="2"/>
  <c r="G51" i="2"/>
  <c r="F51" i="2"/>
  <c r="E51" i="2"/>
  <c r="D51" i="2"/>
  <c r="A50" i="2"/>
  <c r="C54" i="2"/>
  <c r="B54" i="2"/>
  <c r="C53" i="2"/>
  <c r="B53" i="2"/>
  <c r="C52" i="2"/>
  <c r="B52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8" i="2"/>
  <c r="L48" i="2"/>
  <c r="K48" i="2"/>
  <c r="J48" i="2"/>
  <c r="I48" i="2"/>
  <c r="H48" i="2"/>
  <c r="G48" i="2"/>
  <c r="F48" i="2"/>
  <c r="E48" i="2"/>
  <c r="D48" i="2"/>
  <c r="M47" i="2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A44" i="2"/>
  <c r="C48" i="2"/>
  <c r="B48" i="2"/>
  <c r="C47" i="2"/>
  <c r="B47" i="2"/>
  <c r="C46" i="2"/>
  <c r="B46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2" i="2"/>
  <c r="L42" i="2"/>
  <c r="K42" i="2"/>
  <c r="J42" i="2"/>
  <c r="I42" i="2"/>
  <c r="H42" i="2"/>
  <c r="G42" i="2"/>
  <c r="F42" i="2"/>
  <c r="E42" i="2"/>
  <c r="D42" i="2"/>
  <c r="M41" i="2"/>
  <c r="L41" i="2"/>
  <c r="K41" i="2"/>
  <c r="J41" i="2"/>
  <c r="I41" i="2"/>
  <c r="H41" i="2"/>
  <c r="G41" i="2"/>
  <c r="F41" i="2"/>
  <c r="E41" i="2"/>
  <c r="D41" i="2"/>
  <c r="M40" i="2"/>
  <c r="L40" i="2"/>
  <c r="K40" i="2"/>
  <c r="J40" i="2"/>
  <c r="I40" i="2"/>
  <c r="H40" i="2"/>
  <c r="G40" i="2"/>
  <c r="F40" i="2"/>
  <c r="E40" i="2"/>
  <c r="D40" i="2"/>
  <c r="M39" i="2"/>
  <c r="L39" i="2"/>
  <c r="K39" i="2"/>
  <c r="J39" i="2"/>
  <c r="I39" i="2"/>
  <c r="H39" i="2"/>
  <c r="G39" i="2"/>
  <c r="F39" i="2"/>
  <c r="E39" i="2"/>
  <c r="D39" i="2"/>
  <c r="A38" i="2"/>
  <c r="C42" i="2"/>
  <c r="B42" i="2"/>
  <c r="C41" i="2"/>
  <c r="B41" i="2"/>
  <c r="C40" i="2"/>
  <c r="B40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6" i="2"/>
  <c r="L36" i="2"/>
  <c r="K36" i="2"/>
  <c r="J36" i="2"/>
  <c r="I36" i="2"/>
  <c r="H36" i="2"/>
  <c r="G36" i="2"/>
  <c r="F36" i="2"/>
  <c r="E36" i="2"/>
  <c r="D36" i="2"/>
  <c r="M35" i="2"/>
  <c r="L35" i="2"/>
  <c r="K35" i="2"/>
  <c r="J35" i="2"/>
  <c r="I35" i="2"/>
  <c r="H35" i="2"/>
  <c r="G35" i="2"/>
  <c r="F35" i="2"/>
  <c r="E35" i="2"/>
  <c r="D35" i="2"/>
  <c r="M34" i="2"/>
  <c r="L34" i="2"/>
  <c r="K34" i="2"/>
  <c r="J34" i="2"/>
  <c r="I34" i="2"/>
  <c r="H34" i="2"/>
  <c r="G34" i="2"/>
  <c r="F34" i="2"/>
  <c r="E34" i="2"/>
  <c r="D34" i="2"/>
  <c r="M33" i="2"/>
  <c r="L33" i="2"/>
  <c r="K33" i="2"/>
  <c r="J33" i="2"/>
  <c r="I33" i="2"/>
  <c r="H33" i="2"/>
  <c r="G33" i="2"/>
  <c r="F33" i="2"/>
  <c r="E33" i="2"/>
  <c r="D33" i="2"/>
  <c r="A32" i="2"/>
  <c r="C36" i="2"/>
  <c r="B36" i="2"/>
  <c r="C35" i="2"/>
  <c r="B35" i="2"/>
  <c r="C34" i="2"/>
  <c r="B34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C20" i="2"/>
  <c r="D20" i="2"/>
  <c r="E20" i="2"/>
  <c r="F20" i="2"/>
  <c r="G20" i="2"/>
  <c r="H20" i="2"/>
  <c r="I20" i="2"/>
  <c r="J20" i="2"/>
  <c r="K20" i="2"/>
  <c r="L20" i="2"/>
  <c r="M20" i="2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B24" i="2"/>
  <c r="B23" i="2"/>
  <c r="B22" i="2"/>
  <c r="B21" i="2"/>
  <c r="B20" i="2"/>
  <c r="B18" i="2"/>
  <c r="B17" i="2"/>
  <c r="B16" i="2"/>
  <c r="B15" i="2"/>
  <c r="C15" i="2"/>
  <c r="D15" i="2"/>
  <c r="E15" i="2"/>
  <c r="F15" i="2"/>
  <c r="G15" i="2"/>
  <c r="H15" i="2"/>
  <c r="I15" i="2"/>
  <c r="J15" i="2"/>
  <c r="K15" i="2"/>
  <c r="L15" i="2"/>
  <c r="M15" i="2"/>
  <c r="C16" i="2"/>
  <c r="D16" i="2"/>
  <c r="E16" i="2"/>
  <c r="F16" i="2"/>
  <c r="G16" i="2"/>
  <c r="H16" i="2"/>
  <c r="I16" i="2"/>
  <c r="J16" i="2"/>
  <c r="K16" i="2"/>
  <c r="L16" i="2"/>
  <c r="M16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4" i="2"/>
  <c r="D14" i="2"/>
  <c r="E14" i="2"/>
  <c r="F14" i="2"/>
  <c r="G14" i="2"/>
  <c r="H14" i="2"/>
  <c r="I14" i="2"/>
  <c r="J14" i="2"/>
  <c r="K14" i="2"/>
  <c r="L14" i="2"/>
  <c r="M14" i="2"/>
  <c r="B14" i="2"/>
  <c r="AY2" i="2"/>
  <c r="AZ2" i="2"/>
  <c r="BA2" i="2"/>
  <c r="BB2" i="2"/>
  <c r="BC2" i="2"/>
  <c r="BD2" i="2"/>
  <c r="BE2" i="2"/>
  <c r="BF2" i="2"/>
  <c r="BG2" i="2"/>
  <c r="BH2" i="2"/>
  <c r="BI2" i="2"/>
  <c r="AM2" i="2"/>
  <c r="AN2" i="2"/>
  <c r="AO2" i="2"/>
  <c r="AP2" i="2"/>
  <c r="AQ2" i="2"/>
  <c r="AR2" i="2"/>
  <c r="AS2" i="2"/>
  <c r="AT2" i="2"/>
  <c r="AU2" i="2"/>
  <c r="AV2" i="2"/>
  <c r="AW2" i="2"/>
  <c r="AA2" i="2"/>
  <c r="AB2" i="2"/>
  <c r="AC2" i="2"/>
  <c r="AD2" i="2"/>
  <c r="AE2" i="2"/>
  <c r="AF2" i="2"/>
  <c r="AG2" i="2"/>
  <c r="AH2" i="2"/>
  <c r="AI2" i="2"/>
  <c r="AJ2" i="2"/>
  <c r="AK2" i="2"/>
  <c r="O2" i="2"/>
  <c r="P2" i="2"/>
  <c r="Q2" i="2"/>
  <c r="R2" i="2"/>
  <c r="S2" i="2"/>
  <c r="T2" i="2"/>
  <c r="U2" i="2"/>
  <c r="V2" i="2"/>
  <c r="W2" i="2"/>
  <c r="X2" i="2"/>
  <c r="Y2" i="2"/>
  <c r="C2" i="2"/>
  <c r="D2" i="2"/>
  <c r="E2" i="2"/>
  <c r="F2" i="2"/>
  <c r="G2" i="2"/>
  <c r="H2" i="2"/>
  <c r="I2" i="2"/>
  <c r="J2" i="2"/>
  <c r="K2" i="2"/>
  <c r="L2" i="2"/>
  <c r="M2" i="2"/>
  <c r="BK2" i="1"/>
  <c r="BL2" i="1"/>
  <c r="BM2" i="1"/>
  <c r="BN2" i="1"/>
  <c r="BO2" i="1"/>
  <c r="BP2" i="1"/>
  <c r="BQ2" i="1"/>
  <c r="BR2" i="1"/>
  <c r="BS2" i="1"/>
  <c r="BT2" i="1"/>
  <c r="BU2" i="1"/>
  <c r="AY2" i="1"/>
  <c r="AZ2" i="1"/>
  <c r="BA2" i="1"/>
  <c r="BB2" i="1"/>
  <c r="BC2" i="1"/>
  <c r="BD2" i="1"/>
  <c r="BE2" i="1"/>
  <c r="BF2" i="1"/>
  <c r="BG2" i="1"/>
  <c r="BH2" i="1"/>
  <c r="BI2" i="1"/>
  <c r="AM2" i="1"/>
  <c r="AN2" i="1"/>
  <c r="AO2" i="1"/>
  <c r="AP2" i="1"/>
  <c r="AQ2" i="1"/>
  <c r="AR2" i="1"/>
  <c r="AS2" i="1"/>
  <c r="AT2" i="1"/>
  <c r="AU2" i="1"/>
  <c r="AV2" i="1"/>
  <c r="AW2" i="1"/>
  <c r="AA2" i="1"/>
  <c r="AB2" i="1"/>
  <c r="AC2" i="1"/>
  <c r="AD2" i="1"/>
  <c r="AE2" i="1"/>
  <c r="AF2" i="1"/>
  <c r="AG2" i="1"/>
  <c r="AH2" i="1"/>
  <c r="AI2" i="1"/>
  <c r="AJ2" i="1"/>
  <c r="AK2" i="1"/>
  <c r="O2" i="1"/>
  <c r="P2" i="1"/>
  <c r="Q2" i="1"/>
  <c r="R2" i="1"/>
  <c r="S2" i="1"/>
  <c r="T2" i="1"/>
  <c r="U2" i="1"/>
  <c r="V2" i="1"/>
  <c r="W2" i="1"/>
  <c r="X2" i="1"/>
  <c r="Y2" i="1"/>
  <c r="C2" i="1"/>
  <c r="D2" i="1"/>
  <c r="E2" i="1"/>
  <c r="F2" i="1"/>
  <c r="G2" i="1"/>
  <c r="H2" i="1"/>
  <c r="I2" i="1"/>
  <c r="J2" i="1"/>
  <c r="K2" i="1"/>
  <c r="L2" i="1"/>
  <c r="M2" i="1"/>
</calcChain>
</file>

<file path=xl/sharedStrings.xml><?xml version="1.0" encoding="utf-8"?>
<sst xmlns="http://schemas.openxmlformats.org/spreadsheetml/2006/main" count="289" uniqueCount="246">
  <si>
    <t>Country</t>
  </si>
  <si>
    <t>Public domestic finance</t>
  </si>
  <si>
    <t>Public international finance (net)</t>
  </si>
  <si>
    <t>Private domestic finance</t>
  </si>
  <si>
    <t>Private international finance</t>
  </si>
  <si>
    <t>Total FFD</t>
  </si>
  <si>
    <t>Norway</t>
  </si>
  <si>
    <t>Luxembourg</t>
  </si>
  <si>
    <t>Switzerland</t>
  </si>
  <si>
    <t>Denmark</t>
  </si>
  <si>
    <t>Sweden</t>
  </si>
  <si>
    <t>Australia</t>
  </si>
  <si>
    <t>Netherlands</t>
  </si>
  <si>
    <t>United States</t>
  </si>
  <si>
    <t>Austria</t>
  </si>
  <si>
    <t>Finland</t>
  </si>
  <si>
    <t>Belgium</t>
  </si>
  <si>
    <t>Canada</t>
  </si>
  <si>
    <t>Japan</t>
  </si>
  <si>
    <t>Germany</t>
  </si>
  <si>
    <t>France</t>
  </si>
  <si>
    <t>Ireland</t>
  </si>
  <si>
    <t>United Kingdom</t>
  </si>
  <si>
    <t>Italy</t>
  </si>
  <si>
    <t>Iceland</t>
  </si>
  <si>
    <t>Spain</t>
  </si>
  <si>
    <t>New Zealand</t>
  </si>
  <si>
    <t>Israel</t>
  </si>
  <si>
    <t>Greece</t>
  </si>
  <si>
    <t>Slovenia</t>
  </si>
  <si>
    <t>Portugal</t>
  </si>
  <si>
    <t>Korea, Rep.</t>
  </si>
  <si>
    <t>Czech Republic</t>
  </si>
  <si>
    <t>Slovak Republic</t>
  </si>
  <si>
    <t>Estonia</t>
  </si>
  <si>
    <t>Hungary</t>
  </si>
  <si>
    <t>Poland</t>
  </si>
  <si>
    <t>St. Martin (French part)</t>
  </si>
  <si>
    <t>New Caledonia</t>
  </si>
  <si>
    <t>French Polynesia</t>
  </si>
  <si>
    <t>Guam</t>
  </si>
  <si>
    <t>Northern Mariana Islands</t>
  </si>
  <si>
    <t>San Marino</t>
  </si>
  <si>
    <t>Sint Maarten (Dutch part)</t>
  </si>
  <si>
    <t>Turks and Caicos Islands</t>
  </si>
  <si>
    <t>Virgin Islands (U.S.)</t>
  </si>
  <si>
    <t>Andorra</t>
  </si>
  <si>
    <t>Aruba</t>
  </si>
  <si>
    <t>Bermuda</t>
  </si>
  <si>
    <t>Cayman Islands</t>
  </si>
  <si>
    <t>Channel Islands</t>
  </si>
  <si>
    <t>Faeroe Islands</t>
  </si>
  <si>
    <t>Isle of Man</t>
  </si>
  <si>
    <t>Monaco</t>
  </si>
  <si>
    <t>Liechtenstein</t>
  </si>
  <si>
    <t>Qatar</t>
  </si>
  <si>
    <t>Kuwait</t>
  </si>
  <si>
    <t>Macao SAR, China</t>
  </si>
  <si>
    <t>Singapore</t>
  </si>
  <si>
    <t>United Arab Emirates</t>
  </si>
  <si>
    <t>Hong Kong SAR, China</t>
  </si>
  <si>
    <t>Brunei Darussalam</t>
  </si>
  <si>
    <t>Cyprus</t>
  </si>
  <si>
    <t>Greenland</t>
  </si>
  <si>
    <t>Bahamas, The</t>
  </si>
  <si>
    <t>Oman</t>
  </si>
  <si>
    <t>Malta</t>
  </si>
  <si>
    <t>Saudi Arabia</t>
  </si>
  <si>
    <t>Puerto Rico</t>
  </si>
  <si>
    <t>Bahrain</t>
  </si>
  <si>
    <t>Trinidad and Tobago</t>
  </si>
  <si>
    <t>Equatorial Guinea</t>
  </si>
  <si>
    <t>Croatia</t>
  </si>
  <si>
    <t>Barbados</t>
  </si>
  <si>
    <t>St. Kitts and Nevis</t>
  </si>
  <si>
    <t>Argentina</t>
  </si>
  <si>
    <t>Cuba</t>
  </si>
  <si>
    <t>Jamaica</t>
  </si>
  <si>
    <t>Latvia</t>
  </si>
  <si>
    <t>Lithuania</t>
  </si>
  <si>
    <t>Libya</t>
  </si>
  <si>
    <t>Chile</t>
  </si>
  <si>
    <t>Antigua and Barbuda</t>
  </si>
  <si>
    <t>Uruguay</t>
  </si>
  <si>
    <t>Venezuela</t>
  </si>
  <si>
    <t>Seychelles</t>
  </si>
  <si>
    <t>Brazil</t>
  </si>
  <si>
    <t>Russian Federation</t>
  </si>
  <si>
    <t>Turkey</t>
  </si>
  <si>
    <t>Mexico</t>
  </si>
  <si>
    <t>Lebanon</t>
  </si>
  <si>
    <t>Malaysia</t>
  </si>
  <si>
    <t>Kazakhstan</t>
  </si>
  <si>
    <t>Romania</t>
  </si>
  <si>
    <t>Gabon</t>
  </si>
  <si>
    <t>Mauritius</t>
  </si>
  <si>
    <t>Suriname</t>
  </si>
  <si>
    <t>Costa Rica</t>
  </si>
  <si>
    <t>Botswana</t>
  </si>
  <si>
    <t>Panama</t>
  </si>
  <si>
    <t>Grenada</t>
  </si>
  <si>
    <t>Montenegro</t>
  </si>
  <si>
    <t>Dominica</t>
  </si>
  <si>
    <t>South Africa</t>
  </si>
  <si>
    <t>St. Lucia</t>
  </si>
  <si>
    <t>Bulgaria</t>
  </si>
  <si>
    <t>Palau</t>
  </si>
  <si>
    <t>Colombia</t>
  </si>
  <si>
    <t>St. Vincent and the Grenadines</t>
  </si>
  <si>
    <t>Belarus</t>
  </si>
  <si>
    <t>Maldives</t>
  </si>
  <si>
    <t>Serbia</t>
  </si>
  <si>
    <t>Azerbaijan</t>
  </si>
  <si>
    <t>Dominican Republic</t>
  </si>
  <si>
    <t>Peru</t>
  </si>
  <si>
    <t>Tuvalu</t>
  </si>
  <si>
    <t>China</t>
  </si>
  <si>
    <t>Macedonia, FYR</t>
  </si>
  <si>
    <t>Turkmenistan</t>
  </si>
  <si>
    <t>Bosnia-Herzegovina</t>
  </si>
  <si>
    <t>Namibia</t>
  </si>
  <si>
    <t>Iran</t>
  </si>
  <si>
    <t>Algeria</t>
  </si>
  <si>
    <t>Thailand</t>
  </si>
  <si>
    <t>Jordan</t>
  </si>
  <si>
    <t>Ecuador</t>
  </si>
  <si>
    <t>Tunisia</t>
  </si>
  <si>
    <t>Angola</t>
  </si>
  <si>
    <t>American Samoa</t>
  </si>
  <si>
    <t>South Sudan</t>
  </si>
  <si>
    <t>West Bank &amp; Gaza Strip</t>
  </si>
  <si>
    <t>Albania</t>
  </si>
  <si>
    <t>Marshall Islands</t>
  </si>
  <si>
    <t>Tonga</t>
  </si>
  <si>
    <t>Fiji</t>
  </si>
  <si>
    <t>Belize</t>
  </si>
  <si>
    <t>Cape Verde</t>
  </si>
  <si>
    <t>Kosovo</t>
  </si>
  <si>
    <t>El Salvador</t>
  </si>
  <si>
    <t>Swaziland</t>
  </si>
  <si>
    <t>Armenia</t>
  </si>
  <si>
    <t>Samoa</t>
  </si>
  <si>
    <t>Ukraine</t>
  </si>
  <si>
    <t>Paraguay</t>
  </si>
  <si>
    <t>Morocco</t>
  </si>
  <si>
    <t>Indonesia</t>
  </si>
  <si>
    <t>Guyana</t>
  </si>
  <si>
    <t>Guatemala</t>
  </si>
  <si>
    <t>Georgia</t>
  </si>
  <si>
    <t>Micronesia, Fed. States</t>
  </si>
  <si>
    <t>Syria</t>
  </si>
  <si>
    <t>Timor-Leste</t>
  </si>
  <si>
    <t>Vanuatu</t>
  </si>
  <si>
    <t>Iraq</t>
  </si>
  <si>
    <t>Egypt</t>
  </si>
  <si>
    <t>Sri Lanka</t>
  </si>
  <si>
    <t>Mongolia</t>
  </si>
  <si>
    <t>Congo, Rep.</t>
  </si>
  <si>
    <t>Philippines</t>
  </si>
  <si>
    <t>Bhutan</t>
  </si>
  <si>
    <t>Kiribati</t>
  </si>
  <si>
    <t>Bolivia</t>
  </si>
  <si>
    <t>Honduras</t>
  </si>
  <si>
    <t>Moldova</t>
  </si>
  <si>
    <t>Nicaragua</t>
  </si>
  <si>
    <t>Uzbekistan</t>
  </si>
  <si>
    <t>Papua New Guinea</t>
  </si>
  <si>
    <t>India</t>
  </si>
  <si>
    <t>Ghana</t>
  </si>
  <si>
    <t>Sao Tome &amp; Principe</t>
  </si>
  <si>
    <t>Sudan</t>
  </si>
  <si>
    <t>Nigeria</t>
  </si>
  <si>
    <t>Djibouti</t>
  </si>
  <si>
    <t>Vietnam</t>
  </si>
  <si>
    <t>Cameroon</t>
  </si>
  <si>
    <t>Lesotho</t>
  </si>
  <si>
    <t>Zambia</t>
  </si>
  <si>
    <t>Laos</t>
  </si>
  <si>
    <t>Pakistan</t>
  </si>
  <si>
    <t>Solomon Islands</t>
  </si>
  <si>
    <t>Senegal</t>
  </si>
  <si>
    <t>Yemen</t>
  </si>
  <si>
    <t>Myanmar</t>
  </si>
  <si>
    <t>Somalia</t>
  </si>
  <si>
    <t>Korea, Dem. Rep.</t>
  </si>
  <si>
    <t>Mauritania</t>
  </si>
  <si>
    <t>Kyrgyz Republic</t>
  </si>
  <si>
    <t>Tajikistan</t>
  </si>
  <si>
    <t>Cambodia</t>
  </si>
  <si>
    <t>Kenya</t>
  </si>
  <si>
    <t>Bangladesh</t>
  </si>
  <si>
    <t>Benin</t>
  </si>
  <si>
    <t>Comoros</t>
  </si>
  <si>
    <t>Chad</t>
  </si>
  <si>
    <t>Haiti</t>
  </si>
  <si>
    <t>Zimbabwe</t>
  </si>
  <si>
    <t>Mali</t>
  </si>
  <si>
    <t>Guinea-Bissau</t>
  </si>
  <si>
    <t>Burkina Faso</t>
  </si>
  <si>
    <t>Rwanda</t>
  </si>
  <si>
    <t>Togo</t>
  </si>
  <si>
    <t>Nepal</t>
  </si>
  <si>
    <t>Tanzania</t>
  </si>
  <si>
    <t>Uganda</t>
  </si>
  <si>
    <t>Gambia</t>
  </si>
  <si>
    <t>Central African Rep.</t>
  </si>
  <si>
    <t>Afghanistan</t>
  </si>
  <si>
    <t>Mozambique</t>
  </si>
  <si>
    <t>Sierra Leone</t>
  </si>
  <si>
    <t>Eritrea</t>
  </si>
  <si>
    <t>Guinea</t>
  </si>
  <si>
    <t>Madagascar</t>
  </si>
  <si>
    <t>Ethiopia</t>
  </si>
  <si>
    <t>Malawi</t>
  </si>
  <si>
    <t>Niger</t>
  </si>
  <si>
    <t>Liberia</t>
  </si>
  <si>
    <t>Burundi</t>
  </si>
  <si>
    <t>Congo, Dem. Rep.</t>
  </si>
  <si>
    <t>World</t>
  </si>
  <si>
    <t>Low income</t>
  </si>
  <si>
    <t>Middle income</t>
  </si>
  <si>
    <t>Low &amp; middle income</t>
  </si>
  <si>
    <t xml:space="preserve">  East Asia &amp; Pacific</t>
  </si>
  <si>
    <t xml:space="preserve">  Europe &amp; Central Asia</t>
  </si>
  <si>
    <t xml:space="preserve">  Latin America &amp; Caribbean</t>
  </si>
  <si>
    <t xml:space="preserve">  Middle East &amp; North Africa</t>
  </si>
  <si>
    <t xml:space="preserve">  South Asia</t>
  </si>
  <si>
    <t xml:space="preserve">  Sub-Saharan Africa</t>
  </si>
  <si>
    <t>High income</t>
  </si>
  <si>
    <t xml:space="preserve">  Euro area</t>
  </si>
  <si>
    <t>SIDS</t>
  </si>
  <si>
    <t>G20</t>
  </si>
  <si>
    <t>LDC</t>
  </si>
  <si>
    <t>HIPC</t>
  </si>
  <si>
    <t>FCAC</t>
  </si>
  <si>
    <t>GNI per capita (WB atlas methodology, USD)</t>
  </si>
  <si>
    <t>Cote d'Ivoire</t>
  </si>
  <si>
    <t>Curacao</t>
  </si>
  <si>
    <t>Public Domestic Finance</t>
  </si>
  <si>
    <t>Private Domestic Finance</t>
  </si>
  <si>
    <t>Public International Finance</t>
  </si>
  <si>
    <t>Private International Finance</t>
  </si>
  <si>
    <t>Lower middle income</t>
  </si>
  <si>
    <t>UMICs, Total</t>
  </si>
  <si>
    <t>All developing countries</t>
  </si>
  <si>
    <t>Change 2011-2002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</si>
</sst>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7" fillId="0" borderId="1" xfId="0" applyFont="1" applyBorder="1"/>
    <xf numFmtId="0" fontId="7" fillId="0" borderId="0" xfId="0" applyFont="1"/>
    <xf numFmtId="0" fontId="8" fillId="0" borderId="1" xfId="0" applyFont="1" applyBorder="1"/>
    <xf numFmtId="0" fontId="8" fillId="0" borderId="0" xfId="0" applyFont="1"/>
    <xf numFmtId="164" fontId="0" fillId="0" borderId="1" xfId="25" applyNumberFormat="1" applyFont="1" applyBorder="1"/>
    <xf numFmtId="0" fontId="8" fillId="0" borderId="1" xfId="0" applyFont="1" applyFill="1" applyBorder="1"/>
    <xf numFmtId="0" fontId="4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/>
    <xf numFmtId="9" fontId="0" fillId="0" borderId="1" xfId="7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8" fontId="3" fillId="0" borderId="1" xfId="0" applyNumberFormat="1" applyFont="1" applyBorder="1" applyAlignment="1">
      <alignment horizontal="center" wrapText="1"/>
    </xf>
  </cellXfs>
  <cellStyles count="79">
    <cellStyle name="Comma" xfId="2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Percent" xfId="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chartsheet" Target="chartsheets/sheet1.xml"/><Relationship Id="rId4" Type="http://schemas.openxmlformats.org/officeDocument/2006/relationships/chartsheet" Target="chartsheets/sheet2.xml"/><Relationship Id="rId5" Type="http://schemas.openxmlformats.org/officeDocument/2006/relationships/chartsheet" Target="chartsheets/sheet3.xml"/><Relationship Id="rId6" Type="http://schemas.openxmlformats.org/officeDocument/2006/relationships/chartsheet" Target="chartsheets/sheet4.xml"/><Relationship Id="rId7" Type="http://schemas.openxmlformats.org/officeDocument/2006/relationships/chartsheet" Target="chartsheets/sheet5.xml"/><Relationship Id="rId8" Type="http://schemas.openxmlformats.org/officeDocument/2006/relationships/chartsheet" Target="chartsheets/sheet6.xml"/><Relationship Id="rId9" Type="http://schemas.openxmlformats.org/officeDocument/2006/relationships/chartsheet" Target="chartsheets/sheet7.xml"/><Relationship Id="rId10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'Summary for graphs'!$A$15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graphs'!$D$14:$M$14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graphs'!$D$15:$M$15</c:f>
              <c:numCache>
                <c:formatCode>_(* #,##0_);_(* \(#,##0\);_(* "-"??_);_(@_)</c:formatCode>
                <c:ptCount val="10"/>
                <c:pt idx="0">
                  <c:v>23178.80496488953</c:v>
                </c:pt>
                <c:pt idx="1">
                  <c:v>24648.83364463644</c:v>
                </c:pt>
                <c:pt idx="2">
                  <c:v>27137.20900681347</c:v>
                </c:pt>
                <c:pt idx="3">
                  <c:v>28855.59686715393</c:v>
                </c:pt>
                <c:pt idx="4">
                  <c:v>30299.03862567817</c:v>
                </c:pt>
                <c:pt idx="5">
                  <c:v>32087.3268429485</c:v>
                </c:pt>
                <c:pt idx="6">
                  <c:v>36616.4928324295</c:v>
                </c:pt>
                <c:pt idx="7">
                  <c:v>38772.94484302681</c:v>
                </c:pt>
                <c:pt idx="8">
                  <c:v>41334.11429698788</c:v>
                </c:pt>
                <c:pt idx="9">
                  <c:v>46493.88225560562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'Summary for graphs'!$A$16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graphs'!$D$14:$M$14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graphs'!$B$16:$M$16</c:f>
              <c:numCache>
                <c:formatCode>_(* #,##0_);_(* \(#,##0\);_(* "-"??_);_(@_)</c:formatCode>
                <c:ptCount val="10"/>
                <c:pt idx="0">
                  <c:v>75146.22119020986</c:v>
                </c:pt>
                <c:pt idx="1">
                  <c:v>98811.4780058841</c:v>
                </c:pt>
                <c:pt idx="2">
                  <c:v>98134.66868199674</c:v>
                </c:pt>
                <c:pt idx="3">
                  <c:v>94299.85000000002</c:v>
                </c:pt>
                <c:pt idx="4">
                  <c:v>100118.7207044679</c:v>
                </c:pt>
                <c:pt idx="5">
                  <c:v>108112.6081805281</c:v>
                </c:pt>
                <c:pt idx="6">
                  <c:v>112976.7195376373</c:v>
                </c:pt>
                <c:pt idx="7">
                  <c:v>117441.110605697</c:v>
                </c:pt>
                <c:pt idx="8">
                  <c:v>124394.3485528231</c:v>
                </c:pt>
                <c:pt idx="9">
                  <c:v>120339.6392709878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'Summary for graphs'!$A$17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graphs'!$D$14:$M$14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graphs'!$B$17:$M$17</c:f>
              <c:numCache>
                <c:formatCode>_(* #,##0_);_(* \(#,##0\);_(* "-"??_);_(@_)</c:formatCode>
                <c:ptCount val="10"/>
                <c:pt idx="0">
                  <c:v>25807.99364129134</c:v>
                </c:pt>
                <c:pt idx="1">
                  <c:v>27056.43382756893</c:v>
                </c:pt>
                <c:pt idx="2">
                  <c:v>28650.46567789527</c:v>
                </c:pt>
                <c:pt idx="3">
                  <c:v>31325.20745935078</c:v>
                </c:pt>
                <c:pt idx="4">
                  <c:v>35489.58433205777</c:v>
                </c:pt>
                <c:pt idx="5">
                  <c:v>36785.01623487538</c:v>
                </c:pt>
                <c:pt idx="6">
                  <c:v>39662.72317109112</c:v>
                </c:pt>
                <c:pt idx="7">
                  <c:v>45637.0303863118</c:v>
                </c:pt>
                <c:pt idx="8">
                  <c:v>43983.99191835194</c:v>
                </c:pt>
                <c:pt idx="9">
                  <c:v>46541.92989531218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'Summary for graphs'!$A$18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graphs'!$D$14:$M$14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graphs'!$B$18:$M$18</c:f>
              <c:numCache>
                <c:formatCode>_(* #,##0_);_(* \(#,##0\);_(* "-"??_);_(@_)</c:formatCode>
                <c:ptCount val="10"/>
                <c:pt idx="0">
                  <c:v>10584.06841829313</c:v>
                </c:pt>
                <c:pt idx="1">
                  <c:v>12794.68097482816</c:v>
                </c:pt>
                <c:pt idx="2">
                  <c:v>14128.26649838064</c:v>
                </c:pt>
                <c:pt idx="3">
                  <c:v>15458.92011611036</c:v>
                </c:pt>
                <c:pt idx="4">
                  <c:v>19455.34674831759</c:v>
                </c:pt>
                <c:pt idx="5">
                  <c:v>27072.24177275052</c:v>
                </c:pt>
                <c:pt idx="6">
                  <c:v>33883.71702394677</c:v>
                </c:pt>
                <c:pt idx="7">
                  <c:v>30919.18129284549</c:v>
                </c:pt>
                <c:pt idx="8">
                  <c:v>38540.47628436255</c:v>
                </c:pt>
                <c:pt idx="9">
                  <c:v>49436.95244110966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988792"/>
        <c:axId val="2117991976"/>
      </c:lineChart>
      <c:catAx>
        <c:axId val="211798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991976"/>
        <c:crosses val="autoZero"/>
        <c:auto val="1"/>
        <c:lblAlgn val="ctr"/>
        <c:lblOffset val="100"/>
        <c:noMultiLvlLbl val="0"/>
      </c:catAx>
      <c:valAx>
        <c:axId val="21179919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7988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graphs'!$A$21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graphs'!$D$20:$M$20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graphs'!$B$21:$M$21</c:f>
              <c:numCache>
                <c:formatCode>_(* #,##0_);_(* \(#,##0\);_(* "-"??_);_(@_)</c:formatCode>
                <c:ptCount val="10"/>
                <c:pt idx="0">
                  <c:v>812222.8385072574</c:v>
                </c:pt>
                <c:pt idx="1">
                  <c:v>880117.9780693482</c:v>
                </c:pt>
                <c:pt idx="2">
                  <c:v>1.00858157014213E6</c:v>
                </c:pt>
                <c:pt idx="3">
                  <c:v>1.10056114937024E6</c:v>
                </c:pt>
                <c:pt idx="4">
                  <c:v>1.25560977167426E6</c:v>
                </c:pt>
                <c:pt idx="5">
                  <c:v>1.42753983727846E6</c:v>
                </c:pt>
                <c:pt idx="6">
                  <c:v>1.49889506917485E6</c:v>
                </c:pt>
                <c:pt idx="7">
                  <c:v>1.50848325374191E6</c:v>
                </c:pt>
                <c:pt idx="8">
                  <c:v>1.6710762345642E6</c:v>
                </c:pt>
                <c:pt idx="9">
                  <c:v>1.81410709410647E6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graphs'!$A$22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graphs'!$D$20:$M$20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graphs'!$B$22:$M$22</c:f>
              <c:numCache>
                <c:formatCode>_(* #,##0_);_(* \(#,##0\);_(* "-"??_);_(@_)</c:formatCode>
                <c:ptCount val="10"/>
                <c:pt idx="0">
                  <c:v>114783.7236699606</c:v>
                </c:pt>
                <c:pt idx="1">
                  <c:v>101742.2203562159</c:v>
                </c:pt>
                <c:pt idx="2">
                  <c:v>107431.1430963043</c:v>
                </c:pt>
                <c:pt idx="3">
                  <c:v>223675</c:v>
                </c:pt>
                <c:pt idx="4">
                  <c:v>150813.7187897576</c:v>
                </c:pt>
                <c:pt idx="5">
                  <c:v>125877.8423496731</c:v>
                </c:pt>
                <c:pt idx="6">
                  <c:v>133746.7408520374</c:v>
                </c:pt>
                <c:pt idx="7">
                  <c:v>141060.2686981843</c:v>
                </c:pt>
                <c:pt idx="8">
                  <c:v>121700.2690516217</c:v>
                </c:pt>
                <c:pt idx="9">
                  <c:v>105128.8070165808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graphs'!$A$23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graphs'!$D$20:$M$20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graphs'!$D$23:$M$23</c:f>
              <c:numCache>
                <c:formatCode>_(* #,##0_);_(* \(#,##0\);_(* "-"??_);_(@_)</c:formatCode>
                <c:ptCount val="10"/>
                <c:pt idx="0">
                  <c:v>746657.8566754797</c:v>
                </c:pt>
                <c:pt idx="1">
                  <c:v>842519.452584194</c:v>
                </c:pt>
                <c:pt idx="2">
                  <c:v>1.00809145971942E6</c:v>
                </c:pt>
                <c:pt idx="3">
                  <c:v>1.09590462107214E6</c:v>
                </c:pt>
                <c:pt idx="4">
                  <c:v>1.25046358712688E6</c:v>
                </c:pt>
                <c:pt idx="5">
                  <c:v>1.43512850082104E6</c:v>
                </c:pt>
                <c:pt idx="6">
                  <c:v>1.60806458266651E6</c:v>
                </c:pt>
                <c:pt idx="7">
                  <c:v>1.92513057783697E6</c:v>
                </c:pt>
                <c:pt idx="8">
                  <c:v>2.22971034786756E6</c:v>
                </c:pt>
                <c:pt idx="9">
                  <c:v>2.39276142457131E6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graphs'!$A$24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graphs'!$D$20:$M$20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graphs'!$B$24:$M$24</c:f>
              <c:numCache>
                <c:formatCode>_(* #,##0_);_(* \(#,##0\);_(* "-"??_);_(@_)</c:formatCode>
                <c:ptCount val="10"/>
                <c:pt idx="0">
                  <c:v>264280.1703785202</c:v>
                </c:pt>
                <c:pt idx="1">
                  <c:v>317118.6630032091</c:v>
                </c:pt>
                <c:pt idx="2">
                  <c:v>379722.2046940121</c:v>
                </c:pt>
                <c:pt idx="3">
                  <c:v>497144.9969853366</c:v>
                </c:pt>
                <c:pt idx="4">
                  <c:v>674382.8233278028</c:v>
                </c:pt>
                <c:pt idx="5">
                  <c:v>835004.0913754497</c:v>
                </c:pt>
                <c:pt idx="6">
                  <c:v>830432.9264887678</c:v>
                </c:pt>
                <c:pt idx="7">
                  <c:v>541886.576782291</c:v>
                </c:pt>
                <c:pt idx="8">
                  <c:v>643698.166376327</c:v>
                </c:pt>
                <c:pt idx="9">
                  <c:v>800187.8420285088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183608"/>
        <c:axId val="2115180408"/>
      </c:lineChart>
      <c:catAx>
        <c:axId val="211518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180408"/>
        <c:crosses val="autoZero"/>
        <c:auto val="1"/>
        <c:lblAlgn val="ctr"/>
        <c:lblOffset val="100"/>
        <c:noMultiLvlLbl val="0"/>
      </c:catAx>
      <c:valAx>
        <c:axId val="21151804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5183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graphs'!$A$27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graphs'!$D$26:$M$26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graphs'!$B$27:$M$27</c:f>
              <c:numCache>
                <c:formatCode>_(* #,##0_);_(* \(#,##0\);_(* "-"??_);_(@_)</c:formatCode>
                <c:ptCount val="10"/>
                <c:pt idx="0">
                  <c:v>838030.8321485488</c:v>
                </c:pt>
                <c:pt idx="1">
                  <c:v>907174.411896917</c:v>
                </c:pt>
                <c:pt idx="2">
                  <c:v>1.03723203582003E6</c:v>
                </c:pt>
                <c:pt idx="3">
                  <c:v>1.13188635682959E6</c:v>
                </c:pt>
                <c:pt idx="4">
                  <c:v>1.29109935600632E6</c:v>
                </c:pt>
                <c:pt idx="5">
                  <c:v>1.46432485351334E6</c:v>
                </c:pt>
                <c:pt idx="6">
                  <c:v>1.53855779234594E6</c:v>
                </c:pt>
                <c:pt idx="7">
                  <c:v>1.55412028412822E6</c:v>
                </c:pt>
                <c:pt idx="8">
                  <c:v>1.71506022648256E6</c:v>
                </c:pt>
                <c:pt idx="9">
                  <c:v>1.86064902400178E6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graphs'!$A$28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graphs'!$D$26:$M$26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graphs'!$B$28:$M$28</c:f>
              <c:numCache>
                <c:formatCode>_(* #,##0_);_(* \(#,##0\);_(* "-"??_);_(@_)</c:formatCode>
                <c:ptCount val="10"/>
                <c:pt idx="0">
                  <c:v>125367.7920882537</c:v>
                </c:pt>
                <c:pt idx="1">
                  <c:v>114536.9013310441</c:v>
                </c:pt>
                <c:pt idx="2">
                  <c:v>121559.409594685</c:v>
                </c:pt>
                <c:pt idx="3">
                  <c:v>239133.9201161103</c:v>
                </c:pt>
                <c:pt idx="4">
                  <c:v>170269.0655380752</c:v>
                </c:pt>
                <c:pt idx="5">
                  <c:v>152950.0841224236</c:v>
                </c:pt>
                <c:pt idx="6">
                  <c:v>167630.4578759841</c:v>
                </c:pt>
                <c:pt idx="7">
                  <c:v>171979.4499910298</c:v>
                </c:pt>
                <c:pt idx="8">
                  <c:v>160240.7453359843</c:v>
                </c:pt>
                <c:pt idx="9">
                  <c:v>154565.7594576905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graphs'!$A$29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graphs'!$D$26:$M$26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graphs'!$B$29:$M$29</c:f>
              <c:numCache>
                <c:formatCode>_(* #,##0_);_(* \(#,##0\);_(* "-"??_);_(@_)</c:formatCode>
                <c:ptCount val="10"/>
                <c:pt idx="0">
                  <c:v>746657.8566754797</c:v>
                </c:pt>
                <c:pt idx="1">
                  <c:v>842519.452584194</c:v>
                </c:pt>
                <c:pt idx="2">
                  <c:v>1.00809145971942E6</c:v>
                </c:pt>
                <c:pt idx="3">
                  <c:v>1.09590462107214E6</c:v>
                </c:pt>
                <c:pt idx="4">
                  <c:v>1.25046358712688E6</c:v>
                </c:pt>
                <c:pt idx="5">
                  <c:v>1.43512850082104E6</c:v>
                </c:pt>
                <c:pt idx="6">
                  <c:v>1.60806458266651E6</c:v>
                </c:pt>
                <c:pt idx="7">
                  <c:v>1.92513057783697E6</c:v>
                </c:pt>
                <c:pt idx="8">
                  <c:v>2.22971034786756E6</c:v>
                </c:pt>
                <c:pt idx="9">
                  <c:v>2.39276142457131E6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graphs'!$A$30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graphs'!$D$26:$M$26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graphs'!$B$30:$M$30</c:f>
              <c:numCache>
                <c:formatCode>_(* #,##0_);_(* \(#,##0\);_(* "-"??_);_(@_)</c:formatCode>
                <c:ptCount val="10"/>
                <c:pt idx="0">
                  <c:v>266282.1703785202</c:v>
                </c:pt>
                <c:pt idx="1">
                  <c:v>319121.6630032091</c:v>
                </c:pt>
                <c:pt idx="2">
                  <c:v>381726.2046940121</c:v>
                </c:pt>
                <c:pt idx="3">
                  <c:v>499149.9969853366</c:v>
                </c:pt>
                <c:pt idx="4">
                  <c:v>676388.8233278028</c:v>
                </c:pt>
                <c:pt idx="5">
                  <c:v>837011.0913754497</c:v>
                </c:pt>
                <c:pt idx="6">
                  <c:v>832440.9264887678</c:v>
                </c:pt>
                <c:pt idx="7">
                  <c:v>543895.576782291</c:v>
                </c:pt>
                <c:pt idx="8">
                  <c:v>645708.166376327</c:v>
                </c:pt>
                <c:pt idx="9">
                  <c:v>802198.8420285088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137224"/>
        <c:axId val="2115134024"/>
      </c:lineChart>
      <c:catAx>
        <c:axId val="211513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134024"/>
        <c:crosses val="autoZero"/>
        <c:auto val="1"/>
        <c:lblAlgn val="ctr"/>
        <c:lblOffset val="100"/>
        <c:noMultiLvlLbl val="0"/>
      </c:catAx>
      <c:valAx>
        <c:axId val="21151340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5137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'Summary for graphs'!$A$33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graphs'!$D$32:$M$32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graphs'!$B$33:$M$33</c:f>
              <c:numCache>
                <c:formatCode>_(* #,##0_);_(* \(#,##0\);_(* "-"??_);_(@_)</c:formatCode>
                <c:ptCount val="10"/>
                <c:pt idx="0">
                  <c:v>19094.21318867231</c:v>
                </c:pt>
                <c:pt idx="1">
                  <c:v>20737.28992942349</c:v>
                </c:pt>
                <c:pt idx="2">
                  <c:v>24307.7926145065</c:v>
                </c:pt>
                <c:pt idx="3">
                  <c:v>30320.26793397794</c:v>
                </c:pt>
                <c:pt idx="4">
                  <c:v>30958.62847074281</c:v>
                </c:pt>
                <c:pt idx="5">
                  <c:v>34290.48244405495</c:v>
                </c:pt>
                <c:pt idx="6">
                  <c:v>37565.11931889536</c:v>
                </c:pt>
                <c:pt idx="7">
                  <c:v>36336.03536548163</c:v>
                </c:pt>
                <c:pt idx="8">
                  <c:v>40237.54164606585</c:v>
                </c:pt>
                <c:pt idx="9">
                  <c:v>30332.77278357311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'Summary for graphs'!$A$34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graphs'!$D$32:$M$32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graphs'!$B$34:$M$34</c:f>
              <c:numCache>
                <c:formatCode>_(* #,##0_);_(* \(#,##0\);_(* "-"??_);_(@_)</c:formatCode>
                <c:ptCount val="10"/>
                <c:pt idx="0">
                  <c:v>7063.06884130951</c:v>
                </c:pt>
                <c:pt idx="1">
                  <c:v>7122.250654318567</c:v>
                </c:pt>
                <c:pt idx="2">
                  <c:v>7305.702980808072</c:v>
                </c:pt>
                <c:pt idx="3">
                  <c:v>7969.820000000001</c:v>
                </c:pt>
                <c:pt idx="4">
                  <c:v>7723.450868435038</c:v>
                </c:pt>
                <c:pt idx="5">
                  <c:v>8431.359611282895</c:v>
                </c:pt>
                <c:pt idx="6">
                  <c:v>8872.113530633081</c:v>
                </c:pt>
                <c:pt idx="7">
                  <c:v>11155.00630078317</c:v>
                </c:pt>
                <c:pt idx="8">
                  <c:v>17424.80924881659</c:v>
                </c:pt>
                <c:pt idx="9">
                  <c:v>13059.8417827683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'Summary for graphs'!$A$35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graphs'!$D$32:$M$32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graphs'!$B$35:$M$35</c:f>
              <c:numCache>
                <c:formatCode>_(* #,##0_);_(* \(#,##0\);_(* "-"??_);_(@_)</c:formatCode>
                <c:ptCount val="10"/>
                <c:pt idx="0">
                  <c:v>930.9731921498585</c:v>
                </c:pt>
                <c:pt idx="1">
                  <c:v>1523.943313863722</c:v>
                </c:pt>
                <c:pt idx="2">
                  <c:v>1052.703435540457</c:v>
                </c:pt>
                <c:pt idx="3">
                  <c:v>1829.623199228354</c:v>
                </c:pt>
                <c:pt idx="4">
                  <c:v>1105.483309254978</c:v>
                </c:pt>
                <c:pt idx="5">
                  <c:v>1210.748466238909</c:v>
                </c:pt>
                <c:pt idx="6">
                  <c:v>1354.64989554629</c:v>
                </c:pt>
                <c:pt idx="7">
                  <c:v>1153.122219318343</c:v>
                </c:pt>
                <c:pt idx="8">
                  <c:v>1062.732120787771</c:v>
                </c:pt>
                <c:pt idx="9">
                  <c:v>1369.368590101198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'Summary for graphs'!$A$36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graphs'!$D$32:$M$32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graphs'!$B$36:$M$36</c:f>
              <c:numCache>
                <c:formatCode>_(* #,##0_);_(* \(#,##0\);_(* "-"??_);_(@_)</c:formatCode>
                <c:ptCount val="10"/>
                <c:pt idx="0">
                  <c:v>15650.79471484094</c:v>
                </c:pt>
                <c:pt idx="1">
                  <c:v>22429.59815676627</c:v>
                </c:pt>
                <c:pt idx="2">
                  <c:v>32450.85508923006</c:v>
                </c:pt>
                <c:pt idx="3">
                  <c:v>30777.66929184787</c:v>
                </c:pt>
                <c:pt idx="4">
                  <c:v>63948.4840024604</c:v>
                </c:pt>
                <c:pt idx="5">
                  <c:v>95925.53906827986</c:v>
                </c:pt>
                <c:pt idx="6">
                  <c:v>19313.63410656637</c:v>
                </c:pt>
                <c:pt idx="7">
                  <c:v>65676.82820625825</c:v>
                </c:pt>
                <c:pt idx="8">
                  <c:v>96734.67931706788</c:v>
                </c:pt>
                <c:pt idx="9">
                  <c:v>62973.59201392873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90232"/>
        <c:axId val="2115087032"/>
      </c:lineChart>
      <c:catAx>
        <c:axId val="211509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087032"/>
        <c:crosses val="autoZero"/>
        <c:auto val="1"/>
        <c:lblAlgn val="ctr"/>
        <c:lblOffset val="100"/>
        <c:noMultiLvlLbl val="0"/>
      </c:catAx>
      <c:valAx>
        <c:axId val="21150870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5090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graphs'!$A$39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graphs'!$D$38:$M$38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graphs'!$B$39:$M$39</c:f>
              <c:numCache>
                <c:formatCode>_(* #,##0_);_(* \(#,##0\);_(* "-"??_);_(@_)</c:formatCode>
                <c:ptCount val="10"/>
                <c:pt idx="0">
                  <c:v>3.78462658173785E6</c:v>
                </c:pt>
                <c:pt idx="1">
                  <c:v>3.80366974951485E6</c:v>
                </c:pt>
                <c:pt idx="2">
                  <c:v>3.98443000628944E6</c:v>
                </c:pt>
                <c:pt idx="3">
                  <c:v>4.77706951190556E6</c:v>
                </c:pt>
                <c:pt idx="4">
                  <c:v>5.21459624955445E6</c:v>
                </c:pt>
                <c:pt idx="5">
                  <c:v>5.4445475819345E6</c:v>
                </c:pt>
                <c:pt idx="6">
                  <c:v>5.22737711004319E6</c:v>
                </c:pt>
                <c:pt idx="7">
                  <c:v>4.68135556705109E6</c:v>
                </c:pt>
                <c:pt idx="8">
                  <c:v>5.0215786765693E6</c:v>
                </c:pt>
                <c:pt idx="9">
                  <c:v>4.8929099292867E6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graphs'!$A$40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graphs'!$D$38:$M$38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graphs'!$B$40:$M$40</c:f>
              <c:numCache>
                <c:formatCode>_(* #,##0_);_(* \(#,##0\);_(* "-"??_);_(@_)</c:formatCode>
                <c:ptCount val="10"/>
                <c:pt idx="0">
                  <c:v>-35164.6720022994</c:v>
                </c:pt>
                <c:pt idx="1">
                  <c:v>-47137.6628568517</c:v>
                </c:pt>
                <c:pt idx="2">
                  <c:v>-49242.0704783791</c:v>
                </c:pt>
                <c:pt idx="3">
                  <c:v>-60527.32000000001</c:v>
                </c:pt>
                <c:pt idx="4">
                  <c:v>-48585.3068660384</c:v>
                </c:pt>
                <c:pt idx="5">
                  <c:v>-40638.495994472</c:v>
                </c:pt>
                <c:pt idx="6">
                  <c:v>-49133.57105446931</c:v>
                </c:pt>
                <c:pt idx="7">
                  <c:v>-53396.36620428729</c:v>
                </c:pt>
                <c:pt idx="8">
                  <c:v>-55851.15244149238</c:v>
                </c:pt>
                <c:pt idx="9">
                  <c:v>-67747.93214088396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graphs'!$A$41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graphs'!$D$38:$M$38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graphs'!$B$41:$M$41</c:f>
              <c:numCache>
                <c:formatCode>_(* #,##0_);_(* \(#,##0\);_(* "-"??_);_(@_)</c:formatCode>
                <c:ptCount val="10"/>
                <c:pt idx="0">
                  <c:v>560580.8673220572</c:v>
                </c:pt>
                <c:pt idx="1">
                  <c:v>618966.8124479814</c:v>
                </c:pt>
                <c:pt idx="2">
                  <c:v>757732.5215276922</c:v>
                </c:pt>
                <c:pt idx="3">
                  <c:v>828377.0314527514</c:v>
                </c:pt>
                <c:pt idx="4">
                  <c:v>1.0048537429841E6</c:v>
                </c:pt>
                <c:pt idx="5">
                  <c:v>1.17315835047632E6</c:v>
                </c:pt>
                <c:pt idx="6">
                  <c:v>1.30507331498075E6</c:v>
                </c:pt>
                <c:pt idx="7">
                  <c:v>1.44990269375401E6</c:v>
                </c:pt>
                <c:pt idx="8">
                  <c:v>1.67560493967305E6</c:v>
                </c:pt>
                <c:pt idx="9">
                  <c:v>1.79902971461325E6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graphs'!$A$42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graphs'!$D$38:$M$38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graphs'!$B$42:$M$42</c:f>
              <c:numCache>
                <c:formatCode>_(* #,##0_);_(* \(#,##0\);_(* "-"??_);_(@_)</c:formatCode>
                <c:ptCount val="10"/>
                <c:pt idx="0">
                  <c:v>563452.0734436153</c:v>
                </c:pt>
                <c:pt idx="1">
                  <c:v>480351.4560899</c:v>
                </c:pt>
                <c:pt idx="2">
                  <c:v>589968.2783641594</c:v>
                </c:pt>
                <c:pt idx="3">
                  <c:v>381881.3856379096</c:v>
                </c:pt>
                <c:pt idx="4">
                  <c:v>554414.3654560148</c:v>
                </c:pt>
                <c:pt idx="5">
                  <c:v>303713.4618919806</c:v>
                </c:pt>
                <c:pt idx="6">
                  <c:v>74409.65273090347</c:v>
                </c:pt>
                <c:pt idx="7">
                  <c:v>442482.3143448273</c:v>
                </c:pt>
                <c:pt idx="8">
                  <c:v>197764.1413103676</c:v>
                </c:pt>
                <c:pt idx="9">
                  <c:v>346813.0131789336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41864"/>
        <c:axId val="2115038664"/>
      </c:lineChart>
      <c:catAx>
        <c:axId val="211504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038664"/>
        <c:crosses val="autoZero"/>
        <c:auto val="1"/>
        <c:lblAlgn val="ctr"/>
        <c:lblOffset val="100"/>
        <c:noMultiLvlLbl val="0"/>
      </c:catAx>
      <c:valAx>
        <c:axId val="2115038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5041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graphs'!$A$45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graphs'!$D$44:$M$44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graphs'!$B$45:$M$45</c:f>
              <c:numCache>
                <c:formatCode>_(* #,##0_);_(* \(#,##0\);_(* "-"??_);_(@_)</c:formatCode>
                <c:ptCount val="10"/>
                <c:pt idx="0">
                  <c:v>14660.65930549385</c:v>
                </c:pt>
                <c:pt idx="1">
                  <c:v>16284.14782510193</c:v>
                </c:pt>
                <c:pt idx="2">
                  <c:v>18708.73579333458</c:v>
                </c:pt>
                <c:pt idx="3">
                  <c:v>20006.72946308867</c:v>
                </c:pt>
                <c:pt idx="4">
                  <c:v>18996.75906805449</c:v>
                </c:pt>
                <c:pt idx="5">
                  <c:v>22330.34688651633</c:v>
                </c:pt>
                <c:pt idx="6">
                  <c:v>26138.1673543332</c:v>
                </c:pt>
                <c:pt idx="7">
                  <c:v>24793.32178496461</c:v>
                </c:pt>
                <c:pt idx="8">
                  <c:v>27347.54101945572</c:v>
                </c:pt>
                <c:pt idx="9">
                  <c:v>26216.24820225148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graphs'!$A$46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graphs'!$D$44:$M$44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graphs'!$B$46:$M$46</c:f>
              <c:numCache>
                <c:formatCode>_(* #,##0_);_(* \(#,##0\);_(* "-"??_);_(@_)</c:formatCode>
                <c:ptCount val="10"/>
                <c:pt idx="0">
                  <c:v>74480.3354891847</c:v>
                </c:pt>
                <c:pt idx="1">
                  <c:v>97659.60581936361</c:v>
                </c:pt>
                <c:pt idx="2">
                  <c:v>94309.76688672202</c:v>
                </c:pt>
                <c:pt idx="3">
                  <c:v>87004.87000000002</c:v>
                </c:pt>
                <c:pt idx="4">
                  <c:v>88764.8791063712</c:v>
                </c:pt>
                <c:pt idx="5">
                  <c:v>94638.69938000944</c:v>
                </c:pt>
                <c:pt idx="6">
                  <c:v>97147.91782071773</c:v>
                </c:pt>
                <c:pt idx="7">
                  <c:v>101604.671554587</c:v>
                </c:pt>
                <c:pt idx="8">
                  <c:v>107985.2526509405</c:v>
                </c:pt>
                <c:pt idx="9">
                  <c:v>98062.4301774959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graphs'!$A$47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graphs'!$D$44:$M$44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graphs'!$B$47:$M$47</c:f>
              <c:numCache>
                <c:formatCode>_(* #,##0_);_(* \(#,##0\);_(* "-"??_);_(@_)</c:formatCode>
                <c:ptCount val="10"/>
                <c:pt idx="0">
                  <c:v>23763.46373057073</c:v>
                </c:pt>
                <c:pt idx="1">
                  <c:v>26378.90611204268</c:v>
                </c:pt>
                <c:pt idx="2">
                  <c:v>28471.59498425191</c:v>
                </c:pt>
                <c:pt idx="3">
                  <c:v>34666.02245501827</c:v>
                </c:pt>
                <c:pt idx="4">
                  <c:v>31806.9693403233</c:v>
                </c:pt>
                <c:pt idx="5">
                  <c:v>33099.74118891685</c:v>
                </c:pt>
                <c:pt idx="6">
                  <c:v>36596.83785121837</c:v>
                </c:pt>
                <c:pt idx="7">
                  <c:v>35572.46411141256</c:v>
                </c:pt>
                <c:pt idx="8">
                  <c:v>34273.63635010545</c:v>
                </c:pt>
                <c:pt idx="9">
                  <c:v>34311.6152749807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graphs'!$A$48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graphs'!$D$44:$M$44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graphs'!$B$48:$M$48</c:f>
              <c:numCache>
                <c:formatCode>_(* #,##0_);_(* \(#,##0\);_(* "-"??_);_(@_)</c:formatCode>
                <c:ptCount val="10"/>
                <c:pt idx="0">
                  <c:v>18236.11242564297</c:v>
                </c:pt>
                <c:pt idx="1">
                  <c:v>23418.13521699416</c:v>
                </c:pt>
                <c:pt idx="2">
                  <c:v>20834.91300731731</c:v>
                </c:pt>
                <c:pt idx="3">
                  <c:v>21323.64413381322</c:v>
                </c:pt>
                <c:pt idx="4">
                  <c:v>26355.32164999677</c:v>
                </c:pt>
                <c:pt idx="5">
                  <c:v>31808.19939527379</c:v>
                </c:pt>
                <c:pt idx="6">
                  <c:v>39578.18119111167</c:v>
                </c:pt>
                <c:pt idx="7">
                  <c:v>38816.85963617412</c:v>
                </c:pt>
                <c:pt idx="8">
                  <c:v>41850.42461537675</c:v>
                </c:pt>
                <c:pt idx="9">
                  <c:v>39756.33627621062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994328"/>
        <c:axId val="2114991128"/>
      </c:lineChart>
      <c:catAx>
        <c:axId val="211499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4991128"/>
        <c:crosses val="autoZero"/>
        <c:auto val="1"/>
        <c:lblAlgn val="ctr"/>
        <c:lblOffset val="100"/>
        <c:noMultiLvlLbl val="0"/>
      </c:catAx>
      <c:valAx>
        <c:axId val="21149911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4994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graphs'!$A$51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graphs'!$D$50:$M$50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graphs'!$B$51:$M$51</c:f>
              <c:numCache>
                <c:formatCode>_(* #,##0_);_(* \(#,##0\);_(* "-"??_);_(@_)</c:formatCode>
                <c:ptCount val="10"/>
                <c:pt idx="0">
                  <c:v>13211.13378289558</c:v>
                </c:pt>
                <c:pt idx="1">
                  <c:v>14654.01134425232</c:v>
                </c:pt>
                <c:pt idx="2">
                  <c:v>17507.50280200257</c:v>
                </c:pt>
                <c:pt idx="3">
                  <c:v>18126.75023979744</c:v>
                </c:pt>
                <c:pt idx="4">
                  <c:v>18162.67565035682</c:v>
                </c:pt>
                <c:pt idx="5">
                  <c:v>18865.90790723053</c:v>
                </c:pt>
                <c:pt idx="6">
                  <c:v>18137.32113374694</c:v>
                </c:pt>
                <c:pt idx="7">
                  <c:v>19114.55778995307</c:v>
                </c:pt>
                <c:pt idx="8">
                  <c:v>21512.7569128169</c:v>
                </c:pt>
                <c:pt idx="9">
                  <c:v>20456.6161491068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graphs'!$A$52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graphs'!$D$50:$M$50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graphs'!$B$52:$M$52</c:f>
              <c:numCache>
                <c:formatCode>_(* #,##0_);_(* \(#,##0\);_(* "-"??_);_(@_)</c:formatCode>
                <c:ptCount val="10"/>
                <c:pt idx="0">
                  <c:v>74175.3248241407</c:v>
                </c:pt>
                <c:pt idx="1">
                  <c:v>98735.7659681102</c:v>
                </c:pt>
                <c:pt idx="2">
                  <c:v>96087.19300049537</c:v>
                </c:pt>
                <c:pt idx="3">
                  <c:v>91868.67</c:v>
                </c:pt>
                <c:pt idx="4">
                  <c:v>91248.95034261423</c:v>
                </c:pt>
                <c:pt idx="5">
                  <c:v>93717.95278666545</c:v>
                </c:pt>
                <c:pt idx="6">
                  <c:v>91717.4054608105</c:v>
                </c:pt>
                <c:pt idx="7">
                  <c:v>98774.95612883355</c:v>
                </c:pt>
                <c:pt idx="8">
                  <c:v>106064.6950643765</c:v>
                </c:pt>
                <c:pt idx="9">
                  <c:v>94867.53472038047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graphs'!$A$53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graphs'!$D$50:$M$50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graphs'!$B$53:$M$53</c:f>
              <c:numCache>
                <c:formatCode>_(* #,##0_);_(* \(#,##0\);_(* "-"??_);_(@_)</c:formatCode>
                <c:ptCount val="10"/>
                <c:pt idx="0">
                  <c:v>16982.22569640705</c:v>
                </c:pt>
                <c:pt idx="1">
                  <c:v>18202.48872469443</c:v>
                </c:pt>
                <c:pt idx="2">
                  <c:v>20223.12144610875</c:v>
                </c:pt>
                <c:pt idx="3">
                  <c:v>23981.97053239682</c:v>
                </c:pt>
                <c:pt idx="4">
                  <c:v>21979.24985937265</c:v>
                </c:pt>
                <c:pt idx="5">
                  <c:v>21278.24504075653</c:v>
                </c:pt>
                <c:pt idx="6">
                  <c:v>37321.35532468025</c:v>
                </c:pt>
                <c:pt idx="7">
                  <c:v>29140.97149914338</c:v>
                </c:pt>
                <c:pt idx="8">
                  <c:v>26638.91786392211</c:v>
                </c:pt>
                <c:pt idx="9">
                  <c:v>30136.41821673269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graphs'!$A$54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graphs'!$D$50:$M$50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graphs'!$B$54:$M$54</c:f>
              <c:numCache>
                <c:formatCode>_(* #,##0_);_(* \(#,##0\);_(* "-"??_);_(@_)</c:formatCode>
                <c:ptCount val="10"/>
                <c:pt idx="0">
                  <c:v>13062.71135314737</c:v>
                </c:pt>
                <c:pt idx="1">
                  <c:v>14039.23623834356</c:v>
                </c:pt>
                <c:pt idx="2">
                  <c:v>14841.89679043844</c:v>
                </c:pt>
                <c:pt idx="3">
                  <c:v>17541.60162133351</c:v>
                </c:pt>
                <c:pt idx="4">
                  <c:v>19484.11147876955</c:v>
                </c:pt>
                <c:pt idx="5">
                  <c:v>25408.11866908951</c:v>
                </c:pt>
                <c:pt idx="6">
                  <c:v>30172.02814171607</c:v>
                </c:pt>
                <c:pt idx="7">
                  <c:v>27049.68325915998</c:v>
                </c:pt>
                <c:pt idx="8">
                  <c:v>30472.03220581262</c:v>
                </c:pt>
                <c:pt idx="9">
                  <c:v>29541.62781830075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652328"/>
        <c:axId val="2118655512"/>
      </c:lineChart>
      <c:catAx>
        <c:axId val="211865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655512"/>
        <c:crosses val="autoZero"/>
        <c:auto val="1"/>
        <c:lblAlgn val="ctr"/>
        <c:lblOffset val="100"/>
        <c:noMultiLvlLbl val="0"/>
      </c:catAx>
      <c:valAx>
        <c:axId val="21186555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8652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for graphs'!$A$57</c:f>
              <c:strCache>
                <c:ptCount val="1"/>
                <c:pt idx="0">
                  <c:v>Public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graphs'!$D$56:$M$56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graphs'!$B$57:$M$57</c:f>
              <c:numCache>
                <c:formatCode>_(* #,##0_);_(* \(#,##0\);_(* "-"??_);_(@_)</c:formatCode>
                <c:ptCount val="10"/>
                <c:pt idx="0">
                  <c:v>1288.528437652262</c:v>
                </c:pt>
                <c:pt idx="1">
                  <c:v>4279.019862705834</c:v>
                </c:pt>
                <c:pt idx="2">
                  <c:v>5433.383600161661</c:v>
                </c:pt>
                <c:pt idx="3">
                  <c:v>6207.648629914682</c:v>
                </c:pt>
                <c:pt idx="4">
                  <c:v>4006.42087197408</c:v>
                </c:pt>
                <c:pt idx="5">
                  <c:v>7031.125184021436</c:v>
                </c:pt>
                <c:pt idx="6">
                  <c:v>8024.466227408867</c:v>
                </c:pt>
                <c:pt idx="7">
                  <c:v>6323.229077535346</c:v>
                </c:pt>
                <c:pt idx="8">
                  <c:v>8385.60440611595</c:v>
                </c:pt>
                <c:pt idx="9">
                  <c:v>7684.85532747255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'Summary for graphs'!$A$58</c:f>
              <c:strCache>
                <c:ptCount val="1"/>
                <c:pt idx="0">
                  <c:v>Public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graphs'!$D$56:$M$56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graphs'!$B$58:$M$58</c:f>
              <c:numCache>
                <c:formatCode>_(* #,##0_);_(* \(#,##0\);_(* "-"??_);_(@_)</c:formatCode>
                <c:ptCount val="10"/>
                <c:pt idx="0">
                  <c:v>22223.51425759409</c:v>
                </c:pt>
                <c:pt idx="1">
                  <c:v>43460.83578268687</c:v>
                </c:pt>
                <c:pt idx="2">
                  <c:v>31846.71464166623</c:v>
                </c:pt>
                <c:pt idx="3">
                  <c:v>28226.18</c:v>
                </c:pt>
                <c:pt idx="4">
                  <c:v>27045.46333637027</c:v>
                </c:pt>
                <c:pt idx="5">
                  <c:v>30470.19939531127</c:v>
                </c:pt>
                <c:pt idx="6">
                  <c:v>33410.95855620002</c:v>
                </c:pt>
                <c:pt idx="7">
                  <c:v>39653.839851893</c:v>
                </c:pt>
                <c:pt idx="8">
                  <c:v>46368.09355683181</c:v>
                </c:pt>
                <c:pt idx="9">
                  <c:v>41983.99067410515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'Summary for graphs'!$A$59</c:f>
              <c:strCache>
                <c:ptCount val="1"/>
                <c:pt idx="0">
                  <c:v>Private Domestic Finance</c:v>
                </c:pt>
              </c:strCache>
            </c:strRef>
          </c:tx>
          <c:marker>
            <c:symbol val="none"/>
          </c:marker>
          <c:cat>
            <c:numRef>
              <c:f>'Summary for graphs'!$D$56:$M$56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graphs'!$B$59:$M$59</c:f>
              <c:numCache>
                <c:formatCode>_(* #,##0_);_(* \(#,##0\);_(* "-"??_);_(@_)</c:formatCode>
                <c:ptCount val="10"/>
                <c:pt idx="0">
                  <c:v>5629.900213563198</c:v>
                </c:pt>
                <c:pt idx="1">
                  <c:v>4699.404467547814</c:v>
                </c:pt>
                <c:pt idx="2">
                  <c:v>5206.961442185903</c:v>
                </c:pt>
                <c:pt idx="3">
                  <c:v>8605.374429406631</c:v>
                </c:pt>
                <c:pt idx="4">
                  <c:v>4874.875817570222</c:v>
                </c:pt>
                <c:pt idx="5">
                  <c:v>4304.147759725309</c:v>
                </c:pt>
                <c:pt idx="6">
                  <c:v>4621.247348994697</c:v>
                </c:pt>
                <c:pt idx="7">
                  <c:v>5600.435442801113</c:v>
                </c:pt>
                <c:pt idx="8">
                  <c:v>4252.15272436165</c:v>
                </c:pt>
                <c:pt idx="9">
                  <c:v>3037.424106400266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'Summary for graphs'!$A$60</c:f>
              <c:strCache>
                <c:ptCount val="1"/>
                <c:pt idx="0">
                  <c:v>Private International Finance</c:v>
                </c:pt>
              </c:strCache>
            </c:strRef>
          </c:tx>
          <c:marker>
            <c:symbol val="none"/>
          </c:marker>
          <c:cat>
            <c:numRef>
              <c:f>'Summary for graphs'!$D$56:$M$56</c:f>
              <c:numCache>
                <c:formatCode>General</c:formatCode>
                <c:ptCount val="10"/>
                <c:pt idx="0">
                  <c:v>2002.0</c:v>
                </c:pt>
                <c:pt idx="1">
                  <c:v>2003.0</c:v>
                </c:pt>
                <c:pt idx="2">
                  <c:v>2004.0</c:v>
                </c:pt>
                <c:pt idx="3">
                  <c:v>2005.0</c:v>
                </c:pt>
                <c:pt idx="4">
                  <c:v>2006.0</c:v>
                </c:pt>
                <c:pt idx="5">
                  <c:v>2007.0</c:v>
                </c:pt>
                <c:pt idx="6">
                  <c:v>2008.0</c:v>
                </c:pt>
                <c:pt idx="7">
                  <c:v>2009.0</c:v>
                </c:pt>
                <c:pt idx="8">
                  <c:v>2010.0</c:v>
                </c:pt>
                <c:pt idx="9">
                  <c:v>2011.0</c:v>
                </c:pt>
              </c:numCache>
            </c:numRef>
          </c:cat>
          <c:val>
            <c:numRef>
              <c:f>'Summary for graphs'!$B$60:$M$60</c:f>
              <c:numCache>
                <c:formatCode>_(* #,##0_);_(* \(#,##0\);_(* "-"??_);_(@_)</c:formatCode>
                <c:ptCount val="10"/>
                <c:pt idx="0">
                  <c:v>8200.03117623368</c:v>
                </c:pt>
                <c:pt idx="1">
                  <c:v>12068.1117864146</c:v>
                </c:pt>
                <c:pt idx="2">
                  <c:v>10451.47905909848</c:v>
                </c:pt>
                <c:pt idx="3">
                  <c:v>8425.9420555619</c:v>
                </c:pt>
                <c:pt idx="4">
                  <c:v>12905.26976802691</c:v>
                </c:pt>
                <c:pt idx="5">
                  <c:v>16157.46991202132</c:v>
                </c:pt>
                <c:pt idx="6">
                  <c:v>18512.89679863264</c:v>
                </c:pt>
                <c:pt idx="7">
                  <c:v>14257.10707987374</c:v>
                </c:pt>
                <c:pt idx="8">
                  <c:v>14005.86476310014</c:v>
                </c:pt>
                <c:pt idx="9">
                  <c:v>14960.33834568159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701496"/>
        <c:axId val="2118704680"/>
      </c:lineChart>
      <c:catAx>
        <c:axId val="211870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704680"/>
        <c:crosses val="autoZero"/>
        <c:auto val="1"/>
        <c:lblAlgn val="ctr"/>
        <c:lblOffset val="100"/>
        <c:noMultiLvlLbl val="0"/>
      </c:catAx>
      <c:valAx>
        <c:axId val="211870468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8701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8725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37"/>
  <sheetViews>
    <sheetView workbookViewId="0">
      <pane xSplit="1" ySplit="2" topLeftCell="T213" activePane="bottomRight" state="frozen"/>
      <selection pane="topRight" activeCell="B1" sqref="B1"/>
      <selection pane="bottomLeft" activeCell="A3" sqref="A3"/>
      <selection pane="bottomRight" activeCell="AJ231" sqref="AJ231"/>
    </sheetView>
  </sheetViews>
  <sheetFormatPr baseColWidth="10" defaultColWidth="11" defaultRowHeight="15" x14ac:dyDescent="0"/>
  <cols>
    <col min="1" max="1" width="26.5" bestFit="1" customWidth="1"/>
    <col min="2" max="3" width="8" hidden="1" customWidth="1"/>
    <col min="4" max="5" width="8" bestFit="1" customWidth="1"/>
    <col min="6" max="13" width="9" bestFit="1" customWidth="1"/>
    <col min="14" max="15" width="12.5" hidden="1" customWidth="1"/>
    <col min="16" max="25" width="12.5" bestFit="1" customWidth="1"/>
    <col min="26" max="27" width="9" hidden="1" customWidth="1"/>
    <col min="28" max="30" width="9" bestFit="1" customWidth="1"/>
    <col min="31" max="31" width="9.6640625" bestFit="1" customWidth="1"/>
    <col min="32" max="33" width="9" bestFit="1" customWidth="1"/>
    <col min="34" max="37" width="9.6640625" bestFit="1" customWidth="1"/>
    <col min="38" max="39" width="12.1640625" hidden="1" customWidth="1"/>
    <col min="40" max="49" width="12.1640625" bestFit="1" customWidth="1"/>
    <col min="50" max="51" width="12.5" hidden="1" customWidth="1"/>
    <col min="52" max="54" width="11.5" bestFit="1" customWidth="1"/>
    <col min="55" max="61" width="12.5" bestFit="1" customWidth="1"/>
    <col min="62" max="63" width="12.5" hidden="1" customWidth="1"/>
    <col min="64" max="68" width="12.5" bestFit="1" customWidth="1"/>
    <col min="69" max="69" width="14.1640625" bestFit="1" customWidth="1"/>
    <col min="70" max="73" width="12.5" bestFit="1" customWidth="1"/>
  </cols>
  <sheetData>
    <row r="1" spans="1:73" s="1" customFormat="1">
      <c r="A1" s="15" t="s">
        <v>0</v>
      </c>
      <c r="B1" s="14" t="s">
        <v>235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 t="s">
        <v>1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 t="s">
        <v>2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6" t="s">
        <v>3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4" t="s">
        <v>4</v>
      </c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 t="s">
        <v>5</v>
      </c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</row>
    <row r="2" spans="1:73" s="1" customFormat="1">
      <c r="A2" s="15"/>
      <c r="B2" s="2">
        <v>2000</v>
      </c>
      <c r="C2" s="2">
        <f>B2+1</f>
        <v>2001</v>
      </c>
      <c r="D2" s="2">
        <f t="shared" ref="D2:M2" si="0">C2+1</f>
        <v>2002</v>
      </c>
      <c r="E2" s="2">
        <f t="shared" si="0"/>
        <v>2003</v>
      </c>
      <c r="F2" s="2">
        <f t="shared" si="0"/>
        <v>2004</v>
      </c>
      <c r="G2" s="2">
        <f t="shared" si="0"/>
        <v>2005</v>
      </c>
      <c r="H2" s="2">
        <f t="shared" si="0"/>
        <v>2006</v>
      </c>
      <c r="I2" s="2">
        <f t="shared" si="0"/>
        <v>2007</v>
      </c>
      <c r="J2" s="2">
        <f t="shared" si="0"/>
        <v>2008</v>
      </c>
      <c r="K2" s="2">
        <f t="shared" si="0"/>
        <v>2009</v>
      </c>
      <c r="L2" s="2">
        <f>K2+1</f>
        <v>2010</v>
      </c>
      <c r="M2" s="2">
        <f t="shared" si="0"/>
        <v>2011</v>
      </c>
      <c r="N2" s="2">
        <v>2000</v>
      </c>
      <c r="O2" s="2">
        <f>N2+1</f>
        <v>2001</v>
      </c>
      <c r="P2" s="2">
        <f t="shared" ref="P2:Y2" si="1">O2+1</f>
        <v>2002</v>
      </c>
      <c r="Q2" s="2">
        <f t="shared" si="1"/>
        <v>2003</v>
      </c>
      <c r="R2" s="2">
        <f t="shared" si="1"/>
        <v>2004</v>
      </c>
      <c r="S2" s="2">
        <f t="shared" si="1"/>
        <v>2005</v>
      </c>
      <c r="T2" s="2">
        <f t="shared" si="1"/>
        <v>2006</v>
      </c>
      <c r="U2" s="2">
        <f t="shared" si="1"/>
        <v>2007</v>
      </c>
      <c r="V2" s="2">
        <f t="shared" si="1"/>
        <v>2008</v>
      </c>
      <c r="W2" s="2">
        <f t="shared" si="1"/>
        <v>2009</v>
      </c>
      <c r="X2" s="2">
        <f>W2+1</f>
        <v>2010</v>
      </c>
      <c r="Y2" s="2">
        <f t="shared" si="1"/>
        <v>2011</v>
      </c>
      <c r="Z2" s="2">
        <v>2000</v>
      </c>
      <c r="AA2" s="2">
        <f>Z2+1</f>
        <v>2001</v>
      </c>
      <c r="AB2" s="2">
        <f t="shared" ref="AB2:AK2" si="2">AA2+1</f>
        <v>2002</v>
      </c>
      <c r="AC2" s="2">
        <f t="shared" si="2"/>
        <v>2003</v>
      </c>
      <c r="AD2" s="2">
        <f t="shared" si="2"/>
        <v>2004</v>
      </c>
      <c r="AE2" s="2">
        <f t="shared" si="2"/>
        <v>2005</v>
      </c>
      <c r="AF2" s="2">
        <f t="shared" si="2"/>
        <v>2006</v>
      </c>
      <c r="AG2" s="2">
        <f t="shared" si="2"/>
        <v>2007</v>
      </c>
      <c r="AH2" s="2">
        <f t="shared" si="2"/>
        <v>2008</v>
      </c>
      <c r="AI2" s="2">
        <f t="shared" si="2"/>
        <v>2009</v>
      </c>
      <c r="AJ2" s="2">
        <f>AI2+1</f>
        <v>2010</v>
      </c>
      <c r="AK2" s="2">
        <f t="shared" si="2"/>
        <v>2011</v>
      </c>
      <c r="AL2" s="2">
        <v>2000</v>
      </c>
      <c r="AM2" s="2">
        <f>AL2+1</f>
        <v>2001</v>
      </c>
      <c r="AN2" s="2">
        <f t="shared" ref="AN2:AW2" si="3">AM2+1</f>
        <v>2002</v>
      </c>
      <c r="AO2" s="2">
        <f t="shared" si="3"/>
        <v>2003</v>
      </c>
      <c r="AP2" s="2">
        <f t="shared" si="3"/>
        <v>2004</v>
      </c>
      <c r="AQ2" s="2">
        <f t="shared" si="3"/>
        <v>2005</v>
      </c>
      <c r="AR2" s="2">
        <f t="shared" si="3"/>
        <v>2006</v>
      </c>
      <c r="AS2" s="2">
        <f t="shared" si="3"/>
        <v>2007</v>
      </c>
      <c r="AT2" s="2">
        <f t="shared" si="3"/>
        <v>2008</v>
      </c>
      <c r="AU2" s="2">
        <f t="shared" si="3"/>
        <v>2009</v>
      </c>
      <c r="AV2" s="2">
        <f>AU2+1</f>
        <v>2010</v>
      </c>
      <c r="AW2" s="2">
        <f t="shared" si="3"/>
        <v>2011</v>
      </c>
      <c r="AX2" s="2">
        <v>2000</v>
      </c>
      <c r="AY2" s="2">
        <f>AX2+1</f>
        <v>2001</v>
      </c>
      <c r="AZ2" s="2">
        <f t="shared" ref="AZ2:BI2" si="4">AY2+1</f>
        <v>2002</v>
      </c>
      <c r="BA2" s="2">
        <f t="shared" si="4"/>
        <v>2003</v>
      </c>
      <c r="BB2" s="2">
        <f t="shared" si="4"/>
        <v>2004</v>
      </c>
      <c r="BC2" s="2">
        <f t="shared" si="4"/>
        <v>2005</v>
      </c>
      <c r="BD2" s="2">
        <f t="shared" si="4"/>
        <v>2006</v>
      </c>
      <c r="BE2" s="2">
        <f t="shared" si="4"/>
        <v>2007</v>
      </c>
      <c r="BF2" s="2">
        <f t="shared" si="4"/>
        <v>2008</v>
      </c>
      <c r="BG2" s="2">
        <f t="shared" si="4"/>
        <v>2009</v>
      </c>
      <c r="BH2" s="2">
        <f>BG2+1</f>
        <v>2010</v>
      </c>
      <c r="BI2" s="2">
        <f t="shared" si="4"/>
        <v>2011</v>
      </c>
      <c r="BJ2" s="2">
        <v>2000</v>
      </c>
      <c r="BK2" s="2">
        <f>BJ2+1</f>
        <v>2001</v>
      </c>
      <c r="BL2" s="2">
        <f t="shared" ref="BL2:BU2" si="5">BK2+1</f>
        <v>2002</v>
      </c>
      <c r="BM2" s="2">
        <f t="shared" si="5"/>
        <v>2003</v>
      </c>
      <c r="BN2" s="2">
        <f t="shared" si="5"/>
        <v>2004</v>
      </c>
      <c r="BO2" s="2">
        <f t="shared" si="5"/>
        <v>2005</v>
      </c>
      <c r="BP2" s="2">
        <f t="shared" si="5"/>
        <v>2006</v>
      </c>
      <c r="BQ2" s="2">
        <f t="shared" si="5"/>
        <v>2007</v>
      </c>
      <c r="BR2" s="2">
        <f t="shared" si="5"/>
        <v>2008</v>
      </c>
      <c r="BS2" s="2">
        <f t="shared" si="5"/>
        <v>2009</v>
      </c>
      <c r="BT2" s="2">
        <f>BS2+1</f>
        <v>2010</v>
      </c>
      <c r="BU2" s="2">
        <f t="shared" si="5"/>
        <v>2011</v>
      </c>
    </row>
    <row r="3" spans="1:73">
      <c r="A3" s="3" t="s">
        <v>6</v>
      </c>
      <c r="B3" s="8">
        <v>35860</v>
      </c>
      <c r="C3" s="8">
        <v>37530</v>
      </c>
      <c r="D3" s="8">
        <v>39200</v>
      </c>
      <c r="E3" s="8">
        <v>44010</v>
      </c>
      <c r="F3" s="8">
        <v>53200</v>
      </c>
      <c r="G3" s="8">
        <v>62760</v>
      </c>
      <c r="H3" s="8">
        <v>68830</v>
      </c>
      <c r="I3" s="8">
        <v>76950</v>
      </c>
      <c r="J3" s="8">
        <v>85580</v>
      </c>
      <c r="K3" s="8">
        <v>86130</v>
      </c>
      <c r="L3" s="8">
        <v>86850</v>
      </c>
      <c r="M3" s="8">
        <v>88500</v>
      </c>
      <c r="N3" s="8">
        <v>74821.220999943893</v>
      </c>
      <c r="O3" s="8">
        <v>74763.657297960308</v>
      </c>
      <c r="P3" s="8">
        <v>78862.117607541019</v>
      </c>
      <c r="Q3" s="8">
        <v>75006.641969308286</v>
      </c>
      <c r="R3" s="8">
        <v>82414.346041768178</v>
      </c>
      <c r="S3" s="8">
        <v>87342.646488164537</v>
      </c>
      <c r="T3" s="8">
        <v>91439.284371683083</v>
      </c>
      <c r="U3" s="8">
        <v>91351.754285356539</v>
      </c>
      <c r="V3" s="8">
        <v>90305.485098682271</v>
      </c>
      <c r="W3" s="8">
        <v>82637.841702602294</v>
      </c>
      <c r="X3" s="8">
        <v>85855.688680284366</v>
      </c>
      <c r="Y3" s="8">
        <v>89725.446575031645</v>
      </c>
      <c r="Z3" s="8">
        <v>-2424.128715885498</v>
      </c>
      <c r="AA3" s="8">
        <v>-2475.8105529707664</v>
      </c>
      <c r="AB3" s="8">
        <v>-2706.3772985296009</v>
      </c>
      <c r="AC3" s="8">
        <v>-2816.7652907140036</v>
      </c>
      <c r="AD3" s="8">
        <v>-2573.7286967507521</v>
      </c>
      <c r="AE3" s="8">
        <v>-2878.8199999999997</v>
      </c>
      <c r="AF3" s="8">
        <v>-2785.1163111005917</v>
      </c>
      <c r="AG3" s="8">
        <v>-3135.0054958937576</v>
      </c>
      <c r="AH3" s="8">
        <v>-2956.9888356561255</v>
      </c>
      <c r="AI3" s="8">
        <v>-3577.0753039074057</v>
      </c>
      <c r="AJ3" s="8">
        <v>-3419.0156335355173</v>
      </c>
      <c r="AK3" s="8">
        <v>-3256.3824447853435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10124.680785594031</v>
      </c>
      <c r="AY3" s="8">
        <v>2379.9900755442459</v>
      </c>
      <c r="AZ3" s="8">
        <v>605.89336529128207</v>
      </c>
      <c r="BA3" s="8">
        <v>3078.9506250455925</v>
      </c>
      <c r="BB3" s="8">
        <v>1370.8574986664394</v>
      </c>
      <c r="BC3" s="8">
        <v>17400.24492960763</v>
      </c>
      <c r="BD3" s="8">
        <v>80205.70409493176</v>
      </c>
      <c r="BE3" s="8">
        <v>35269.417644379937</v>
      </c>
      <c r="BF3" s="8">
        <v>94572.444275398579</v>
      </c>
      <c r="BG3" s="8">
        <v>972.56334167092928</v>
      </c>
      <c r="BH3" s="8">
        <v>24924.853325928765</v>
      </c>
      <c r="BI3" s="8">
        <v>32161.862560355265</v>
      </c>
      <c r="BJ3" s="8">
        <v>82521.773069652423</v>
      </c>
      <c r="BK3" s="8">
        <v>74667.83682053379</v>
      </c>
      <c r="BL3" s="8">
        <v>76761.633674302706</v>
      </c>
      <c r="BM3" s="8">
        <v>75268.827303639875</v>
      </c>
      <c r="BN3" s="8">
        <v>81211.474843683871</v>
      </c>
      <c r="BO3" s="8">
        <v>101864.07141777218</v>
      </c>
      <c r="BP3" s="8">
        <v>168859.87215551425</v>
      </c>
      <c r="BQ3" s="8">
        <v>123486.16643384272</v>
      </c>
      <c r="BR3" s="8">
        <v>181920.94053842471</v>
      </c>
      <c r="BS3" s="8">
        <v>80033.329740365822</v>
      </c>
      <c r="BT3" s="8">
        <v>107361.52637267762</v>
      </c>
      <c r="BU3" s="8">
        <v>118630.92669060157</v>
      </c>
    </row>
    <row r="4" spans="1:73">
      <c r="A4" s="3" t="s">
        <v>7</v>
      </c>
      <c r="B4" s="8">
        <v>43650</v>
      </c>
      <c r="C4" s="8">
        <v>42890</v>
      </c>
      <c r="D4" s="8">
        <v>39900</v>
      </c>
      <c r="E4" s="8">
        <v>42110</v>
      </c>
      <c r="F4" s="8">
        <v>58610</v>
      </c>
      <c r="G4" s="8">
        <v>69180</v>
      </c>
      <c r="H4" s="8">
        <v>67080</v>
      </c>
      <c r="I4" s="8">
        <v>79670</v>
      </c>
      <c r="J4" s="8">
        <v>83780</v>
      </c>
      <c r="K4" s="8">
        <v>67790</v>
      </c>
      <c r="L4" s="8">
        <v>71690</v>
      </c>
      <c r="M4" s="8">
        <v>72730</v>
      </c>
      <c r="N4" s="8">
        <v>8331.5986261352791</v>
      </c>
      <c r="O4" s="8">
        <v>8400.6618877881192</v>
      </c>
      <c r="P4" s="8">
        <v>8556.5316172103358</v>
      </c>
      <c r="Q4" s="8">
        <v>8418.0139941294365</v>
      </c>
      <c r="R4" s="8">
        <v>8729.0981144343368</v>
      </c>
      <c r="S4" s="8">
        <v>9508.2138982497272</v>
      </c>
      <c r="T4" s="8">
        <v>9546.7544149390942</v>
      </c>
      <c r="U4" s="8">
        <v>10107.528141699269</v>
      </c>
      <c r="V4" s="8">
        <v>10447.432736523488</v>
      </c>
      <c r="W4" s="8">
        <v>10222.490409144451</v>
      </c>
      <c r="X4" s="8">
        <v>10253.58802037573</v>
      </c>
      <c r="Y4" s="8">
        <v>10273.573646148739</v>
      </c>
      <c r="Z4" s="8">
        <v>-191.64028592326486</v>
      </c>
      <c r="AA4" s="8">
        <v>-222.75717106331945</v>
      </c>
      <c r="AB4" s="8">
        <v>-219.17825413762844</v>
      </c>
      <c r="AC4" s="8">
        <v>-227.89501726032088</v>
      </c>
      <c r="AD4" s="8">
        <v>-247.25448475221074</v>
      </c>
      <c r="AE4" s="8">
        <v>-256.39</v>
      </c>
      <c r="AF4" s="8">
        <v>-269.91292161932006</v>
      </c>
      <c r="AG4" s="8">
        <v>-308.08463135550306</v>
      </c>
      <c r="AH4" s="8">
        <v>-316.79956860883038</v>
      </c>
      <c r="AI4" s="8">
        <v>-331.24145388705989</v>
      </c>
      <c r="AJ4" s="8">
        <v>-317.04543337777022</v>
      </c>
      <c r="AK4" s="8">
        <v>-295.83438761217042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-3650.5337695740427</v>
      </c>
      <c r="AY4" s="8">
        <v>-4446.1261624643039</v>
      </c>
      <c r="AZ4" s="8">
        <v>976.52099283805421</v>
      </c>
      <c r="BA4" s="8">
        <v>-1435.8266813531186</v>
      </c>
      <c r="BB4" s="8">
        <v>288.78893684558062</v>
      </c>
      <c r="BC4" s="8">
        <v>-46781.781090826596</v>
      </c>
      <c r="BD4" s="8">
        <v>-45206.84357508424</v>
      </c>
      <c r="BE4" s="8">
        <v>-138410.36663242828</v>
      </c>
      <c r="BF4" s="8">
        <v>-22587.932933778065</v>
      </c>
      <c r="BG4" s="8">
        <v>54450.319712521232</v>
      </c>
      <c r="BH4" s="8">
        <v>-26779.15111776346</v>
      </c>
      <c r="BI4" s="8">
        <v>-55605.137898128422</v>
      </c>
      <c r="BJ4" s="8">
        <v>4489.4245706379716</v>
      </c>
      <c r="BK4" s="8">
        <v>3731.7785542604961</v>
      </c>
      <c r="BL4" s="8">
        <v>9313.8743559107606</v>
      </c>
      <c r="BM4" s="8">
        <v>6754.2922955159975</v>
      </c>
      <c r="BN4" s="8">
        <v>8770.6325665277054</v>
      </c>
      <c r="BO4" s="8">
        <v>-37529.957192576869</v>
      </c>
      <c r="BP4" s="8">
        <v>-35930.002081764469</v>
      </c>
      <c r="BQ4" s="8">
        <v>-128610.92312208451</v>
      </c>
      <c r="BR4" s="8">
        <v>-12457.299765863409</v>
      </c>
      <c r="BS4" s="8">
        <v>64341.568667778622</v>
      </c>
      <c r="BT4" s="8">
        <v>-16842.608530765501</v>
      </c>
      <c r="BU4" s="8">
        <v>-45627.398639591855</v>
      </c>
    </row>
    <row r="5" spans="1:73">
      <c r="A5" s="3" t="s">
        <v>8</v>
      </c>
      <c r="B5" s="8">
        <v>41160</v>
      </c>
      <c r="C5" s="8">
        <v>38690</v>
      </c>
      <c r="D5" s="8">
        <v>37670</v>
      </c>
      <c r="E5" s="8">
        <v>43480</v>
      </c>
      <c r="F5" s="8">
        <v>51290</v>
      </c>
      <c r="G5" s="8">
        <v>58530</v>
      </c>
      <c r="H5" s="8">
        <v>60610</v>
      </c>
      <c r="I5" s="8">
        <v>59040</v>
      </c>
      <c r="J5" s="8">
        <v>59340</v>
      </c>
      <c r="K5" s="8">
        <v>66630</v>
      </c>
      <c r="L5" s="8">
        <v>73680</v>
      </c>
      <c r="M5" s="8">
        <v>74900</v>
      </c>
      <c r="N5" s="8">
        <v>39020.366554736218</v>
      </c>
      <c r="O5" s="8">
        <v>35578.698438478335</v>
      </c>
      <c r="P5" s="8">
        <v>35374.306666504948</v>
      </c>
      <c r="Q5" s="8">
        <v>35363.898457743584</v>
      </c>
      <c r="R5" s="8">
        <v>36265.028604427724</v>
      </c>
      <c r="S5" s="8">
        <v>38396.973128383048</v>
      </c>
      <c r="T5" s="8">
        <v>40191.091939269187</v>
      </c>
      <c r="U5" s="8">
        <v>39950.117672466011</v>
      </c>
      <c r="V5" s="8">
        <v>44208.099646642979</v>
      </c>
      <c r="W5" s="8">
        <v>0</v>
      </c>
      <c r="X5" s="8">
        <v>0</v>
      </c>
      <c r="Y5" s="8">
        <v>0</v>
      </c>
      <c r="Z5" s="8">
        <v>-1283.8307611489245</v>
      </c>
      <c r="AA5" s="8">
        <v>-1278.3099782614136</v>
      </c>
      <c r="AB5" s="8">
        <v>-1202.0493104580785</v>
      </c>
      <c r="AC5" s="8">
        <v>-1424.3130212026376</v>
      </c>
      <c r="AD5" s="8">
        <v>-1549.650763946132</v>
      </c>
      <c r="AE5" s="8">
        <v>-1774.7999999999997</v>
      </c>
      <c r="AF5" s="8">
        <v>-1644.4212998875037</v>
      </c>
      <c r="AG5" s="8">
        <v>-1554.8646333623542</v>
      </c>
      <c r="AH5" s="8">
        <v>-1651.826143926794</v>
      </c>
      <c r="AI5" s="8">
        <v>-1886.3738404011751</v>
      </c>
      <c r="AJ5" s="8">
        <v>-1785.9225190907041</v>
      </c>
      <c r="AK5" s="8">
        <v>-2019.7597305462107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18486.329760161418</v>
      </c>
      <c r="AY5" s="8">
        <v>2957.191198464493</v>
      </c>
      <c r="AZ5" s="8">
        <v>-1478.59131656158</v>
      </c>
      <c r="BA5" s="8">
        <v>8593.7976202830669</v>
      </c>
      <c r="BB5" s="8">
        <v>-8871.5975121611482</v>
      </c>
      <c r="BC5" s="8">
        <v>39236.772178887637</v>
      </c>
      <c r="BD5" s="8">
        <v>82184.955233051267</v>
      </c>
      <c r="BE5" s="8">
        <v>49310.243803963494</v>
      </c>
      <c r="BF5" s="8">
        <v>18556.93765325013</v>
      </c>
      <c r="BG5" s="8">
        <v>48830.20006065342</v>
      </c>
      <c r="BH5" s="8">
        <v>-20991.980209464731</v>
      </c>
      <c r="BI5" s="8">
        <v>11105.112346766948</v>
      </c>
      <c r="BJ5" s="8">
        <v>56222.865553748714</v>
      </c>
      <c r="BK5" s="8">
        <v>37257.57965868141</v>
      </c>
      <c r="BL5" s="8">
        <v>32693.666039485288</v>
      </c>
      <c r="BM5" s="8">
        <v>42533.383056824016</v>
      </c>
      <c r="BN5" s="8">
        <v>25843.780328320441</v>
      </c>
      <c r="BO5" s="8">
        <v>75858.945307270682</v>
      </c>
      <c r="BP5" s="8">
        <v>120731.62587243295</v>
      </c>
      <c r="BQ5" s="8">
        <v>87705.496843067143</v>
      </c>
      <c r="BR5" s="8">
        <v>61113.211155966317</v>
      </c>
      <c r="BS5" s="8">
        <v>46943.826220252246</v>
      </c>
      <c r="BT5" s="8">
        <v>-22777.902728555437</v>
      </c>
      <c r="BU5" s="8">
        <v>9085.3526162207363</v>
      </c>
    </row>
    <row r="6" spans="1:73">
      <c r="A6" s="3" t="s">
        <v>9</v>
      </c>
      <c r="B6" s="8">
        <v>31830</v>
      </c>
      <c r="C6" s="8">
        <v>30620</v>
      </c>
      <c r="D6" s="8">
        <v>30060</v>
      </c>
      <c r="E6" s="8">
        <v>33940</v>
      </c>
      <c r="F6" s="8">
        <v>41560</v>
      </c>
      <c r="G6" s="8">
        <v>48590</v>
      </c>
      <c r="H6" s="8">
        <v>52250</v>
      </c>
      <c r="I6" s="8">
        <v>54700</v>
      </c>
      <c r="J6" s="8">
        <v>59040</v>
      </c>
      <c r="K6" s="8">
        <v>58350</v>
      </c>
      <c r="L6" s="8">
        <v>59590</v>
      </c>
      <c r="M6" s="8">
        <v>60160</v>
      </c>
      <c r="N6" s="8">
        <v>74619.496926681109</v>
      </c>
      <c r="O6" s="8">
        <v>72042.284992542816</v>
      </c>
      <c r="P6" s="8">
        <v>72068.045904760031</v>
      </c>
      <c r="Q6" s="8">
        <v>72503.830891299076</v>
      </c>
      <c r="R6" s="8">
        <v>77456.185570029105</v>
      </c>
      <c r="S6" s="8">
        <v>84027.107293589535</v>
      </c>
      <c r="T6" s="8">
        <v>84124.928246706884</v>
      </c>
      <c r="U6" s="8">
        <v>96839.603662914262</v>
      </c>
      <c r="V6" s="8">
        <v>93452.961702916684</v>
      </c>
      <c r="W6" s="8">
        <v>86914.623098784345</v>
      </c>
      <c r="X6" s="8">
        <v>86351.300994711157</v>
      </c>
      <c r="Y6" s="8">
        <v>87807.953329374184</v>
      </c>
      <c r="Z6" s="8">
        <v>-2651.1782666304848</v>
      </c>
      <c r="AA6" s="8">
        <v>-2458.8705248332658</v>
      </c>
      <c r="AB6" s="8">
        <v>-2300.5640790627294</v>
      </c>
      <c r="AC6" s="8">
        <v>-2060.8561438503652</v>
      </c>
      <c r="AD6" s="8">
        <v>-2285.4330819955335</v>
      </c>
      <c r="AE6" s="8">
        <v>-2094.7000000000003</v>
      </c>
      <c r="AF6" s="8">
        <v>-2092.3336893712467</v>
      </c>
      <c r="AG6" s="8">
        <v>-2142.4017072035404</v>
      </c>
      <c r="AH6" s="8">
        <v>-2118.3276782148369</v>
      </c>
      <c r="AI6" s="8">
        <v>-2476.4140994380314</v>
      </c>
      <c r="AJ6" s="8">
        <v>-2323.9551144667457</v>
      </c>
      <c r="AK6" s="8">
        <v>-2312.5888612803037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54177.739743677339</v>
      </c>
      <c r="AY6" s="8">
        <v>13701.093201601667</v>
      </c>
      <c r="AZ6" s="8">
        <v>5814.5937127539855</v>
      </c>
      <c r="BA6" s="8">
        <v>1120.440753034196</v>
      </c>
      <c r="BB6" s="8">
        <v>-9173.6963039839829</v>
      </c>
      <c r="BC6" s="8">
        <v>24250.262531608656</v>
      </c>
      <c r="BD6" s="8">
        <v>18045.994077842159</v>
      </c>
      <c r="BE6" s="8">
        <v>15038.3374811883</v>
      </c>
      <c r="BF6" s="8">
        <v>-7170.9600876401082</v>
      </c>
      <c r="BG6" s="8">
        <v>-7652.4749631886616</v>
      </c>
      <c r="BH6" s="8">
        <v>-8468.5404168043606</v>
      </c>
      <c r="BI6" s="8">
        <v>5287.433908650818</v>
      </c>
      <c r="BJ6" s="8">
        <v>126146.05840372798</v>
      </c>
      <c r="BK6" s="8">
        <v>83284.507669311221</v>
      </c>
      <c r="BL6" s="8">
        <v>75582.075538451274</v>
      </c>
      <c r="BM6" s="8">
        <v>71563.415500482908</v>
      </c>
      <c r="BN6" s="8">
        <v>65997.056184049579</v>
      </c>
      <c r="BO6" s="8">
        <v>106182.66982519819</v>
      </c>
      <c r="BP6" s="8">
        <v>100078.5886351778</v>
      </c>
      <c r="BQ6" s="8">
        <v>109735.53943689902</v>
      </c>
      <c r="BR6" s="8">
        <v>84163.673937061743</v>
      </c>
      <c r="BS6" s="8">
        <v>76785.73403615765</v>
      </c>
      <c r="BT6" s="8">
        <v>75558.805463440047</v>
      </c>
      <c r="BU6" s="8">
        <v>90782.798376744686</v>
      </c>
    </row>
    <row r="7" spans="1:73">
      <c r="A7" s="3" t="s">
        <v>10</v>
      </c>
      <c r="B7" s="8">
        <v>29490</v>
      </c>
      <c r="C7" s="8">
        <v>27670</v>
      </c>
      <c r="D7" s="8">
        <v>27190</v>
      </c>
      <c r="E7" s="8">
        <v>30680</v>
      </c>
      <c r="F7" s="8">
        <v>37190</v>
      </c>
      <c r="G7" s="8">
        <v>42920</v>
      </c>
      <c r="H7" s="8">
        <v>45680</v>
      </c>
      <c r="I7" s="8">
        <v>48900</v>
      </c>
      <c r="J7" s="8">
        <v>52390</v>
      </c>
      <c r="K7" s="8">
        <v>48830</v>
      </c>
      <c r="L7" s="8">
        <v>50860</v>
      </c>
      <c r="M7" s="8">
        <v>53160</v>
      </c>
      <c r="N7" s="8">
        <v>76744.519967399523</v>
      </c>
      <c r="O7" s="8">
        <v>70505.494634396702</v>
      </c>
      <c r="P7" s="8">
        <v>68601.83373145941</v>
      </c>
      <c r="Q7" s="8">
        <v>71366.51712720767</v>
      </c>
      <c r="R7" s="8">
        <v>76694.423500082004</v>
      </c>
      <c r="S7" s="8">
        <v>83699.380042258286</v>
      </c>
      <c r="T7" s="8">
        <v>89885.754348407223</v>
      </c>
      <c r="U7" s="8">
        <v>89544.008328249955</v>
      </c>
      <c r="V7" s="8">
        <v>85999.867390753177</v>
      </c>
      <c r="W7" s="8">
        <v>81802.261081916091</v>
      </c>
      <c r="X7" s="8">
        <v>85588.122649643032</v>
      </c>
      <c r="Y7" s="8">
        <v>91161.338062810843</v>
      </c>
      <c r="Z7" s="8">
        <v>-2338.6447636153184</v>
      </c>
      <c r="AA7" s="8">
        <v>-2399.7151613869705</v>
      </c>
      <c r="AB7" s="8">
        <v>-2688.3136054873721</v>
      </c>
      <c r="AC7" s="8">
        <v>-2574.7315142103539</v>
      </c>
      <c r="AD7" s="8">
        <v>-2612.3102670191074</v>
      </c>
      <c r="AE7" s="8">
        <v>-3346.0199999999995</v>
      </c>
      <c r="AF7" s="8">
        <v>-3817.4426857535996</v>
      </c>
      <c r="AG7" s="8">
        <v>-3697.957480953165</v>
      </c>
      <c r="AH7" s="8">
        <v>-3872.107875118661</v>
      </c>
      <c r="AI7" s="8">
        <v>-4274.116055652119</v>
      </c>
      <c r="AJ7" s="8">
        <v>-3933.3866848546741</v>
      </c>
      <c r="AK7" s="8">
        <v>-4201.3108191402298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31106.936645792826</v>
      </c>
      <c r="AY7" s="8">
        <v>16016.133129607502</v>
      </c>
      <c r="AZ7" s="8">
        <v>16480.904893043094</v>
      </c>
      <c r="BA7" s="8">
        <v>5587.5134946993321</v>
      </c>
      <c r="BB7" s="8">
        <v>12188.849549587236</v>
      </c>
      <c r="BC7" s="8">
        <v>19810.819640451144</v>
      </c>
      <c r="BD7" s="8">
        <v>42943.114413329051</v>
      </c>
      <c r="BE7" s="8">
        <v>25493.976722032225</v>
      </c>
      <c r="BF7" s="8">
        <v>56365.452780159481</v>
      </c>
      <c r="BG7" s="8">
        <v>-50272.199361993094</v>
      </c>
      <c r="BH7" s="8">
        <v>-16513.051012398268</v>
      </c>
      <c r="BI7" s="8">
        <v>-18050.589328617098</v>
      </c>
      <c r="BJ7" s="8">
        <v>105512.81184957703</v>
      </c>
      <c r="BK7" s="8">
        <v>84121.912602617245</v>
      </c>
      <c r="BL7" s="8">
        <v>82394.425019015122</v>
      </c>
      <c r="BM7" s="8">
        <v>74379.299107696657</v>
      </c>
      <c r="BN7" s="8">
        <v>86270.962782650138</v>
      </c>
      <c r="BO7" s="8">
        <v>100164.17968270942</v>
      </c>
      <c r="BP7" s="8">
        <v>129011.42607598267</v>
      </c>
      <c r="BQ7" s="8">
        <v>111340.02756932902</v>
      </c>
      <c r="BR7" s="8">
        <v>138493.21229579399</v>
      </c>
      <c r="BS7" s="8">
        <v>27255.945664270876</v>
      </c>
      <c r="BT7" s="8">
        <v>65141.684952390089</v>
      </c>
      <c r="BU7" s="8">
        <v>68909.43791505351</v>
      </c>
    </row>
    <row r="8" spans="1:73">
      <c r="A8" s="3" t="s">
        <v>11</v>
      </c>
      <c r="B8" s="8">
        <v>21150</v>
      </c>
      <c r="C8" s="8">
        <v>20160</v>
      </c>
      <c r="D8" s="8">
        <v>20010</v>
      </c>
      <c r="E8" s="8">
        <v>21140</v>
      </c>
      <c r="F8" s="8">
        <v>25450</v>
      </c>
      <c r="G8" s="8">
        <v>30280</v>
      </c>
      <c r="H8" s="8">
        <v>34070</v>
      </c>
      <c r="I8" s="8">
        <v>36880</v>
      </c>
      <c r="J8" s="8">
        <v>42010</v>
      </c>
      <c r="K8" s="8">
        <v>43670</v>
      </c>
      <c r="L8" s="8">
        <v>46310</v>
      </c>
      <c r="M8" s="8">
        <v>50150</v>
      </c>
      <c r="N8" s="8">
        <v>136194.92010514994</v>
      </c>
      <c r="O8" s="8">
        <v>149087.8313509392</v>
      </c>
      <c r="P8" s="8">
        <v>147093.29745245734</v>
      </c>
      <c r="Q8" s="8">
        <v>157008.88791388189</v>
      </c>
      <c r="R8" s="8">
        <v>163877.04248331007</v>
      </c>
      <c r="S8" s="8">
        <v>172576.41228503617</v>
      </c>
      <c r="T8" s="8">
        <v>176160.65682539425</v>
      </c>
      <c r="U8" s="8">
        <v>179402.84514849531</v>
      </c>
      <c r="V8" s="8">
        <v>187099.02924035504</v>
      </c>
      <c r="W8" s="8">
        <v>173430.48364475602</v>
      </c>
      <c r="X8" s="8">
        <v>165141.87259184566</v>
      </c>
      <c r="Y8" s="8">
        <v>167900.81982653192</v>
      </c>
      <c r="Z8" s="8">
        <v>-2169.4379664970284</v>
      </c>
      <c r="AA8" s="8">
        <v>-1426.4653271660259</v>
      </c>
      <c r="AB8" s="8">
        <v>-1588.8015184354199</v>
      </c>
      <c r="AC8" s="8">
        <v>-1720.9237389835248</v>
      </c>
      <c r="AD8" s="8">
        <v>-1593.3800463299467</v>
      </c>
      <c r="AE8" s="8">
        <v>-1616.4500000000003</v>
      </c>
      <c r="AF8" s="8">
        <v>-2242.7443223008577</v>
      </c>
      <c r="AG8" s="8">
        <v>-2392.5591537856249</v>
      </c>
      <c r="AH8" s="8">
        <v>-2169.1715386938395</v>
      </c>
      <c r="AI8" s="8">
        <v>-2718.8470093002393</v>
      </c>
      <c r="AJ8" s="8">
        <v>-2863.0308244992343</v>
      </c>
      <c r="AK8" s="8">
        <v>-3068.7399733285874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20000.302709223281</v>
      </c>
      <c r="AY8" s="8">
        <v>13572.744675238733</v>
      </c>
      <c r="AZ8" s="8">
        <v>27187.994867299774</v>
      </c>
      <c r="BA8" s="8">
        <v>11429.103947780543</v>
      </c>
      <c r="BB8" s="8">
        <v>41277.477583706961</v>
      </c>
      <c r="BC8" s="8">
        <v>-57530.073187394548</v>
      </c>
      <c r="BD8" s="8">
        <v>-21197.661018489951</v>
      </c>
      <c r="BE8" s="8">
        <v>59345.245456328317</v>
      </c>
      <c r="BF8" s="8">
        <v>9114.6219125424177</v>
      </c>
      <c r="BG8" s="8">
        <v>-39853.317066937299</v>
      </c>
      <c r="BH8" s="8">
        <v>-22900.361468836723</v>
      </c>
      <c r="BI8" s="8">
        <v>20443.269950585134</v>
      </c>
      <c r="BJ8" s="8">
        <v>154025.78484787617</v>
      </c>
      <c r="BK8" s="8">
        <v>161234.11069901192</v>
      </c>
      <c r="BL8" s="8">
        <v>172692.49080132169</v>
      </c>
      <c r="BM8" s="8">
        <v>166717.0681226789</v>
      </c>
      <c r="BN8" s="8">
        <v>203561.14002068707</v>
      </c>
      <c r="BO8" s="8">
        <v>113429.88909764162</v>
      </c>
      <c r="BP8" s="8">
        <v>152720.25148460345</v>
      </c>
      <c r="BQ8" s="8">
        <v>236355.531451038</v>
      </c>
      <c r="BR8" s="8">
        <v>194044.47961420362</v>
      </c>
      <c r="BS8" s="8">
        <v>130858.31956851849</v>
      </c>
      <c r="BT8" s="8">
        <v>139378.4802985097</v>
      </c>
      <c r="BU8" s="8">
        <v>185275.34980378847</v>
      </c>
    </row>
    <row r="9" spans="1:73">
      <c r="A9" s="3" t="s">
        <v>12</v>
      </c>
      <c r="B9" s="8">
        <v>26580</v>
      </c>
      <c r="C9" s="8">
        <v>25560</v>
      </c>
      <c r="D9" s="8">
        <v>25290</v>
      </c>
      <c r="E9" s="8">
        <v>28800</v>
      </c>
      <c r="F9" s="8">
        <v>35430</v>
      </c>
      <c r="G9" s="8">
        <v>39880</v>
      </c>
      <c r="H9" s="8">
        <v>43390</v>
      </c>
      <c r="I9" s="8">
        <v>46310</v>
      </c>
      <c r="J9" s="8">
        <v>48820</v>
      </c>
      <c r="K9" s="8">
        <v>48590</v>
      </c>
      <c r="L9" s="8">
        <v>48530</v>
      </c>
      <c r="M9" s="8">
        <v>49230</v>
      </c>
      <c r="N9" s="8">
        <v>133523.4410881238</v>
      </c>
      <c r="O9" s="8">
        <v>137702.5640171429</v>
      </c>
      <c r="P9" s="8">
        <v>137360.54461706989</v>
      </c>
      <c r="Q9" s="8">
        <v>132419.63861145571</v>
      </c>
      <c r="R9" s="8">
        <v>135326.43478288397</v>
      </c>
      <c r="S9" s="8">
        <v>144531.91066010049</v>
      </c>
      <c r="T9" s="8">
        <v>153112.37019550643</v>
      </c>
      <c r="U9" s="8">
        <v>160358.03993397663</v>
      </c>
      <c r="V9" s="8">
        <v>159577.34573717255</v>
      </c>
      <c r="W9" s="8">
        <v>151906.14431020626</v>
      </c>
      <c r="X9" s="8">
        <v>156866.47226094705</v>
      </c>
      <c r="Y9" s="8">
        <v>150661.68953096241</v>
      </c>
      <c r="Z9" s="8">
        <v>-5047.6467433808057</v>
      </c>
      <c r="AA9" s="8">
        <v>-4901.8062774745104</v>
      </c>
      <c r="AB9" s="8">
        <v>-5148.287859633976</v>
      </c>
      <c r="AC9" s="8">
        <v>-5774.0484998567763</v>
      </c>
      <c r="AD9" s="8">
        <v>-4680.7169647448072</v>
      </c>
      <c r="AE9" s="8">
        <v>-5473.83</v>
      </c>
      <c r="AF9" s="8">
        <v>-5645.0323851242401</v>
      </c>
      <c r="AG9" s="8">
        <v>-6261.4698623227468</v>
      </c>
      <c r="AH9" s="8">
        <v>-5987.5923252080029</v>
      </c>
      <c r="AI9" s="8">
        <v>-5810.1014086411496</v>
      </c>
      <c r="AJ9" s="8">
        <v>-5989.6342203573868</v>
      </c>
      <c r="AK9" s="8">
        <v>-5468.5144923417429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94796.077484401394</v>
      </c>
      <c r="AY9" s="8">
        <v>76456.852514160419</v>
      </c>
      <c r="AZ9" s="8">
        <v>33011.669467468004</v>
      </c>
      <c r="BA9" s="8">
        <v>20873.690459007863</v>
      </c>
      <c r="BB9" s="8">
        <v>1916.882248089657</v>
      </c>
      <c r="BC9" s="8">
        <v>-34016.58404490559</v>
      </c>
      <c r="BD9" s="8">
        <v>-6289.1879210575025</v>
      </c>
      <c r="BE9" s="8">
        <v>212625.26711534566</v>
      </c>
      <c r="BF9" s="8">
        <v>-58244.989121651131</v>
      </c>
      <c r="BG9" s="8">
        <v>52588.695608136557</v>
      </c>
      <c r="BH9" s="8">
        <v>-55273.583750046688</v>
      </c>
      <c r="BI9" s="8">
        <v>-16615.462754342123</v>
      </c>
      <c r="BJ9" s="8">
        <v>223271.87182914439</v>
      </c>
      <c r="BK9" s="8">
        <v>209257.61025382881</v>
      </c>
      <c r="BL9" s="8">
        <v>165223.9262249039</v>
      </c>
      <c r="BM9" s="8">
        <v>147519.28057060682</v>
      </c>
      <c r="BN9" s="8">
        <v>132562.60006622883</v>
      </c>
      <c r="BO9" s="8">
        <v>105041.49661519492</v>
      </c>
      <c r="BP9" s="8">
        <v>141178.14988932468</v>
      </c>
      <c r="BQ9" s="8">
        <v>366721.8371869995</v>
      </c>
      <c r="BR9" s="8">
        <v>95344.764290313411</v>
      </c>
      <c r="BS9" s="8">
        <v>198684.73850970168</v>
      </c>
      <c r="BT9" s="8">
        <v>95603.254290542987</v>
      </c>
      <c r="BU9" s="8">
        <v>128577.71228427853</v>
      </c>
    </row>
    <row r="10" spans="1:73">
      <c r="A10" s="3" t="s">
        <v>13</v>
      </c>
      <c r="B10" s="8">
        <v>36090</v>
      </c>
      <c r="C10" s="8">
        <v>36840</v>
      </c>
      <c r="D10" s="8">
        <v>37460</v>
      </c>
      <c r="E10" s="8">
        <v>39950</v>
      </c>
      <c r="F10" s="8">
        <v>43690</v>
      </c>
      <c r="G10" s="8">
        <v>46350</v>
      </c>
      <c r="H10" s="8">
        <v>48080</v>
      </c>
      <c r="I10" s="8">
        <v>48640</v>
      </c>
      <c r="J10" s="8">
        <v>49350</v>
      </c>
      <c r="K10" s="8">
        <v>48040</v>
      </c>
      <c r="L10" s="8">
        <v>48960</v>
      </c>
      <c r="M10" s="8">
        <v>50650</v>
      </c>
      <c r="N10" s="8">
        <v>0</v>
      </c>
      <c r="O10" s="8">
        <v>1405884.176569541</v>
      </c>
      <c r="P10" s="8">
        <v>1188374.4699347422</v>
      </c>
      <c r="Q10" s="8">
        <v>1158144.9835658332</v>
      </c>
      <c r="R10" s="8">
        <v>1216213.4836622712</v>
      </c>
      <c r="S10" s="8">
        <v>1408716</v>
      </c>
      <c r="T10" s="8">
        <v>1538851.7322237224</v>
      </c>
      <c r="U10" s="8">
        <v>1572693.8891848982</v>
      </c>
      <c r="V10" s="8">
        <v>1368243.4304443495</v>
      </c>
      <c r="W10" s="8">
        <v>1089313.8166708844</v>
      </c>
      <c r="X10" s="8">
        <v>1204239.2680261561</v>
      </c>
      <c r="Y10" s="8">
        <v>1348088.6812759272</v>
      </c>
      <c r="Z10" s="8">
        <v>-11814.203554003534</v>
      </c>
      <c r="AA10" s="8">
        <v>-16822.004874610961</v>
      </c>
      <c r="AB10" s="8">
        <v>-14619.009886602977</v>
      </c>
      <c r="AC10" s="8">
        <v>-17885.524201048374</v>
      </c>
      <c r="AD10" s="8">
        <v>-19599.538354147418</v>
      </c>
      <c r="AE10" s="8">
        <v>-26863.020000000008</v>
      </c>
      <c r="AF10" s="8">
        <v>-18933.354499691402</v>
      </c>
      <c r="AG10" s="8">
        <v>-19041.090196558242</v>
      </c>
      <c r="AH10" s="8">
        <v>-23487.103277233764</v>
      </c>
      <c r="AI10" s="8">
        <v>-27431.190739132951</v>
      </c>
      <c r="AJ10" s="8">
        <v>-27592.469420316113</v>
      </c>
      <c r="AK10" s="8">
        <v>-29727.71526125056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331225.00753751752</v>
      </c>
      <c r="AY10" s="8">
        <v>150976.7677008879</v>
      </c>
      <c r="AZ10" s="8">
        <v>58627.560878479286</v>
      </c>
      <c r="BA10" s="8">
        <v>36552.207686371556</v>
      </c>
      <c r="BB10" s="8">
        <v>117594.69268485771</v>
      </c>
      <c r="BC10" s="8">
        <v>-463117.44</v>
      </c>
      <c r="BD10" s="8">
        <v>-364036.26349471335</v>
      </c>
      <c r="BE10" s="8">
        <v>-445931.02090746851</v>
      </c>
      <c r="BF10" s="8">
        <v>-472099.29774812533</v>
      </c>
      <c r="BG10" s="8">
        <v>131871.85784933585</v>
      </c>
      <c r="BH10" s="8">
        <v>-347686.90810882952</v>
      </c>
      <c r="BI10" s="8">
        <v>-12265.012284366636</v>
      </c>
      <c r="BJ10" s="8">
        <v>319410.80398351396</v>
      </c>
      <c r="BK10" s="8">
        <v>1540038.9393958179</v>
      </c>
      <c r="BL10" s="8">
        <v>1232383.0209266187</v>
      </c>
      <c r="BM10" s="8">
        <v>1176811.6670511565</v>
      </c>
      <c r="BN10" s="8">
        <v>1314208.6379929814</v>
      </c>
      <c r="BO10" s="8">
        <v>918735.54</v>
      </c>
      <c r="BP10" s="8">
        <v>1155882.1142293178</v>
      </c>
      <c r="BQ10" s="8">
        <v>1107721.7780808713</v>
      </c>
      <c r="BR10" s="8">
        <v>872657.02941899048</v>
      </c>
      <c r="BS10" s="8">
        <v>1193754.4837810872</v>
      </c>
      <c r="BT10" s="8">
        <v>828959.89049701043</v>
      </c>
      <c r="BU10" s="8">
        <v>1306095.9537303101</v>
      </c>
    </row>
    <row r="11" spans="1:73">
      <c r="A11" s="3" t="s">
        <v>14</v>
      </c>
      <c r="B11" s="8">
        <v>26000</v>
      </c>
      <c r="C11" s="8">
        <v>24420</v>
      </c>
      <c r="D11" s="8">
        <v>24110</v>
      </c>
      <c r="E11" s="8">
        <v>27020</v>
      </c>
      <c r="F11" s="8">
        <v>32520</v>
      </c>
      <c r="G11" s="8">
        <v>37210</v>
      </c>
      <c r="H11" s="8">
        <v>39640</v>
      </c>
      <c r="I11" s="8">
        <v>42500</v>
      </c>
      <c r="J11" s="8">
        <v>46790</v>
      </c>
      <c r="K11" s="8">
        <v>46570</v>
      </c>
      <c r="L11" s="8">
        <v>47060</v>
      </c>
      <c r="M11" s="8">
        <v>47860</v>
      </c>
      <c r="N11" s="8">
        <v>55541.131365520305</v>
      </c>
      <c r="O11" s="8">
        <v>60906.972900746252</v>
      </c>
      <c r="P11" s="8">
        <v>60341.517745963065</v>
      </c>
      <c r="Q11" s="8">
        <v>61175.416682192714</v>
      </c>
      <c r="R11" s="8">
        <v>61915.634917825955</v>
      </c>
      <c r="S11" s="8">
        <v>61269.574192906541</v>
      </c>
      <c r="T11" s="8">
        <v>62223.476402616951</v>
      </c>
      <c r="U11" s="8">
        <v>65501.866103494955</v>
      </c>
      <c r="V11" s="8">
        <v>66881.159304538131</v>
      </c>
      <c r="W11" s="8">
        <v>59473.819102004287</v>
      </c>
      <c r="X11" s="8">
        <v>60215.939461177557</v>
      </c>
      <c r="Y11" s="8">
        <v>61779.06047186155</v>
      </c>
      <c r="Z11" s="8">
        <v>-707.27596754432602</v>
      </c>
      <c r="AA11" s="8">
        <v>-691.26254089504096</v>
      </c>
      <c r="AB11" s="8">
        <v>-727.44484601248564</v>
      </c>
      <c r="AC11" s="8">
        <v>-631.47988172190674</v>
      </c>
      <c r="AD11" s="8">
        <v>-503.85247022541307</v>
      </c>
      <c r="AE11" s="8">
        <v>-1931.43</v>
      </c>
      <c r="AF11" s="8">
        <v>-1079.9553182574837</v>
      </c>
      <c r="AG11" s="8">
        <v>-1033.0631736299031</v>
      </c>
      <c r="AH11" s="8">
        <v>-1561.8395649367715</v>
      </c>
      <c r="AI11" s="8">
        <v>-970.39197703905938</v>
      </c>
      <c r="AJ11" s="8">
        <v>-968.40628154009858</v>
      </c>
      <c r="AK11" s="8">
        <v>-993.86507735216503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12456.211632952391</v>
      </c>
      <c r="AY11" s="8">
        <v>8478.6336611915758</v>
      </c>
      <c r="AZ11" s="8">
        <v>401.36987369960036</v>
      </c>
      <c r="BA11" s="8">
        <v>8550.0874877347305</v>
      </c>
      <c r="BB11" s="8">
        <v>4312.3905785292645</v>
      </c>
      <c r="BC11" s="8">
        <v>95101.506071906435</v>
      </c>
      <c r="BD11" s="8">
        <v>-9534.2893899170631</v>
      </c>
      <c r="BE11" s="8">
        <v>33489.971183692389</v>
      </c>
      <c r="BF11" s="8">
        <v>-25316.407466401353</v>
      </c>
      <c r="BG11" s="8">
        <v>21477.438915246184</v>
      </c>
      <c r="BH11" s="8">
        <v>-13418.561517492513</v>
      </c>
      <c r="BI11" s="8">
        <v>1398.8679655913804</v>
      </c>
      <c r="BJ11" s="8">
        <v>67290.067030928374</v>
      </c>
      <c r="BK11" s="8">
        <v>68694.34402104278</v>
      </c>
      <c r="BL11" s="8">
        <v>60015.442773650182</v>
      </c>
      <c r="BM11" s="8">
        <v>69094.024288205546</v>
      </c>
      <c r="BN11" s="8">
        <v>65724.173026129807</v>
      </c>
      <c r="BO11" s="8">
        <v>154439.65026481298</v>
      </c>
      <c r="BP11" s="8">
        <v>51609.231694442409</v>
      </c>
      <c r="BQ11" s="8">
        <v>97958.774113557447</v>
      </c>
      <c r="BR11" s="8">
        <v>40002.912273200003</v>
      </c>
      <c r="BS11" s="8">
        <v>79980.866040211418</v>
      </c>
      <c r="BT11" s="8">
        <v>45828.971662144948</v>
      </c>
      <c r="BU11" s="8">
        <v>62184.063360100765</v>
      </c>
    </row>
    <row r="12" spans="1:73">
      <c r="A12" s="3" t="s">
        <v>15</v>
      </c>
      <c r="B12" s="8">
        <v>25440</v>
      </c>
      <c r="C12" s="8">
        <v>24810</v>
      </c>
      <c r="D12" s="8">
        <v>24660</v>
      </c>
      <c r="E12" s="8">
        <v>27640</v>
      </c>
      <c r="F12" s="8">
        <v>33980</v>
      </c>
      <c r="G12" s="8">
        <v>38550</v>
      </c>
      <c r="H12" s="8">
        <v>41130</v>
      </c>
      <c r="I12" s="8">
        <v>44200</v>
      </c>
      <c r="J12" s="8">
        <v>47960</v>
      </c>
      <c r="K12" s="8">
        <v>46540</v>
      </c>
      <c r="L12" s="8">
        <v>47140</v>
      </c>
      <c r="M12" s="8">
        <v>47560</v>
      </c>
      <c r="N12" s="8">
        <v>42378.852254872509</v>
      </c>
      <c r="O12" s="8">
        <v>39407.035388905104</v>
      </c>
      <c r="P12" s="8">
        <v>41139.031020879338</v>
      </c>
      <c r="Q12" s="8">
        <v>41545.117793047815</v>
      </c>
      <c r="R12" s="8">
        <v>42895.806202785156</v>
      </c>
      <c r="S12" s="8">
        <v>44218.524598318661</v>
      </c>
      <c r="T12" s="8">
        <v>45177.650854640662</v>
      </c>
      <c r="U12" s="8">
        <v>46647.429509971495</v>
      </c>
      <c r="V12" s="8">
        <v>45799.004818049929</v>
      </c>
      <c r="W12" s="8">
        <v>38769.237393952542</v>
      </c>
      <c r="X12" s="8">
        <v>39348.366599306399</v>
      </c>
      <c r="Y12" s="8">
        <v>43259.330351732169</v>
      </c>
      <c r="Z12" s="8">
        <v>-647.03269185787826</v>
      </c>
      <c r="AA12" s="8">
        <v>-653.35749798246775</v>
      </c>
      <c r="AB12" s="8">
        <v>-700.71175352804732</v>
      </c>
      <c r="AC12" s="8">
        <v>-749.67114315317735</v>
      </c>
      <c r="AD12" s="8">
        <v>-786.57189507613566</v>
      </c>
      <c r="AE12" s="8">
        <v>-998.02000000000021</v>
      </c>
      <c r="AF12" s="8">
        <v>-934.54195575245387</v>
      </c>
      <c r="AG12" s="8">
        <v>-1075.3898225373175</v>
      </c>
      <c r="AH12" s="8">
        <v>-1055.1475132932401</v>
      </c>
      <c r="AI12" s="8">
        <v>-1289.1994290932</v>
      </c>
      <c r="AJ12" s="8">
        <v>-1321.1414842689571</v>
      </c>
      <c r="AK12" s="8">
        <v>-2110.5084522693105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13221.384398007531</v>
      </c>
      <c r="AY12" s="8">
        <v>5642.4956208672274</v>
      </c>
      <c r="AZ12" s="8">
        <v>11304.121048227624</v>
      </c>
      <c r="BA12" s="8">
        <v>4236.2629112501709</v>
      </c>
      <c r="BB12" s="8">
        <v>3342.5079751441244</v>
      </c>
      <c r="BC12" s="8">
        <v>18821.190206767176</v>
      </c>
      <c r="BD12" s="8">
        <v>13425.131777743887</v>
      </c>
      <c r="BE12" s="8">
        <v>24032.191193627325</v>
      </c>
      <c r="BF12" s="8">
        <v>16491.560319425596</v>
      </c>
      <c r="BG12" s="8">
        <v>1298.854403722504</v>
      </c>
      <c r="BH12" s="8">
        <v>22773.809924058569</v>
      </c>
      <c r="BI12" s="8">
        <v>-13130.682920505064</v>
      </c>
      <c r="BJ12" s="8">
        <v>54953.203961022162</v>
      </c>
      <c r="BK12" s="8">
        <v>44396.173511789864</v>
      </c>
      <c r="BL12" s="8">
        <v>51742.440315578911</v>
      </c>
      <c r="BM12" s="8">
        <v>45031.709561144802</v>
      </c>
      <c r="BN12" s="8">
        <v>45451.742282853142</v>
      </c>
      <c r="BO12" s="8">
        <v>62041.694805085841</v>
      </c>
      <c r="BP12" s="8">
        <v>57668.2406766321</v>
      </c>
      <c r="BQ12" s="8">
        <v>69604.230881061492</v>
      </c>
      <c r="BR12" s="8">
        <v>61235.417624182286</v>
      </c>
      <c r="BS12" s="8">
        <v>38778.892368581852</v>
      </c>
      <c r="BT12" s="8">
        <v>60801.035039096008</v>
      </c>
      <c r="BU12" s="8">
        <v>28018.138978957792</v>
      </c>
    </row>
    <row r="13" spans="1:73">
      <c r="A13" s="3" t="s">
        <v>16</v>
      </c>
      <c r="B13" s="8">
        <v>25430</v>
      </c>
      <c r="C13" s="8">
        <v>23940</v>
      </c>
      <c r="D13" s="8">
        <v>23440</v>
      </c>
      <c r="E13" s="8">
        <v>26380</v>
      </c>
      <c r="F13" s="8">
        <v>32040</v>
      </c>
      <c r="G13" s="8">
        <v>36610</v>
      </c>
      <c r="H13" s="8">
        <v>38840</v>
      </c>
      <c r="I13" s="8">
        <v>41440</v>
      </c>
      <c r="J13" s="8">
        <v>45180</v>
      </c>
      <c r="K13" s="8">
        <v>44700</v>
      </c>
      <c r="L13" s="8">
        <v>45840</v>
      </c>
      <c r="M13" s="8">
        <v>45680</v>
      </c>
      <c r="N13" s="8">
        <v>95272.866979834216</v>
      </c>
      <c r="O13" s="8">
        <v>94693.51010440207</v>
      </c>
      <c r="P13" s="8">
        <v>92394.567947248899</v>
      </c>
      <c r="Q13" s="8">
        <v>90905.41745325111</v>
      </c>
      <c r="R13" s="8">
        <v>96026.403805430717</v>
      </c>
      <c r="S13" s="8">
        <v>98140.700392976185</v>
      </c>
      <c r="T13" s="8">
        <v>99618.92522011447</v>
      </c>
      <c r="U13" s="8">
        <v>99797.142634344505</v>
      </c>
      <c r="V13" s="8">
        <v>102030.20472773873</v>
      </c>
      <c r="W13" s="8">
        <v>93605.146701205755</v>
      </c>
      <c r="X13" s="8">
        <v>98262.229279624647</v>
      </c>
      <c r="Y13" s="8">
        <v>100508.75450459831</v>
      </c>
      <c r="Z13" s="8">
        <v>-1179.2029280349116</v>
      </c>
      <c r="AA13" s="8">
        <v>-1268.8337921810044</v>
      </c>
      <c r="AB13" s="8">
        <v>-1658.7436925617133</v>
      </c>
      <c r="AC13" s="8">
        <v>-3193.7426027563233</v>
      </c>
      <c r="AD13" s="8">
        <v>-1405.2589195447642</v>
      </c>
      <c r="AE13" s="8">
        <v>-2377.0100000000002</v>
      </c>
      <c r="AF13" s="8">
        <v>-1533.6561484548415</v>
      </c>
      <c r="AG13" s="8">
        <v>-1586.6593709761385</v>
      </c>
      <c r="AH13" s="8">
        <v>-1865.8428931939375</v>
      </c>
      <c r="AI13" s="8">
        <v>-2274.7557558771259</v>
      </c>
      <c r="AJ13" s="8">
        <v>-2625.4289716433436</v>
      </c>
      <c r="AK13" s="8">
        <v>-2287.5499617946957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-1258.6951637929762</v>
      </c>
      <c r="AY13" s="8">
        <v>-1757.1477845494414</v>
      </c>
      <c r="AZ13" s="8">
        <v>27656.029123218741</v>
      </c>
      <c r="BA13" s="8">
        <v>43295.691792888574</v>
      </c>
      <c r="BB13" s="8">
        <v>49908.733582393616</v>
      </c>
      <c r="BC13" s="8">
        <v>83100.198473533121</v>
      </c>
      <c r="BD13" s="8">
        <v>70899.846263527157</v>
      </c>
      <c r="BE13" s="8">
        <v>127583.93559697854</v>
      </c>
      <c r="BF13" s="8">
        <v>116202.17093016789</v>
      </c>
      <c r="BG13" s="8">
        <v>28401.764099614607</v>
      </c>
      <c r="BH13" s="8">
        <v>96432.774109731239</v>
      </c>
      <c r="BI13" s="8">
        <v>115045.70484287625</v>
      </c>
      <c r="BJ13" s="8">
        <v>92834.968888006333</v>
      </c>
      <c r="BK13" s="8">
        <v>91667.528527671631</v>
      </c>
      <c r="BL13" s="8">
        <v>118391.85337790594</v>
      </c>
      <c r="BM13" s="8">
        <v>131007.36664338337</v>
      </c>
      <c r="BN13" s="8">
        <v>144529.87846827955</v>
      </c>
      <c r="BO13" s="8">
        <v>178863.88886650931</v>
      </c>
      <c r="BP13" s="8">
        <v>168985.11533518677</v>
      </c>
      <c r="BQ13" s="8">
        <v>225794.41886034689</v>
      </c>
      <c r="BR13" s="8">
        <v>216366.5327647127</v>
      </c>
      <c r="BS13" s="8">
        <v>119732.15504494324</v>
      </c>
      <c r="BT13" s="8">
        <v>192069.57441771255</v>
      </c>
      <c r="BU13" s="8">
        <v>213266.90938567987</v>
      </c>
    </row>
    <row r="14" spans="1:73">
      <c r="A14" s="3" t="s">
        <v>17</v>
      </c>
      <c r="B14" s="8">
        <v>22130</v>
      </c>
      <c r="C14" s="8">
        <v>22420</v>
      </c>
      <c r="D14" s="8">
        <v>22840</v>
      </c>
      <c r="E14" s="8">
        <v>24640</v>
      </c>
      <c r="F14" s="8">
        <v>28530</v>
      </c>
      <c r="G14" s="8">
        <v>33110</v>
      </c>
      <c r="H14" s="8">
        <v>36910</v>
      </c>
      <c r="I14" s="8">
        <v>40330</v>
      </c>
      <c r="J14" s="8">
        <v>43460</v>
      </c>
      <c r="K14" s="8">
        <v>41890</v>
      </c>
      <c r="L14" s="8">
        <v>43250</v>
      </c>
      <c r="M14" s="8">
        <v>46730</v>
      </c>
      <c r="N14" s="8">
        <v>152410.41004425666</v>
      </c>
      <c r="O14" s="8">
        <v>148824.51509055373</v>
      </c>
      <c r="P14" s="8">
        <v>144788.46084811556</v>
      </c>
      <c r="Q14" s="8">
        <v>145717.05365389879</v>
      </c>
      <c r="R14" s="8">
        <v>151647.77926190995</v>
      </c>
      <c r="S14" s="8">
        <v>155644.68211527038</v>
      </c>
      <c r="T14" s="8">
        <v>160260.17745482188</v>
      </c>
      <c r="U14" s="8">
        <v>163059.53989728302</v>
      </c>
      <c r="V14" s="8">
        <v>153269.55763876403</v>
      </c>
      <c r="W14" s="8">
        <v>145766.1553851832</v>
      </c>
      <c r="X14" s="8">
        <v>145405.88205228435</v>
      </c>
      <c r="Y14" s="8">
        <v>143372.69525789519</v>
      </c>
      <c r="Z14" s="8">
        <v>-2411.7015159168182</v>
      </c>
      <c r="AA14" s="8">
        <v>-2017.5135584181858</v>
      </c>
      <c r="AB14" s="8">
        <v>-2228.533719149139</v>
      </c>
      <c r="AC14" s="8">
        <v>-2047.9153454158752</v>
      </c>
      <c r="AD14" s="8">
        <v>-1979.7005189215949</v>
      </c>
      <c r="AE14" s="8">
        <v>-3221.9500000000003</v>
      </c>
      <c r="AF14" s="8">
        <v>-3682.9827709098504</v>
      </c>
      <c r="AG14" s="8">
        <v>-3379.634804906751</v>
      </c>
      <c r="AH14" s="8">
        <v>-5104.4616775162185</v>
      </c>
      <c r="AI14" s="8">
        <v>-2495.6820249332695</v>
      </c>
      <c r="AJ14" s="8">
        <v>-5001.4268662720106</v>
      </c>
      <c r="AK14" s="8">
        <v>-4019.6403744284435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91393.813601873218</v>
      </c>
      <c r="AY14" s="8">
        <v>39586.455325029929</v>
      </c>
      <c r="AZ14" s="8">
        <v>31838.520911132047</v>
      </c>
      <c r="BA14" s="8">
        <v>9579.3582238909548</v>
      </c>
      <c r="BB14" s="8">
        <v>-113.58534483642381</v>
      </c>
      <c r="BC14" s="8">
        <v>58230.609969880024</v>
      </c>
      <c r="BD14" s="8">
        <v>92175.638318986414</v>
      </c>
      <c r="BE14" s="8">
        <v>160848.03459520405</v>
      </c>
      <c r="BF14" s="8">
        <v>15534.184599299888</v>
      </c>
      <c r="BG14" s="8">
        <v>-60589.197920072555</v>
      </c>
      <c r="BH14" s="8">
        <v>-53007.370192192233</v>
      </c>
      <c r="BI14" s="8">
        <v>-30911.981692080386</v>
      </c>
      <c r="BJ14" s="8">
        <v>241392.52213021304</v>
      </c>
      <c r="BK14" s="8">
        <v>186393.45685716547</v>
      </c>
      <c r="BL14" s="8">
        <v>174398.44804009848</v>
      </c>
      <c r="BM14" s="8">
        <v>153248.49653237386</v>
      </c>
      <c r="BN14" s="8">
        <v>149554.49339815191</v>
      </c>
      <c r="BO14" s="8">
        <v>210653.34208515039</v>
      </c>
      <c r="BP14" s="8">
        <v>248752.83300289843</v>
      </c>
      <c r="BQ14" s="8">
        <v>320527.93968758034</v>
      </c>
      <c r="BR14" s="8">
        <v>163699.28056054769</v>
      </c>
      <c r="BS14" s="8">
        <v>82681.275440177356</v>
      </c>
      <c r="BT14" s="8">
        <v>87397.084993820114</v>
      </c>
      <c r="BU14" s="8">
        <v>108441.07319138636</v>
      </c>
    </row>
    <row r="15" spans="1:73">
      <c r="A15" s="3" t="s">
        <v>18</v>
      </c>
      <c r="B15" s="8">
        <v>35040</v>
      </c>
      <c r="C15" s="8">
        <v>35600</v>
      </c>
      <c r="D15" s="8">
        <v>33750</v>
      </c>
      <c r="E15" s="8">
        <v>34010</v>
      </c>
      <c r="F15" s="8">
        <v>37150</v>
      </c>
      <c r="G15" s="8">
        <v>39140</v>
      </c>
      <c r="H15" s="8">
        <v>38600</v>
      </c>
      <c r="I15" s="8">
        <v>37660</v>
      </c>
      <c r="J15" s="8">
        <v>37870</v>
      </c>
      <c r="K15" s="8">
        <v>37610</v>
      </c>
      <c r="L15" s="8">
        <v>42190</v>
      </c>
      <c r="M15" s="8">
        <v>45130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482057.37719791679</v>
      </c>
      <c r="T15" s="8">
        <v>508244.5746103499</v>
      </c>
      <c r="U15" s="8">
        <v>497680.59862132795</v>
      </c>
      <c r="V15" s="8">
        <v>436280.37314540718</v>
      </c>
      <c r="W15" s="8">
        <v>386221.81575637899</v>
      </c>
      <c r="X15" s="8">
        <v>424776.4130470932</v>
      </c>
      <c r="Y15" s="8">
        <v>451568.576200018</v>
      </c>
      <c r="Z15" s="8">
        <v>-7709.7830402107757</v>
      </c>
      <c r="AA15" s="8">
        <v>-8416.9421968020197</v>
      </c>
      <c r="AB15" s="8">
        <v>-5527.3503285806464</v>
      </c>
      <c r="AC15" s="8">
        <v>-6896.3625734480866</v>
      </c>
      <c r="AD15" s="8">
        <v>-6349.7666773152359</v>
      </c>
      <c r="AE15" s="8">
        <v>-10705</v>
      </c>
      <c r="AF15" s="8">
        <v>-14484.810382146195</v>
      </c>
      <c r="AG15" s="8">
        <v>-8625.415417997212</v>
      </c>
      <c r="AH15" s="8">
        <v>-7382.9095098967991</v>
      </c>
      <c r="AI15" s="8">
        <v>-15642.826916468486</v>
      </c>
      <c r="AJ15" s="8">
        <v>-12451.647409480538</v>
      </c>
      <c r="AK15" s="8">
        <v>-10766.625683734117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6191.562411458779</v>
      </c>
      <c r="AY15" s="8">
        <v>5600.7148832886987</v>
      </c>
      <c r="AZ15" s="8">
        <v>8243.1534789738271</v>
      </c>
      <c r="BA15" s="8">
        <v>5996.6882507088512</v>
      </c>
      <c r="BB15" s="8">
        <v>7542.4593458688923</v>
      </c>
      <c r="BC15" s="8">
        <v>17603.496150010305</v>
      </c>
      <c r="BD15" s="8">
        <v>-143057.73823850407</v>
      </c>
      <c r="BE15" s="8">
        <v>-56866.422612125018</v>
      </c>
      <c r="BF15" s="8">
        <v>305872.02696948248</v>
      </c>
      <c r="BG15" s="8">
        <v>203246.89150623456</v>
      </c>
      <c r="BH15" s="8">
        <v>127219.4539128297</v>
      </c>
      <c r="BI15" s="8">
        <v>-127205.07491563872</v>
      </c>
      <c r="BJ15" s="8">
        <v>-1518.2206287519966</v>
      </c>
      <c r="BK15" s="8">
        <v>-2816.227313513321</v>
      </c>
      <c r="BL15" s="8">
        <v>2715.8031503931807</v>
      </c>
      <c r="BM15" s="8">
        <v>-899.67432273923532</v>
      </c>
      <c r="BN15" s="8">
        <v>1192.6926685536564</v>
      </c>
      <c r="BO15" s="8">
        <v>488955.87334792712</v>
      </c>
      <c r="BP15" s="8">
        <v>350702.02598969964</v>
      </c>
      <c r="BQ15" s="8">
        <v>432188.76059120573</v>
      </c>
      <c r="BR15" s="8">
        <v>734769.49060499284</v>
      </c>
      <c r="BS15" s="8">
        <v>573825.88034614502</v>
      </c>
      <c r="BT15" s="8">
        <v>539544.21955044242</v>
      </c>
      <c r="BU15" s="8">
        <v>313596.87560064514</v>
      </c>
    </row>
    <row r="16" spans="1:73">
      <c r="A16" s="3" t="s">
        <v>19</v>
      </c>
      <c r="B16" s="8">
        <v>25300</v>
      </c>
      <c r="C16" s="8">
        <v>23870</v>
      </c>
      <c r="D16" s="8">
        <v>22850</v>
      </c>
      <c r="E16" s="8">
        <v>25400</v>
      </c>
      <c r="F16" s="8">
        <v>30750</v>
      </c>
      <c r="G16" s="8">
        <v>34780</v>
      </c>
      <c r="H16" s="8">
        <v>37210</v>
      </c>
      <c r="I16" s="8">
        <v>39440</v>
      </c>
      <c r="J16" s="8">
        <v>42470</v>
      </c>
      <c r="K16" s="8">
        <v>42550</v>
      </c>
      <c r="L16" s="8">
        <v>43300</v>
      </c>
      <c r="M16" s="8">
        <v>44560</v>
      </c>
      <c r="N16" s="8">
        <v>311588.41293176537</v>
      </c>
      <c r="O16" s="8">
        <v>298977.71542354487</v>
      </c>
      <c r="P16" s="8">
        <v>297853.06237551599</v>
      </c>
      <c r="Q16" s="8">
        <v>301019.98414706759</v>
      </c>
      <c r="R16" s="8">
        <v>291298.80794194102</v>
      </c>
      <c r="S16" s="8">
        <v>299034.9699049893</v>
      </c>
      <c r="T16" s="8">
        <v>316192.46812834986</v>
      </c>
      <c r="U16" s="8">
        <v>340335.33092098858</v>
      </c>
      <c r="V16" s="8">
        <v>345965.47569913079</v>
      </c>
      <c r="W16" s="8">
        <v>337336.61763977684</v>
      </c>
      <c r="X16" s="8">
        <v>336737.72620902152</v>
      </c>
      <c r="Y16" s="8">
        <v>357827.34070233721</v>
      </c>
      <c r="Z16" s="8">
        <v>-6795.6757881149661</v>
      </c>
      <c r="AA16" s="8">
        <v>-6677.6592983062519</v>
      </c>
      <c r="AB16" s="8">
        <v>-12525.065092699468</v>
      </c>
      <c r="AC16" s="8">
        <v>-3850.575373189904</v>
      </c>
      <c r="AD16" s="8">
        <v>-6782.4930779605183</v>
      </c>
      <c r="AE16" s="8">
        <v>-17528.95</v>
      </c>
      <c r="AF16" s="8">
        <v>-5008.6051787226997</v>
      </c>
      <c r="AG16" s="8">
        <v>-9163.2454308535107</v>
      </c>
      <c r="AH16" s="8">
        <v>-11673.898279645022</v>
      </c>
      <c r="AI16" s="8">
        <v>-10931.594624718889</v>
      </c>
      <c r="AJ16" s="8">
        <v>-11984.814201865123</v>
      </c>
      <c r="AK16" s="8">
        <v>-12025.996859620656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291461.06087863381</v>
      </c>
      <c r="AY16" s="8">
        <v>30117.794619314205</v>
      </c>
      <c r="AZ16" s="8">
        <v>65631.259091885368</v>
      </c>
      <c r="BA16" s="8">
        <v>29036.970513034146</v>
      </c>
      <c r="BB16" s="8">
        <v>-14303.795184469303</v>
      </c>
      <c r="BC16" s="8">
        <v>73194.650583698836</v>
      </c>
      <c r="BD16" s="8">
        <v>73259.702348197505</v>
      </c>
      <c r="BE16" s="8">
        <v>-167871.87023225473</v>
      </c>
      <c r="BF16" s="8">
        <v>-23418.771688840388</v>
      </c>
      <c r="BG16" s="8">
        <v>135155.86960575928</v>
      </c>
      <c r="BH16" s="8">
        <v>177821.55115361302</v>
      </c>
      <c r="BI16" s="8">
        <v>3774.4216437826717</v>
      </c>
      <c r="BJ16" s="8">
        <v>596253.79802228417</v>
      </c>
      <c r="BK16" s="8">
        <v>322417.85074455279</v>
      </c>
      <c r="BL16" s="8">
        <v>350959.25637470186</v>
      </c>
      <c r="BM16" s="8">
        <v>326206.3792869118</v>
      </c>
      <c r="BN16" s="8">
        <v>270212.5196795112</v>
      </c>
      <c r="BO16" s="8">
        <v>354700.67048868811</v>
      </c>
      <c r="BP16" s="8">
        <v>384443.56529782468</v>
      </c>
      <c r="BQ16" s="8">
        <v>163300.21525788034</v>
      </c>
      <c r="BR16" s="8">
        <v>310872.80573064537</v>
      </c>
      <c r="BS16" s="8">
        <v>461560.89262081723</v>
      </c>
      <c r="BT16" s="8">
        <v>502574.46316076943</v>
      </c>
      <c r="BU16" s="8">
        <v>349575.76548649924</v>
      </c>
    </row>
    <row r="17" spans="1:73">
      <c r="A17" s="3" t="s">
        <v>20</v>
      </c>
      <c r="B17" s="8">
        <v>24270</v>
      </c>
      <c r="C17" s="8">
        <v>23080</v>
      </c>
      <c r="D17" s="8">
        <v>22330</v>
      </c>
      <c r="E17" s="8">
        <v>25130</v>
      </c>
      <c r="F17" s="8">
        <v>30420</v>
      </c>
      <c r="G17" s="8">
        <v>34850</v>
      </c>
      <c r="H17" s="8">
        <v>36760</v>
      </c>
      <c r="I17" s="8">
        <v>38900</v>
      </c>
      <c r="J17" s="8">
        <v>41940</v>
      </c>
      <c r="K17" s="8">
        <v>42390</v>
      </c>
      <c r="L17" s="8">
        <v>42280</v>
      </c>
      <c r="M17" s="8">
        <v>42690</v>
      </c>
      <c r="N17" s="8">
        <v>457540.39838022803</v>
      </c>
      <c r="O17" s="8">
        <v>461706.98051757639</v>
      </c>
      <c r="P17" s="8">
        <v>455449.35893211322</v>
      </c>
      <c r="Q17" s="8">
        <v>452852.19259252422</v>
      </c>
      <c r="R17" s="8">
        <v>467290.31408838258</v>
      </c>
      <c r="S17" s="8">
        <v>478922.30015420594</v>
      </c>
      <c r="T17" s="8">
        <v>493309.73069902102</v>
      </c>
      <c r="U17" s="8">
        <v>490109.93640646944</v>
      </c>
      <c r="V17" s="8">
        <v>484787.20208461804</v>
      </c>
      <c r="W17" s="8">
        <v>430111.76247346244</v>
      </c>
      <c r="X17" s="8">
        <v>470323.40825791471</v>
      </c>
      <c r="Y17" s="8">
        <v>477956.91369681229</v>
      </c>
      <c r="Z17" s="8">
        <v>-6358.8664774508916</v>
      </c>
      <c r="AA17" s="8">
        <v>-6608.5859346793586</v>
      </c>
      <c r="AB17" s="8">
        <v>-8548.9607481713301</v>
      </c>
      <c r="AC17" s="8">
        <v>-11673.432569972943</v>
      </c>
      <c r="AD17" s="8">
        <v>-8682.8812199129879</v>
      </c>
      <c r="AE17" s="8">
        <v>-8949.3100000000013</v>
      </c>
      <c r="AF17" s="8">
        <v>-8016.0949331343272</v>
      </c>
      <c r="AG17" s="8">
        <v>-7547.8901038912381</v>
      </c>
      <c r="AH17" s="8">
        <v>-8437.6877014255278</v>
      </c>
      <c r="AI17" s="8">
        <v>-10667.864047123647</v>
      </c>
      <c r="AJ17" s="8">
        <v>-10676.781411379023</v>
      </c>
      <c r="AK17" s="8">
        <v>-10459.22754832739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66046.552044501295</v>
      </c>
      <c r="AY17" s="8">
        <v>78840.809372678734</v>
      </c>
      <c r="AZ17" s="8">
        <v>74265.537509930655</v>
      </c>
      <c r="BA17" s="8">
        <v>55464.134111464489</v>
      </c>
      <c r="BB17" s="8">
        <v>41435.483958623459</v>
      </c>
      <c r="BC17" s="8">
        <v>114945.68026911881</v>
      </c>
      <c r="BD17" s="8">
        <v>223872.34068154971</v>
      </c>
      <c r="BE17" s="8">
        <v>236054.24326455363</v>
      </c>
      <c r="BF17" s="8">
        <v>41312.635609957622</v>
      </c>
      <c r="BG17" s="8">
        <v>-250850.61080870475</v>
      </c>
      <c r="BH17" s="8">
        <v>-91389.185458357286</v>
      </c>
      <c r="BI17" s="8">
        <v>-212034.73914018515</v>
      </c>
      <c r="BJ17" s="8">
        <v>517228.08394727844</v>
      </c>
      <c r="BK17" s="8">
        <v>533939.20395557571</v>
      </c>
      <c r="BL17" s="8">
        <v>521165.93569387257</v>
      </c>
      <c r="BM17" s="8">
        <v>496642.89413401578</v>
      </c>
      <c r="BN17" s="8">
        <v>500042.91682709311</v>
      </c>
      <c r="BO17" s="8">
        <v>584918.67042332469</v>
      </c>
      <c r="BP17" s="8">
        <v>709165.97644743638</v>
      </c>
      <c r="BQ17" s="8">
        <v>718616.28956713178</v>
      </c>
      <c r="BR17" s="8">
        <v>517662.14999315015</v>
      </c>
      <c r="BS17" s="8">
        <v>168593.28761763405</v>
      </c>
      <c r="BT17" s="8">
        <v>368257.44138817844</v>
      </c>
      <c r="BU17" s="8">
        <v>255462.94700829973</v>
      </c>
    </row>
    <row r="18" spans="1:73">
      <c r="A18" s="3" t="s">
        <v>21</v>
      </c>
      <c r="B18" s="8">
        <v>0</v>
      </c>
      <c r="C18" s="8">
        <v>0</v>
      </c>
      <c r="D18" s="8">
        <v>23740</v>
      </c>
      <c r="E18" s="8">
        <v>28740</v>
      </c>
      <c r="F18" s="8">
        <v>35600</v>
      </c>
      <c r="G18" s="8">
        <v>42350</v>
      </c>
      <c r="H18" s="8">
        <v>46190</v>
      </c>
      <c r="I18" s="8">
        <v>49150</v>
      </c>
      <c r="J18" s="8">
        <v>50510</v>
      </c>
      <c r="K18" s="8">
        <v>45740</v>
      </c>
      <c r="L18" s="8">
        <v>42810</v>
      </c>
      <c r="M18" s="8">
        <v>39690</v>
      </c>
      <c r="N18" s="8">
        <v>40972.69607746166</v>
      </c>
      <c r="O18" s="8">
        <v>40175.591358127349</v>
      </c>
      <c r="P18" s="8">
        <v>40815.039700291134</v>
      </c>
      <c r="Q18" s="8">
        <v>43116.496198276669</v>
      </c>
      <c r="R18" s="8">
        <v>47131.134375671449</v>
      </c>
      <c r="S18" s="8">
        <v>50665.920509376716</v>
      </c>
      <c r="T18" s="8">
        <v>56335.989565227137</v>
      </c>
      <c r="U18" s="8">
        <v>57360.993863137854</v>
      </c>
      <c r="V18" s="8">
        <v>51223.798157641126</v>
      </c>
      <c r="W18" s="8">
        <v>44238.84726733905</v>
      </c>
      <c r="X18" s="8">
        <v>43604.75906831614</v>
      </c>
      <c r="Y18" s="8">
        <v>46601.671248280334</v>
      </c>
      <c r="Z18" s="8">
        <v>-381.44126467819325</v>
      </c>
      <c r="AA18" s="8">
        <v>-455.16662489339814</v>
      </c>
      <c r="AB18" s="8">
        <v>-570.61679404748804</v>
      </c>
      <c r="AC18" s="8">
        <v>-581.6201629091621</v>
      </c>
      <c r="AD18" s="8">
        <v>-623.91836510388134</v>
      </c>
      <c r="AE18" s="8">
        <v>-718.95</v>
      </c>
      <c r="AF18" s="8">
        <v>-979.29557174044305</v>
      </c>
      <c r="AG18" s="8">
        <v>-1034.060836539122</v>
      </c>
      <c r="AH18" s="8">
        <v>-1108.4352651212648</v>
      </c>
      <c r="AI18" s="8">
        <v>-929.65098566028621</v>
      </c>
      <c r="AJ18" s="8">
        <v>-889.81472554113191</v>
      </c>
      <c r="AK18" s="8">
        <v>-848.46183691891997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41672.566948626802</v>
      </c>
      <c r="AY18" s="8">
        <v>15175.997533803917</v>
      </c>
      <c r="AZ18" s="8">
        <v>41884.982159284911</v>
      </c>
      <c r="BA18" s="8">
        <v>25639.107845772174</v>
      </c>
      <c r="BB18" s="8">
        <v>-11662.470409680096</v>
      </c>
      <c r="BC18" s="8">
        <v>-17508.888963668669</v>
      </c>
      <c r="BD18" s="8">
        <v>8783.7322899720548</v>
      </c>
      <c r="BE18" s="8">
        <v>59646.122376635081</v>
      </c>
      <c r="BF18" s="8">
        <v>70212.198408648095</v>
      </c>
      <c r="BG18" s="8">
        <v>16409.512545478727</v>
      </c>
      <c r="BH18" s="8">
        <v>-82401.770752605589</v>
      </c>
      <c r="BI18" s="8">
        <v>-13368.181975249303</v>
      </c>
      <c r="BJ18" s="8">
        <v>82263.821761410276</v>
      </c>
      <c r="BK18" s="8">
        <v>54896.422267037866</v>
      </c>
      <c r="BL18" s="8">
        <v>82129.405065528554</v>
      </c>
      <c r="BM18" s="8">
        <v>68173.983881139691</v>
      </c>
      <c r="BN18" s="8">
        <v>34844.745600887472</v>
      </c>
      <c r="BO18" s="8">
        <v>32438.08154570805</v>
      </c>
      <c r="BP18" s="8">
        <v>64140.42628345875</v>
      </c>
      <c r="BQ18" s="8">
        <v>115973.05540323381</v>
      </c>
      <c r="BR18" s="8">
        <v>120327.56130116795</v>
      </c>
      <c r="BS18" s="8">
        <v>59718.70882715749</v>
      </c>
      <c r="BT18" s="8">
        <v>-39686.826409830581</v>
      </c>
      <c r="BU18" s="8">
        <v>32385.027436112112</v>
      </c>
    </row>
    <row r="19" spans="1:73">
      <c r="A19" s="3" t="s">
        <v>22</v>
      </c>
      <c r="B19" s="8">
        <v>26190</v>
      </c>
      <c r="C19" s="8">
        <v>26040</v>
      </c>
      <c r="D19" s="8">
        <v>26420</v>
      </c>
      <c r="E19" s="8">
        <v>29540</v>
      </c>
      <c r="F19" s="8">
        <v>35060</v>
      </c>
      <c r="G19" s="8">
        <v>39670</v>
      </c>
      <c r="H19" s="8">
        <v>41780</v>
      </c>
      <c r="I19" s="8">
        <v>44960</v>
      </c>
      <c r="J19" s="8">
        <v>46300</v>
      </c>
      <c r="K19" s="8">
        <v>41440</v>
      </c>
      <c r="L19" s="8">
        <v>38690</v>
      </c>
      <c r="M19" s="8">
        <v>38450</v>
      </c>
      <c r="N19" s="8">
        <v>564212.89662363043</v>
      </c>
      <c r="O19" s="8">
        <v>572657.33119057503</v>
      </c>
      <c r="P19" s="8">
        <v>564075.13899957598</v>
      </c>
      <c r="Q19" s="8">
        <v>569593.72141031397</v>
      </c>
      <c r="R19" s="8">
        <v>592251.96714063664</v>
      </c>
      <c r="S19" s="8">
        <v>621327.71391895972</v>
      </c>
      <c r="T19" s="8">
        <v>656592.35886954912</v>
      </c>
      <c r="U19" s="8">
        <v>671288.61067829933</v>
      </c>
      <c r="V19" s="8">
        <v>694178.17559297895</v>
      </c>
      <c r="W19" s="8">
        <v>592057.94870605762</v>
      </c>
      <c r="X19" s="8">
        <v>621283.78794381826</v>
      </c>
      <c r="Y19" s="8">
        <v>645118.34594868019</v>
      </c>
      <c r="Z19" s="8">
        <v>-5948.3011946933393</v>
      </c>
      <c r="AA19" s="8">
        <v>-6332.9455032672704</v>
      </c>
      <c r="AB19" s="8">
        <v>-6370.8834286927258</v>
      </c>
      <c r="AC19" s="8">
        <v>-7335.7533747093721</v>
      </c>
      <c r="AD19" s="8">
        <v>-7846.6593018807953</v>
      </c>
      <c r="AE19" s="8">
        <v>-10672.810000000003</v>
      </c>
      <c r="AF19" s="8">
        <v>-11789.215553238751</v>
      </c>
      <c r="AG19" s="8">
        <v>-8840.9032744674314</v>
      </c>
      <c r="AH19" s="8">
        <v>-10898.795095343012</v>
      </c>
      <c r="AI19" s="8">
        <v>-13027.8150698148</v>
      </c>
      <c r="AJ19" s="8">
        <v>-14025.129123550787</v>
      </c>
      <c r="AK19" s="8">
        <v>-13598.580663887513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165633.1192022583</v>
      </c>
      <c r="AY19" s="8">
        <v>74969.889789198001</v>
      </c>
      <c r="AZ19" s="8">
        <v>34811.322332294978</v>
      </c>
      <c r="BA19" s="8">
        <v>34525.190465936037</v>
      </c>
      <c r="BB19" s="8">
        <v>60764.477216825529</v>
      </c>
      <c r="BC19" s="8">
        <v>289651.78801156062</v>
      </c>
      <c r="BD19" s="8">
        <v>180509.56781561943</v>
      </c>
      <c r="BE19" s="8">
        <v>-13885.627786763016</v>
      </c>
      <c r="BF19" s="8">
        <v>-298794.41002794588</v>
      </c>
      <c r="BG19" s="8">
        <v>-36215.665597185209</v>
      </c>
      <c r="BH19" s="8">
        <v>65240.429706282324</v>
      </c>
      <c r="BI19" s="8">
        <v>104884.64756768377</v>
      </c>
      <c r="BJ19" s="8">
        <v>723897.71463119541</v>
      </c>
      <c r="BK19" s="8">
        <v>641294.27547650575</v>
      </c>
      <c r="BL19" s="8">
        <v>592515.57790317829</v>
      </c>
      <c r="BM19" s="8">
        <v>596783.15850154066</v>
      </c>
      <c r="BN19" s="8">
        <v>645169.78505558148</v>
      </c>
      <c r="BO19" s="8">
        <v>900306.69193052035</v>
      </c>
      <c r="BP19" s="8">
        <v>825312.71113192977</v>
      </c>
      <c r="BQ19" s="8">
        <v>648562.07961706887</v>
      </c>
      <c r="BR19" s="8">
        <v>384484.97046969004</v>
      </c>
      <c r="BS19" s="8">
        <v>542814.46803905757</v>
      </c>
      <c r="BT19" s="8">
        <v>672499.08852654975</v>
      </c>
      <c r="BU19" s="8">
        <v>736404.41285247635</v>
      </c>
    </row>
    <row r="20" spans="1:73">
      <c r="A20" s="3" t="s">
        <v>23</v>
      </c>
      <c r="B20" s="8">
        <v>21010</v>
      </c>
      <c r="C20" s="8">
        <v>20310</v>
      </c>
      <c r="D20" s="8">
        <v>19910</v>
      </c>
      <c r="E20" s="8">
        <v>22310</v>
      </c>
      <c r="F20" s="8">
        <v>26980</v>
      </c>
      <c r="G20" s="8">
        <v>30880</v>
      </c>
      <c r="H20" s="8">
        <v>32560</v>
      </c>
      <c r="I20" s="8">
        <v>34030</v>
      </c>
      <c r="J20" s="8">
        <v>35760</v>
      </c>
      <c r="K20" s="8">
        <v>35570</v>
      </c>
      <c r="L20" s="8">
        <v>35520</v>
      </c>
      <c r="M20" s="8">
        <v>35370</v>
      </c>
      <c r="N20" s="8">
        <v>392461.30806314631</v>
      </c>
      <c r="O20" s="8">
        <v>393397.79133250838</v>
      </c>
      <c r="P20" s="8">
        <v>382291.38892189588</v>
      </c>
      <c r="Q20" s="8">
        <v>382610.17225404375</v>
      </c>
      <c r="R20" s="8">
        <v>380128.81157436798</v>
      </c>
      <c r="S20" s="8">
        <v>376995.97075063433</v>
      </c>
      <c r="T20" s="8">
        <v>412916.21437011735</v>
      </c>
      <c r="U20" s="8">
        <v>425103.96952477342</v>
      </c>
      <c r="V20" s="8">
        <v>410901.87471663812</v>
      </c>
      <c r="W20" s="8">
        <v>397993.79788198991</v>
      </c>
      <c r="X20" s="8">
        <v>399608.68439422315</v>
      </c>
      <c r="Y20" s="8">
        <v>398180.83598080318</v>
      </c>
      <c r="Z20" s="8">
        <v>-1961.0070583904428</v>
      </c>
      <c r="AA20" s="8">
        <v>-2592.7601758451001</v>
      </c>
      <c r="AB20" s="8">
        <v>-2787.6020637789097</v>
      </c>
      <c r="AC20" s="8">
        <v>-2466.8095228329103</v>
      </c>
      <c r="AD20" s="8">
        <v>-3026.7223999498169</v>
      </c>
      <c r="AE20" s="8">
        <v>-3965.6899999999996</v>
      </c>
      <c r="AF20" s="8">
        <v>-2616.2582168507556</v>
      </c>
      <c r="AG20" s="8">
        <v>-3237.4180560624827</v>
      </c>
      <c r="AH20" s="8">
        <v>-4189.7345081683643</v>
      </c>
      <c r="AI20" s="8">
        <v>-2649.2670722495473</v>
      </c>
      <c r="AJ20" s="8">
        <v>-2458.1442093215801</v>
      </c>
      <c r="AK20" s="8">
        <v>-3320.3820046380688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18316.089554194925</v>
      </c>
      <c r="AY20" s="8">
        <v>21071.208373733902</v>
      </c>
      <c r="AZ20" s="8">
        <v>18060.190739831392</v>
      </c>
      <c r="BA20" s="8">
        <v>16150.182247671162</v>
      </c>
      <c r="BB20" s="8">
        <v>13726.076752033892</v>
      </c>
      <c r="BC20" s="8">
        <v>-41810.22193282652</v>
      </c>
      <c r="BD20" s="8">
        <v>-19655.120782233938</v>
      </c>
      <c r="BE20" s="8">
        <v>5924.0970521515246</v>
      </c>
      <c r="BF20" s="8">
        <v>-109534.06853430145</v>
      </c>
      <c r="BG20" s="8">
        <v>1056.3143501769753</v>
      </c>
      <c r="BH20" s="8">
        <v>-51576.13076761859</v>
      </c>
      <c r="BI20" s="8">
        <v>56716.031669135897</v>
      </c>
      <c r="BJ20" s="8">
        <v>408816.39055895084</v>
      </c>
      <c r="BK20" s="8">
        <v>411876.23953039717</v>
      </c>
      <c r="BL20" s="8">
        <v>397563.9775979484</v>
      </c>
      <c r="BM20" s="8">
        <v>396293.54497888201</v>
      </c>
      <c r="BN20" s="8">
        <v>390828.16592645209</v>
      </c>
      <c r="BO20" s="8">
        <v>331220.05881780782</v>
      </c>
      <c r="BP20" s="8">
        <v>390644.83537103265</v>
      </c>
      <c r="BQ20" s="8">
        <v>427790.64852086245</v>
      </c>
      <c r="BR20" s="8">
        <v>297178.07167416834</v>
      </c>
      <c r="BS20" s="8">
        <v>396400.84515991731</v>
      </c>
      <c r="BT20" s="8">
        <v>345574.40941728296</v>
      </c>
      <c r="BU20" s="8">
        <v>451576.485645301</v>
      </c>
    </row>
    <row r="21" spans="1:73">
      <c r="A21" s="3" t="s">
        <v>24</v>
      </c>
      <c r="B21" s="8">
        <v>30800</v>
      </c>
      <c r="C21" s="8">
        <v>29660</v>
      </c>
      <c r="D21" s="8">
        <v>29520</v>
      </c>
      <c r="E21" s="8">
        <v>32110</v>
      </c>
      <c r="F21" s="8">
        <v>40090</v>
      </c>
      <c r="G21" s="8">
        <v>49620</v>
      </c>
      <c r="H21" s="8">
        <v>52400</v>
      </c>
      <c r="I21" s="8">
        <v>58780</v>
      </c>
      <c r="J21" s="8">
        <v>46860</v>
      </c>
      <c r="K21" s="8">
        <v>39230</v>
      </c>
      <c r="L21" s="8">
        <v>33900</v>
      </c>
      <c r="M21" s="8">
        <v>35180</v>
      </c>
      <c r="N21" s="8">
        <v>3442.3403854814605</v>
      </c>
      <c r="O21" s="8">
        <v>3248.7145210587678</v>
      </c>
      <c r="P21" s="8">
        <v>3249.8690203376805</v>
      </c>
      <c r="Q21" s="8">
        <v>3474.4838406582703</v>
      </c>
      <c r="R21" s="8">
        <v>3924.4614812534101</v>
      </c>
      <c r="S21" s="8">
        <v>4577.5355769691823</v>
      </c>
      <c r="T21" s="8">
        <v>4786.1881100178925</v>
      </c>
      <c r="U21" s="8">
        <v>4935.9826286466268</v>
      </c>
      <c r="V21" s="8">
        <v>4449.3698329142771</v>
      </c>
      <c r="W21" s="8">
        <v>3666.121322993537</v>
      </c>
      <c r="X21" s="8">
        <v>3585.9436599175979</v>
      </c>
      <c r="Y21" s="8">
        <v>3739.9785453330846</v>
      </c>
      <c r="Z21" s="8">
        <v>-13.080003064142158</v>
      </c>
      <c r="AA21" s="8">
        <v>-16.862385097466486</v>
      </c>
      <c r="AB21" s="8">
        <v>-19.527511497918422</v>
      </c>
      <c r="AC21" s="8">
        <v>-22.674197403176837</v>
      </c>
      <c r="AD21" s="8">
        <v>-24.367287666706652</v>
      </c>
      <c r="AE21" s="8">
        <v>-27.26</v>
      </c>
      <c r="AF21" s="8">
        <v>-42.501265453376902</v>
      </c>
      <c r="AG21" s="8">
        <v>-42.689185106353804</v>
      </c>
      <c r="AH21" s="8">
        <v>-52.599053770303605</v>
      </c>
      <c r="AI21" s="8">
        <v>-48.548469565611242</v>
      </c>
      <c r="AJ21" s="8">
        <v>-37.498034768491344</v>
      </c>
      <c r="AK21" s="8">
        <v>-30.632330493998385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276.55514036171132</v>
      </c>
      <c r="AY21" s="8">
        <v>333.11648315846111</v>
      </c>
      <c r="AZ21" s="8">
        <v>181.12727368981683</v>
      </c>
      <c r="BA21" s="8">
        <v>494.20686148715419</v>
      </c>
      <c r="BB21" s="8">
        <v>926.34290026518192</v>
      </c>
      <c r="BC21" s="8">
        <v>-9054.6259026291955</v>
      </c>
      <c r="BD21" s="8">
        <v>-7599.7823583863674</v>
      </c>
      <c r="BE21" s="8">
        <v>13673.064361352423</v>
      </c>
      <c r="BF21" s="8">
        <v>-3479.1477219377052</v>
      </c>
      <c r="BG21" s="8">
        <v>14167.17112024782</v>
      </c>
      <c r="BH21" s="8">
        <v>14106.042506245036</v>
      </c>
      <c r="BI21" s="8">
        <v>11277.19636555446</v>
      </c>
      <c r="BJ21" s="8">
        <v>3705.8155227790298</v>
      </c>
      <c r="BK21" s="8">
        <v>3564.9686191197625</v>
      </c>
      <c r="BL21" s="8">
        <v>3411.4687825295787</v>
      </c>
      <c r="BM21" s="8">
        <v>3946.0165047422474</v>
      </c>
      <c r="BN21" s="8">
        <v>4826.4370938518859</v>
      </c>
      <c r="BO21" s="8">
        <v>-4504.3503256600134</v>
      </c>
      <c r="BP21" s="8">
        <v>-2856.0955138218515</v>
      </c>
      <c r="BQ21" s="8">
        <v>18566.357804892694</v>
      </c>
      <c r="BR21" s="8">
        <v>917.62305720626819</v>
      </c>
      <c r="BS21" s="8">
        <v>17784.743973675744</v>
      </c>
      <c r="BT21" s="8">
        <v>17654.488131394144</v>
      </c>
      <c r="BU21" s="8">
        <v>14986.542580393547</v>
      </c>
    </row>
    <row r="22" spans="1:73">
      <c r="A22" s="3" t="s">
        <v>25</v>
      </c>
      <c r="B22" s="8">
        <v>15420</v>
      </c>
      <c r="C22" s="8">
        <v>15060</v>
      </c>
      <c r="D22" s="8">
        <v>15120</v>
      </c>
      <c r="E22" s="8">
        <v>17570</v>
      </c>
      <c r="F22" s="8">
        <v>21590</v>
      </c>
      <c r="G22" s="8">
        <v>25450</v>
      </c>
      <c r="H22" s="8">
        <v>27490</v>
      </c>
      <c r="I22" s="8">
        <v>29400</v>
      </c>
      <c r="J22" s="8">
        <v>31850</v>
      </c>
      <c r="K22" s="8">
        <v>32110</v>
      </c>
      <c r="L22" s="8">
        <v>31420</v>
      </c>
      <c r="M22" s="8">
        <v>30660</v>
      </c>
      <c r="N22" s="8">
        <v>155725.02244543136</v>
      </c>
      <c r="O22" s="8">
        <v>158113.15819297134</v>
      </c>
      <c r="P22" s="8">
        <v>131125.10393924714</v>
      </c>
      <c r="Q22" s="8">
        <v>128840.31586606007</v>
      </c>
      <c r="R22" s="8">
        <v>128365.42260686026</v>
      </c>
      <c r="S22" s="8">
        <v>145623.78749440383</v>
      </c>
      <c r="T22" s="8">
        <v>158506.93713509419</v>
      </c>
      <c r="U22" s="8">
        <v>168990.09475651986</v>
      </c>
      <c r="V22" s="8">
        <v>128747.06011064978</v>
      </c>
      <c r="W22" s="8">
        <v>101810.48839059113</v>
      </c>
      <c r="X22" s="8">
        <v>134732.81252597159</v>
      </c>
      <c r="Y22" s="8">
        <v>113336.08301411939</v>
      </c>
      <c r="Z22" s="8">
        <v>-1914.4993612803128</v>
      </c>
      <c r="AA22" s="8">
        <v>-3030.4722863767456</v>
      </c>
      <c r="AB22" s="8">
        <v>-2595.5938540595707</v>
      </c>
      <c r="AC22" s="8">
        <v>-2392.0211256129555</v>
      </c>
      <c r="AD22" s="8">
        <v>-2547.0184413078382</v>
      </c>
      <c r="AE22" s="8">
        <v>-3085.0600000000004</v>
      </c>
      <c r="AF22" s="8">
        <v>-3730.9533918540101</v>
      </c>
      <c r="AG22" s="8">
        <v>-4312.1471687149096</v>
      </c>
      <c r="AH22" s="8">
        <v>-5435.7541740173792</v>
      </c>
      <c r="AI22" s="8">
        <v>-5460.2784156747039</v>
      </c>
      <c r="AJ22" s="8">
        <v>-5099.3618315250878</v>
      </c>
      <c r="AK22" s="8">
        <v>-3417.9921895016005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65183.383472186804</v>
      </c>
      <c r="AY22" s="8">
        <v>46237.877868586533</v>
      </c>
      <c r="AZ22" s="8">
        <v>59682.874942512266</v>
      </c>
      <c r="BA22" s="8">
        <v>31049.571690017445</v>
      </c>
      <c r="BB22" s="8">
        <v>26145.737074377197</v>
      </c>
      <c r="BC22" s="8">
        <v>-23831.811661477223</v>
      </c>
      <c r="BD22" s="8">
        <v>-184467.31308320895</v>
      </c>
      <c r="BE22" s="8">
        <v>-31913.446120761328</v>
      </c>
      <c r="BF22" s="8">
        <v>56083.149175710598</v>
      </c>
      <c r="BG22" s="8">
        <v>-44359.66278538492</v>
      </c>
      <c r="BH22" s="8">
        <v>-1688.3614522658681</v>
      </c>
      <c r="BI22" s="8">
        <v>63345.451891162724</v>
      </c>
      <c r="BJ22" s="8">
        <v>218993.90655633784</v>
      </c>
      <c r="BK22" s="8">
        <v>201320.56377518113</v>
      </c>
      <c r="BL22" s="8">
        <v>188212.38502769984</v>
      </c>
      <c r="BM22" s="8">
        <v>157497.86643046455</v>
      </c>
      <c r="BN22" s="8">
        <v>151964.14123992962</v>
      </c>
      <c r="BO22" s="8">
        <v>118706.91583292661</v>
      </c>
      <c r="BP22" s="8">
        <v>-29691.329339968768</v>
      </c>
      <c r="BQ22" s="8">
        <v>132764.50146704362</v>
      </c>
      <c r="BR22" s="8">
        <v>179394.45511234301</v>
      </c>
      <c r="BS22" s="8">
        <v>51990.547189531499</v>
      </c>
      <c r="BT22" s="8">
        <v>127945.08924218063</v>
      </c>
      <c r="BU22" s="8">
        <v>173263.5427157805</v>
      </c>
    </row>
    <row r="23" spans="1:73">
      <c r="A23" s="3" t="s">
        <v>26</v>
      </c>
      <c r="B23" s="8">
        <v>13810</v>
      </c>
      <c r="C23" s="8">
        <v>13600</v>
      </c>
      <c r="D23" s="8">
        <v>14020</v>
      </c>
      <c r="E23" s="8">
        <v>16690</v>
      </c>
      <c r="F23" s="8">
        <v>21140</v>
      </c>
      <c r="G23" s="8">
        <v>25110</v>
      </c>
      <c r="H23" s="8">
        <v>25870</v>
      </c>
      <c r="I23" s="8">
        <v>27710</v>
      </c>
      <c r="J23" s="8">
        <v>28080</v>
      </c>
      <c r="K23" s="8">
        <v>29290</v>
      </c>
      <c r="L23" s="8">
        <v>28760</v>
      </c>
      <c r="M23" s="8">
        <v>30640</v>
      </c>
      <c r="N23" s="8">
        <v>0</v>
      </c>
      <c r="O23" s="8">
        <v>28237.058892734545</v>
      </c>
      <c r="P23" s="8">
        <v>29203.865437957797</v>
      </c>
      <c r="Q23" s="8">
        <v>31459.269327609316</v>
      </c>
      <c r="R23" s="8">
        <v>32556.399714505402</v>
      </c>
      <c r="S23" s="8">
        <v>34782.35281690141</v>
      </c>
      <c r="T23" s="8">
        <v>37491.794717368881</v>
      </c>
      <c r="U23" s="8">
        <v>36621.440528552863</v>
      </c>
      <c r="V23" s="8">
        <v>37863.852391282388</v>
      </c>
      <c r="W23" s="8">
        <v>36213.141102983842</v>
      </c>
      <c r="X23" s="8">
        <v>32460.450897510131</v>
      </c>
      <c r="Y23" s="8">
        <v>32482.743906764379</v>
      </c>
      <c r="Z23" s="8">
        <v>-205.60706877339982</v>
      </c>
      <c r="AA23" s="8">
        <v>-204.94076329074323</v>
      </c>
      <c r="AB23" s="8">
        <v>-192.80308999326957</v>
      </c>
      <c r="AC23" s="8">
        <v>-205.23320477117088</v>
      </c>
      <c r="AD23" s="8">
        <v>-232.76360573917032</v>
      </c>
      <c r="AE23" s="8">
        <v>-280.56</v>
      </c>
      <c r="AF23" s="8">
        <v>-279.19458135808168</v>
      </c>
      <c r="AG23" s="8">
        <v>-290.64159608192693</v>
      </c>
      <c r="AH23" s="8">
        <v>-320.76670956828838</v>
      </c>
      <c r="AI23" s="8">
        <v>-317.38147454478747</v>
      </c>
      <c r="AJ23" s="8">
        <v>-291.33662760563556</v>
      </c>
      <c r="AK23" s="8">
        <v>-320.96666855706235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6398.0083122007072</v>
      </c>
      <c r="AY23" s="8">
        <v>-418.65193725523835</v>
      </c>
      <c r="AZ23" s="8">
        <v>2874.1644942104385</v>
      </c>
      <c r="BA23" s="8">
        <v>3112.222211115502</v>
      </c>
      <c r="BB23" s="8">
        <v>2576.4825725026731</v>
      </c>
      <c r="BC23" s="8">
        <v>2391.0733772372228</v>
      </c>
      <c r="BD23" s="8">
        <v>6561.4480349750056</v>
      </c>
      <c r="BE23" s="8">
        <v>-5787.1368527414015</v>
      </c>
      <c r="BF23" s="8">
        <v>8078.2594164112497</v>
      </c>
      <c r="BG23" s="8">
        <v>-1757.0611888130932</v>
      </c>
      <c r="BH23" s="8">
        <v>-1472.5543481495129</v>
      </c>
      <c r="BI23" s="8">
        <v>1212.0297008570944</v>
      </c>
      <c r="BJ23" s="8">
        <v>6192.4012434273072</v>
      </c>
      <c r="BK23" s="8">
        <v>27613.466192188564</v>
      </c>
      <c r="BL23" s="8">
        <v>31885.226842174965</v>
      </c>
      <c r="BM23" s="8">
        <v>34366.258333953643</v>
      </c>
      <c r="BN23" s="8">
        <v>34900.118681268905</v>
      </c>
      <c r="BO23" s="8">
        <v>36892.866194138638</v>
      </c>
      <c r="BP23" s="8">
        <v>43774.048170985807</v>
      </c>
      <c r="BQ23" s="8">
        <v>30543.662079729533</v>
      </c>
      <c r="BR23" s="8">
        <v>45621.345098125348</v>
      </c>
      <c r="BS23" s="8">
        <v>34138.698439625958</v>
      </c>
      <c r="BT23" s="8">
        <v>30696.559921754982</v>
      </c>
      <c r="BU23" s="8">
        <v>33373.806939064409</v>
      </c>
    </row>
    <row r="24" spans="1:73">
      <c r="A24" s="3" t="s">
        <v>27</v>
      </c>
      <c r="B24" s="8">
        <v>17830</v>
      </c>
      <c r="C24" s="8">
        <v>18030</v>
      </c>
      <c r="D24" s="8">
        <v>17260</v>
      </c>
      <c r="E24" s="8">
        <v>17370</v>
      </c>
      <c r="F24" s="8">
        <v>18790</v>
      </c>
      <c r="G24" s="8">
        <v>20180</v>
      </c>
      <c r="H24" s="8">
        <v>21000</v>
      </c>
      <c r="I24" s="8">
        <v>22460</v>
      </c>
      <c r="J24" s="8">
        <v>24610</v>
      </c>
      <c r="K24" s="8">
        <v>25510</v>
      </c>
      <c r="L24" s="8">
        <v>26260</v>
      </c>
      <c r="M24" s="8">
        <v>28380</v>
      </c>
      <c r="N24" s="8">
        <v>34703.41742315724</v>
      </c>
      <c r="O24" s="8">
        <v>34287.926305012574</v>
      </c>
      <c r="P24" s="8">
        <v>33148.201614019636</v>
      </c>
      <c r="Q24" s="8">
        <v>32570.121023495802</v>
      </c>
      <c r="R24" s="8">
        <v>33987.809632460652</v>
      </c>
      <c r="S24" s="8">
        <v>36150.223258075093</v>
      </c>
      <c r="T24" s="8">
        <v>39080.434391805262</v>
      </c>
      <c r="U24" s="8">
        <v>41613.283157388039</v>
      </c>
      <c r="V24" s="8">
        <v>39551.018031562271</v>
      </c>
      <c r="W24" s="8">
        <v>36453.50638480558</v>
      </c>
      <c r="X24" s="8">
        <v>37630.602989630781</v>
      </c>
      <c r="Y24" s="8">
        <v>39870.024523762702</v>
      </c>
      <c r="Z24" s="8">
        <v>-159.13790796166327</v>
      </c>
      <c r="AA24" s="8">
        <v>-90.745569717280773</v>
      </c>
      <c r="AB24" s="8">
        <v>-138.96085698422024</v>
      </c>
      <c r="AC24" s="8">
        <v>-114.57941226902558</v>
      </c>
      <c r="AD24" s="8">
        <v>-84.566294635890912</v>
      </c>
      <c r="AE24" s="8">
        <v>-95.24</v>
      </c>
      <c r="AF24" s="8">
        <v>-87.343659332411406</v>
      </c>
      <c r="AG24" s="8">
        <v>-99.067774192169253</v>
      </c>
      <c r="AH24" s="8">
        <v>-106.09423028113115</v>
      </c>
      <c r="AI24" s="8">
        <v>-99.530795627736381</v>
      </c>
      <c r="AJ24" s="8">
        <v>-103.39566972107278</v>
      </c>
      <c r="AK24" s="8">
        <v>-138.12002929001002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5039.5876240306716</v>
      </c>
      <c r="AY24" s="8">
        <v>-744.93029287297509</v>
      </c>
      <c r="AZ24" s="8">
        <v>-862.47032978474181</v>
      </c>
      <c r="BA24" s="8">
        <v>1264.691349105608</v>
      </c>
      <c r="BB24" s="8">
        <v>1449.6283273978484</v>
      </c>
      <c r="BC24" s="8">
        <v>8208.5999999999985</v>
      </c>
      <c r="BD24" s="8">
        <v>10429.233784025102</v>
      </c>
      <c r="BE24" s="8">
        <v>7278.7854084391047</v>
      </c>
      <c r="BF24" s="8">
        <v>6691.7522334155392</v>
      </c>
      <c r="BG24" s="8">
        <v>6035.497890150481</v>
      </c>
      <c r="BH24" s="8">
        <v>2119.0080383954237</v>
      </c>
      <c r="BI24" s="8">
        <v>10866.7538442727</v>
      </c>
      <c r="BJ24" s="8">
        <v>39583.867139226248</v>
      </c>
      <c r="BK24" s="8">
        <v>33452.250442422323</v>
      </c>
      <c r="BL24" s="8">
        <v>32146.770427250678</v>
      </c>
      <c r="BM24" s="8">
        <v>33720.232960332389</v>
      </c>
      <c r="BN24" s="8">
        <v>35352.871665222607</v>
      </c>
      <c r="BO24" s="8">
        <v>44263.583258075094</v>
      </c>
      <c r="BP24" s="8">
        <v>49422.324516497945</v>
      </c>
      <c r="BQ24" s="8">
        <v>48793.000791634979</v>
      </c>
      <c r="BR24" s="8">
        <v>46136.676034696677</v>
      </c>
      <c r="BS24" s="8">
        <v>42389.473479328321</v>
      </c>
      <c r="BT24" s="8">
        <v>39646.215358305133</v>
      </c>
      <c r="BU24" s="8">
        <v>50598.658338745394</v>
      </c>
    </row>
    <row r="25" spans="1:73">
      <c r="A25" s="3" t="s">
        <v>28</v>
      </c>
      <c r="B25" s="8">
        <v>12460</v>
      </c>
      <c r="C25" s="8">
        <v>12320</v>
      </c>
      <c r="D25" s="8">
        <v>12450</v>
      </c>
      <c r="E25" s="8">
        <v>14790</v>
      </c>
      <c r="F25" s="8">
        <v>18470</v>
      </c>
      <c r="G25" s="8">
        <v>21400</v>
      </c>
      <c r="H25" s="8">
        <v>23250</v>
      </c>
      <c r="I25" s="8">
        <v>24980</v>
      </c>
      <c r="J25" s="8">
        <v>27080</v>
      </c>
      <c r="K25" s="8">
        <v>28040</v>
      </c>
      <c r="L25" s="8">
        <v>26410</v>
      </c>
      <c r="M25" s="8">
        <v>24490</v>
      </c>
      <c r="N25" s="8">
        <v>46215.062297392084</v>
      </c>
      <c r="O25" s="8">
        <v>45168.600949492844</v>
      </c>
      <c r="P25" s="8">
        <v>45875.561854860018</v>
      </c>
      <c r="Q25" s="8">
        <v>44883.911571338242</v>
      </c>
      <c r="R25" s="8">
        <v>46395.293195989987</v>
      </c>
      <c r="S25" s="8">
        <v>48826.045863801424</v>
      </c>
      <c r="T25" s="8">
        <v>51888.106749143662</v>
      </c>
      <c r="U25" s="8">
        <v>54520.95997469678</v>
      </c>
      <c r="V25" s="8">
        <v>53493.385661854278</v>
      </c>
      <c r="W25" s="8">
        <v>49720.338840953038</v>
      </c>
      <c r="X25" s="8">
        <v>48327.170984554279</v>
      </c>
      <c r="Y25" s="8">
        <v>47710.924882679326</v>
      </c>
      <c r="Z25" s="8">
        <v>-361.75659026387859</v>
      </c>
      <c r="AA25" s="8">
        <v>-318.55065652154934</v>
      </c>
      <c r="AB25" s="8">
        <v>-401.35404132054384</v>
      </c>
      <c r="AC25" s="8">
        <v>-422.34807828160734</v>
      </c>
      <c r="AD25" s="8">
        <v>-334.01785305942309</v>
      </c>
      <c r="AE25" s="8">
        <v>-384.22</v>
      </c>
      <c r="AF25" s="8">
        <v>-418.305887927995</v>
      </c>
      <c r="AG25" s="8">
        <v>-433.07517563949949</v>
      </c>
      <c r="AH25" s="8">
        <v>-539.53934540007674</v>
      </c>
      <c r="AI25" s="8">
        <v>-505.41805382974405</v>
      </c>
      <c r="AJ25" s="8">
        <v>-442.72391827251664</v>
      </c>
      <c r="AK25" s="8">
        <v>-370.63875668664116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3045.9512014851507</v>
      </c>
      <c r="AY25" s="8">
        <v>3672.0313520447658</v>
      </c>
      <c r="AZ25" s="8">
        <v>1146.1876039356459</v>
      </c>
      <c r="BA25" s="8">
        <v>2683.3563291330388</v>
      </c>
      <c r="BB25" s="8">
        <v>2915.760650593943</v>
      </c>
      <c r="BC25" s="8">
        <v>-8106.0789147469632</v>
      </c>
      <c r="BD25" s="8">
        <v>-3225.6352244675118</v>
      </c>
      <c r="BE25" s="8">
        <v>-17613.301010416493</v>
      </c>
      <c r="BF25" s="8">
        <v>-13563.615660393694</v>
      </c>
      <c r="BG25" s="8">
        <v>-28048.146354819135</v>
      </c>
      <c r="BH25" s="8">
        <v>22506.326499996158</v>
      </c>
      <c r="BI25" s="8">
        <v>21069.545111946434</v>
      </c>
      <c r="BJ25" s="8">
        <v>48899.256908613352</v>
      </c>
      <c r="BK25" s="8">
        <v>48522.081645016064</v>
      </c>
      <c r="BL25" s="8">
        <v>46620.39541747512</v>
      </c>
      <c r="BM25" s="8">
        <v>47144.919822189673</v>
      </c>
      <c r="BN25" s="8">
        <v>48977.035993524507</v>
      </c>
      <c r="BO25" s="8">
        <v>40335.746949054461</v>
      </c>
      <c r="BP25" s="8">
        <v>48244.165636748156</v>
      </c>
      <c r="BQ25" s="8">
        <v>36474.58378864079</v>
      </c>
      <c r="BR25" s="8">
        <v>39390.230656060507</v>
      </c>
      <c r="BS25" s="8">
        <v>21166.774432304159</v>
      </c>
      <c r="BT25" s="8">
        <v>70390.773566277916</v>
      </c>
      <c r="BU25" s="8">
        <v>68409.831237939128</v>
      </c>
    </row>
    <row r="26" spans="1:73">
      <c r="A26" s="3" t="s">
        <v>29</v>
      </c>
      <c r="B26" s="8">
        <v>11150</v>
      </c>
      <c r="C26" s="8">
        <v>10800</v>
      </c>
      <c r="D26" s="8">
        <v>10790</v>
      </c>
      <c r="E26" s="8">
        <v>12470</v>
      </c>
      <c r="F26" s="8">
        <v>15400</v>
      </c>
      <c r="G26" s="8">
        <v>18070</v>
      </c>
      <c r="H26" s="8">
        <v>19570</v>
      </c>
      <c r="I26" s="8">
        <v>21520</v>
      </c>
      <c r="J26" s="8">
        <v>24210</v>
      </c>
      <c r="K26" s="8">
        <v>23750</v>
      </c>
      <c r="L26" s="8">
        <v>23910</v>
      </c>
      <c r="M26" s="8">
        <v>23930</v>
      </c>
      <c r="N26" s="8">
        <v>6118.3855516679996</v>
      </c>
      <c r="O26" s="8">
        <v>6284.9457406057327</v>
      </c>
      <c r="P26" s="8">
        <v>6011.3390240737963</v>
      </c>
      <c r="Q26" s="8">
        <v>6821.6330300918544</v>
      </c>
      <c r="R26" s="8">
        <v>7035.8323018595274</v>
      </c>
      <c r="S26" s="8">
        <v>7336.8842413080556</v>
      </c>
      <c r="T26" s="8">
        <v>7937.7255934814539</v>
      </c>
      <c r="U26" s="8">
        <v>7938.6259711158982</v>
      </c>
      <c r="V26" s="8">
        <v>8341.3606992351906</v>
      </c>
      <c r="W26" s="8">
        <v>6958.0263849230041</v>
      </c>
      <c r="X26" s="8">
        <v>6685.413569084305</v>
      </c>
      <c r="Y26" s="8">
        <v>6948.9259615036653</v>
      </c>
      <c r="Z26" s="8">
        <v>419.72494002999724</v>
      </c>
      <c r="AA26" s="8">
        <v>771.68786577918593</v>
      </c>
      <c r="AB26" s="8">
        <v>621.81524747712808</v>
      </c>
      <c r="AC26" s="8">
        <v>0</v>
      </c>
      <c r="AD26" s="8">
        <v>0</v>
      </c>
      <c r="AE26" s="8">
        <v>-34.67</v>
      </c>
      <c r="AF26" s="8">
        <v>-42.723926019360988</v>
      </c>
      <c r="AG26" s="8">
        <v>-46.240699376415762</v>
      </c>
      <c r="AH26" s="8">
        <v>-51.81443162560462</v>
      </c>
      <c r="AI26" s="8">
        <v>-55.914662311395652</v>
      </c>
      <c r="AJ26" s="8">
        <v>-48.763318851468838</v>
      </c>
      <c r="AK26" s="8">
        <v>-49.100885585068312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364.53388236509011</v>
      </c>
      <c r="AY26" s="8">
        <v>914.06937614618755</v>
      </c>
      <c r="AZ26" s="8">
        <v>2444.7235235581716</v>
      </c>
      <c r="BA26" s="8">
        <v>503.58729014368794</v>
      </c>
      <c r="BB26" s="8">
        <v>1027.8850358014731</v>
      </c>
      <c r="BC26" s="8">
        <v>3139.2999999999997</v>
      </c>
      <c r="BD26" s="8">
        <v>2588.4942441520002</v>
      </c>
      <c r="BE26" s="8">
        <v>4356.5016269430425</v>
      </c>
      <c r="BF26" s="8">
        <v>1055.7747299907437</v>
      </c>
      <c r="BG26" s="8">
        <v>-5196.6245830419821</v>
      </c>
      <c r="BH26" s="8">
        <v>-1488.1704992960856</v>
      </c>
      <c r="BI26" s="8">
        <v>-960.42019567154568</v>
      </c>
      <c r="BJ26" s="8">
        <v>6902.6443740630866</v>
      </c>
      <c r="BK26" s="8">
        <v>7970.7029825311056</v>
      </c>
      <c r="BL26" s="8">
        <v>9077.877795109096</v>
      </c>
      <c r="BM26" s="8">
        <v>7325.2203202355422</v>
      </c>
      <c r="BN26" s="8">
        <v>8063.7173376610008</v>
      </c>
      <c r="BO26" s="8">
        <v>10441.514241308056</v>
      </c>
      <c r="BP26" s="8">
        <v>10483.495911614093</v>
      </c>
      <c r="BQ26" s="8">
        <v>12248.886898682525</v>
      </c>
      <c r="BR26" s="8">
        <v>9345.3209976003309</v>
      </c>
      <c r="BS26" s="8">
        <v>1705.4871395696264</v>
      </c>
      <c r="BT26" s="8">
        <v>5148.47975093675</v>
      </c>
      <c r="BU26" s="8">
        <v>5939.4048802470506</v>
      </c>
    </row>
    <row r="27" spans="1:73">
      <c r="A27" s="3" t="s">
        <v>30</v>
      </c>
      <c r="B27" s="8">
        <v>12100</v>
      </c>
      <c r="C27" s="8">
        <v>11720</v>
      </c>
      <c r="D27" s="8">
        <v>11670</v>
      </c>
      <c r="E27" s="8">
        <v>13110</v>
      </c>
      <c r="F27" s="8">
        <v>15850</v>
      </c>
      <c r="G27" s="8">
        <v>18060</v>
      </c>
      <c r="H27" s="8">
        <v>18720</v>
      </c>
      <c r="I27" s="8">
        <v>19970</v>
      </c>
      <c r="J27" s="8">
        <v>21550</v>
      </c>
      <c r="K27" s="8">
        <v>21750</v>
      </c>
      <c r="L27" s="8">
        <v>21870</v>
      </c>
      <c r="M27" s="8">
        <v>21500</v>
      </c>
      <c r="N27" s="8">
        <v>37822.805820261936</v>
      </c>
      <c r="O27" s="8">
        <v>37988.141755171149</v>
      </c>
      <c r="P27" s="8">
        <v>39217.768422322624</v>
      </c>
      <c r="Q27" s="8">
        <v>38995.639439741768</v>
      </c>
      <c r="R27" s="8">
        <v>37942.363848172106</v>
      </c>
      <c r="S27" s="8">
        <v>39613.577575486248</v>
      </c>
      <c r="T27" s="8">
        <v>41525.76474985759</v>
      </c>
      <c r="U27" s="8">
        <v>43166.782472174047</v>
      </c>
      <c r="V27" s="8">
        <v>42719.80561371387</v>
      </c>
      <c r="W27" s="8">
        <v>37819.3688680173</v>
      </c>
      <c r="X27" s="8">
        <v>39626.880889787062</v>
      </c>
      <c r="Y27" s="8">
        <v>41726.229743679593</v>
      </c>
      <c r="Z27" s="8">
        <v>-511.88923850756362</v>
      </c>
      <c r="AA27" s="8">
        <v>-424.61015696575635</v>
      </c>
      <c r="AB27" s="8">
        <v>-465.19950476115713</v>
      </c>
      <c r="AC27" s="8">
        <v>-368.66283245354913</v>
      </c>
      <c r="AD27" s="8">
        <v>-397.17954465618658</v>
      </c>
      <c r="AE27" s="8">
        <v>-418.7</v>
      </c>
      <c r="AF27" s="8">
        <v>-401.30821083861736</v>
      </c>
      <c r="AG27" s="8">
        <v>-241.24253754126471</v>
      </c>
      <c r="AH27" s="8">
        <v>-553.12246408606984</v>
      </c>
      <c r="AI27" s="8">
        <v>-451.50270590124217</v>
      </c>
      <c r="AJ27" s="8">
        <v>-596.72086795813323</v>
      </c>
      <c r="AK27" s="8">
        <v>-656.73749205685249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13267.870231682256</v>
      </c>
      <c r="AY27" s="8">
        <v>12185.884565758322</v>
      </c>
      <c r="AZ27" s="8">
        <v>4314.4068506680833</v>
      </c>
      <c r="BA27" s="8">
        <v>10362.022104032987</v>
      </c>
      <c r="BB27" s="8">
        <v>3817.8851155184402</v>
      </c>
      <c r="BC27" s="8">
        <v>6760.9396173974819</v>
      </c>
      <c r="BD27" s="8">
        <v>9011.6930700224675</v>
      </c>
      <c r="BE27" s="8">
        <v>-3953.1717248107102</v>
      </c>
      <c r="BF27" s="8">
        <v>-9884.2035218740875</v>
      </c>
      <c r="BG27" s="8">
        <v>-10162.857551372572</v>
      </c>
      <c r="BH27" s="8">
        <v>18474.63666521561</v>
      </c>
      <c r="BI27" s="8">
        <v>17760.400140378675</v>
      </c>
      <c r="BJ27" s="8">
        <v>50578.786813436629</v>
      </c>
      <c r="BK27" s="8">
        <v>49749.416163963717</v>
      </c>
      <c r="BL27" s="8">
        <v>43066.975768229553</v>
      </c>
      <c r="BM27" s="8">
        <v>48988.998711321205</v>
      </c>
      <c r="BN27" s="8">
        <v>41363.069419034357</v>
      </c>
      <c r="BO27" s="8">
        <v>45955.817192883733</v>
      </c>
      <c r="BP27" s="8">
        <v>50136.149609041444</v>
      </c>
      <c r="BQ27" s="8">
        <v>38972.368209822074</v>
      </c>
      <c r="BR27" s="8">
        <v>32282.479627753717</v>
      </c>
      <c r="BS27" s="8">
        <v>27205.008610743484</v>
      </c>
      <c r="BT27" s="8">
        <v>57504.796687044538</v>
      </c>
      <c r="BU27" s="8">
        <v>58829.892392001413</v>
      </c>
    </row>
    <row r="28" spans="1:73">
      <c r="A28" s="3" t="s">
        <v>31</v>
      </c>
      <c r="B28" s="8">
        <v>9910</v>
      </c>
      <c r="C28" s="8">
        <v>10890</v>
      </c>
      <c r="D28" s="8">
        <v>11830</v>
      </c>
      <c r="E28" s="8">
        <v>12680</v>
      </c>
      <c r="F28" s="8">
        <v>14830</v>
      </c>
      <c r="G28" s="8">
        <v>16900</v>
      </c>
      <c r="H28" s="8">
        <v>18920</v>
      </c>
      <c r="I28" s="8">
        <v>21140</v>
      </c>
      <c r="J28" s="8">
        <v>21430</v>
      </c>
      <c r="K28" s="8">
        <v>19650</v>
      </c>
      <c r="L28" s="8">
        <v>19720</v>
      </c>
      <c r="M28" s="8">
        <v>20870</v>
      </c>
      <c r="N28" s="8">
        <v>104494.16172857162</v>
      </c>
      <c r="O28" s="8">
        <v>103704.89260000335</v>
      </c>
      <c r="P28" s="8">
        <v>109032.92853163664</v>
      </c>
      <c r="Q28" s="8">
        <v>116115.30034570413</v>
      </c>
      <c r="R28" s="8">
        <v>115774.35381797231</v>
      </c>
      <c r="S28" s="8">
        <v>124463.63707378042</v>
      </c>
      <c r="T28" s="8">
        <v>134986.72091164923</v>
      </c>
      <c r="U28" s="8">
        <v>154665.33659646712</v>
      </c>
      <c r="V28" s="8">
        <v>155733.65618998316</v>
      </c>
      <c r="W28" s="8">
        <v>148083.26199406837</v>
      </c>
      <c r="X28" s="8">
        <v>154363.06510087222</v>
      </c>
      <c r="Y28" s="8">
        <v>164571.34310015905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12017.826411289552</v>
      </c>
      <c r="AY28" s="8">
        <v>3480.2011986468187</v>
      </c>
      <c r="AZ28" s="8">
        <v>999.94585404039253</v>
      </c>
      <c r="BA28" s="8">
        <v>984.28705297325814</v>
      </c>
      <c r="BB28" s="8">
        <v>7621.1717529675288</v>
      </c>
      <c r="BC28" s="8">
        <v>9317.1</v>
      </c>
      <c r="BD28" s="8">
        <v>24030.351784594925</v>
      </c>
      <c r="BE28" s="8">
        <v>24161.639526821775</v>
      </c>
      <c r="BF28" s="8">
        <v>6752.147825356873</v>
      </c>
      <c r="BG28" s="8">
        <v>-56031.40042435666</v>
      </c>
      <c r="BH28" s="8">
        <v>-44494.062430815298</v>
      </c>
      <c r="BI28" s="8">
        <v>-9212.9923128436221</v>
      </c>
      <c r="BJ28" s="8">
        <v>116511.98813986118</v>
      </c>
      <c r="BK28" s="8">
        <v>107185.09379865017</v>
      </c>
      <c r="BL28" s="8">
        <v>110032.87438567703</v>
      </c>
      <c r="BM28" s="8">
        <v>117099.58739867739</v>
      </c>
      <c r="BN28" s="8">
        <v>123395.52557093983</v>
      </c>
      <c r="BO28" s="8">
        <v>133780.73707378042</v>
      </c>
      <c r="BP28" s="8">
        <v>159017.07269624417</v>
      </c>
      <c r="BQ28" s="8">
        <v>178826.97612328891</v>
      </c>
      <c r="BR28" s="8">
        <v>162485.80401534002</v>
      </c>
      <c r="BS28" s="8">
        <v>92051.861569711706</v>
      </c>
      <c r="BT28" s="8">
        <v>109869.00267005691</v>
      </c>
      <c r="BU28" s="8">
        <v>155358.35078731543</v>
      </c>
    </row>
    <row r="29" spans="1:73">
      <c r="A29" s="3" t="s">
        <v>32</v>
      </c>
      <c r="B29" s="8">
        <v>0</v>
      </c>
      <c r="C29" s="8">
        <v>0</v>
      </c>
      <c r="D29" s="8">
        <v>6340</v>
      </c>
      <c r="E29" s="8">
        <v>7720</v>
      </c>
      <c r="F29" s="8">
        <v>9750</v>
      </c>
      <c r="G29" s="8">
        <v>11890</v>
      </c>
      <c r="H29" s="8">
        <v>13440</v>
      </c>
      <c r="I29" s="8">
        <v>14910</v>
      </c>
      <c r="J29" s="8">
        <v>17840</v>
      </c>
      <c r="K29" s="8">
        <v>17920</v>
      </c>
      <c r="L29" s="8">
        <v>18370</v>
      </c>
      <c r="M29" s="8">
        <v>18710</v>
      </c>
      <c r="N29" s="8">
        <v>15845.631248263186</v>
      </c>
      <c r="O29" s="8">
        <v>16772.977124076206</v>
      </c>
      <c r="P29" s="8">
        <v>16954.191290552419</v>
      </c>
      <c r="Q29" s="8">
        <v>18003.846715493994</v>
      </c>
      <c r="R29" s="8">
        <v>18376.288200918814</v>
      </c>
      <c r="S29" s="8">
        <v>19378.881469115193</v>
      </c>
      <c r="T29" s="8">
        <v>19606.169848278987</v>
      </c>
      <c r="U29" s="8">
        <v>21569.343614334142</v>
      </c>
      <c r="V29" s="8">
        <v>21564.725524951384</v>
      </c>
      <c r="W29" s="8">
        <v>18816.6522015357</v>
      </c>
      <c r="X29" s="8">
        <v>20001.708880506612</v>
      </c>
      <c r="Y29" s="8">
        <v>20780.742729109166</v>
      </c>
      <c r="Z29" s="8">
        <v>-29.247523536620154</v>
      </c>
      <c r="AA29" s="8">
        <v>-45.153232381155725</v>
      </c>
      <c r="AB29" s="8">
        <v>-64.930472134079068</v>
      </c>
      <c r="AC29" s="8">
        <v>-110.52152469583258</v>
      </c>
      <c r="AD29" s="8">
        <v>-115.73716971245612</v>
      </c>
      <c r="AE29" s="8">
        <v>-135.15</v>
      </c>
      <c r="AF29" s="8">
        <v>-150.93390987537541</v>
      </c>
      <c r="AG29" s="8">
        <v>-145.83500567894691</v>
      </c>
      <c r="AH29" s="8">
        <v>-167.71667279360338</v>
      </c>
      <c r="AI29" s="8">
        <v>-157.73012464462047</v>
      </c>
      <c r="AJ29" s="8">
        <v>-170.2208201178303</v>
      </c>
      <c r="AK29" s="8">
        <v>-175.27194016736576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8227.9586011374759</v>
      </c>
      <c r="AY29" s="8">
        <v>8647.4257784348629</v>
      </c>
      <c r="AZ29" s="8">
        <v>11195.136671994289</v>
      </c>
      <c r="BA29" s="8">
        <v>1619.8742059509468</v>
      </c>
      <c r="BB29" s="8">
        <v>4605.1234413319335</v>
      </c>
      <c r="BC29" s="8">
        <v>15287.352968188105</v>
      </c>
      <c r="BD29" s="8">
        <v>6556.0322843667082</v>
      </c>
      <c r="BE29" s="8">
        <v>11042.298030040607</v>
      </c>
      <c r="BF29" s="8">
        <v>4240.05252403339</v>
      </c>
      <c r="BG29" s="8">
        <v>-4200.9482500934992</v>
      </c>
      <c r="BH29" s="8">
        <v>-892.06313578575714</v>
      </c>
      <c r="BI29" s="8">
        <v>1783.3161619858943</v>
      </c>
      <c r="BJ29" s="8">
        <v>24044.34232586404</v>
      </c>
      <c r="BK29" s="8">
        <v>25375.249670129913</v>
      </c>
      <c r="BL29" s="8">
        <v>28084.39749041263</v>
      </c>
      <c r="BM29" s="8">
        <v>19513.199396749107</v>
      </c>
      <c r="BN29" s="8">
        <v>22865.674472538292</v>
      </c>
      <c r="BO29" s="8">
        <v>34531.084437303296</v>
      </c>
      <c r="BP29" s="8">
        <v>26011.268222770319</v>
      </c>
      <c r="BQ29" s="8">
        <v>32465.806638695802</v>
      </c>
      <c r="BR29" s="8">
        <v>25637.061376191174</v>
      </c>
      <c r="BS29" s="8">
        <v>14457.973826797579</v>
      </c>
      <c r="BT29" s="8">
        <v>18939.424924603027</v>
      </c>
      <c r="BU29" s="8">
        <v>22388.786950927693</v>
      </c>
    </row>
    <row r="30" spans="1:73">
      <c r="A30" s="3" t="s">
        <v>33</v>
      </c>
      <c r="B30" s="8">
        <v>5440</v>
      </c>
      <c r="C30" s="8">
        <v>5640</v>
      </c>
      <c r="D30" s="8">
        <v>5930</v>
      </c>
      <c r="E30" s="8">
        <v>6800</v>
      </c>
      <c r="F30" s="8">
        <v>8800</v>
      </c>
      <c r="G30" s="8">
        <v>11040</v>
      </c>
      <c r="H30" s="8">
        <v>12550</v>
      </c>
      <c r="I30" s="8">
        <v>14410</v>
      </c>
      <c r="J30" s="8">
        <v>15900</v>
      </c>
      <c r="K30" s="8">
        <v>15820</v>
      </c>
      <c r="L30" s="8">
        <v>16030</v>
      </c>
      <c r="M30" s="8">
        <v>17100</v>
      </c>
      <c r="N30" s="8">
        <v>0</v>
      </c>
      <c r="O30" s="8">
        <v>0</v>
      </c>
      <c r="P30" s="8">
        <v>0</v>
      </c>
      <c r="Q30" s="8">
        <v>9432.7480836530794</v>
      </c>
      <c r="R30" s="8">
        <v>9108.8386183828752</v>
      </c>
      <c r="S30" s="8">
        <v>9147.0898295640709</v>
      </c>
      <c r="T30" s="8">
        <v>9262.9890354117706</v>
      </c>
      <c r="U30" s="8">
        <v>10421.4670365478</v>
      </c>
      <c r="V30" s="8">
        <v>10491.291305573463</v>
      </c>
      <c r="W30" s="8">
        <v>9180.1563441328399</v>
      </c>
      <c r="X30" s="8">
        <v>9596.0616066461116</v>
      </c>
      <c r="Y30" s="8">
        <v>10051.250443084831</v>
      </c>
      <c r="Z30" s="8">
        <v>-9.8473773603620245</v>
      </c>
      <c r="AA30" s="8">
        <v>-13.64120041325671</v>
      </c>
      <c r="AB30" s="8">
        <v>-10.074273870350932</v>
      </c>
      <c r="AC30" s="8">
        <v>-17.994709412254359</v>
      </c>
      <c r="AD30" s="8">
        <v>-28.908101577254424</v>
      </c>
      <c r="AE30" s="8">
        <v>-56.83</v>
      </c>
      <c r="AF30" s="8">
        <v>-53.068985185938097</v>
      </c>
      <c r="AG30" s="8">
        <v>-58.685931867510689</v>
      </c>
      <c r="AH30" s="8">
        <v>-72.836732976327198</v>
      </c>
      <c r="AI30" s="8">
        <v>-63.79499885538722</v>
      </c>
      <c r="AJ30" s="8">
        <v>-65.094885754076046</v>
      </c>
      <c r="AK30" s="8">
        <v>-71.063390437898505</v>
      </c>
      <c r="AL30" s="8">
        <v>0</v>
      </c>
      <c r="AM30" s="8">
        <v>11892.048319687996</v>
      </c>
      <c r="AN30" s="8">
        <v>4269.7661614963399</v>
      </c>
      <c r="AO30" s="8">
        <v>10646.255791704592</v>
      </c>
      <c r="AP30" s="8">
        <v>10089.600229908492</v>
      </c>
      <c r="AQ30" s="8">
        <v>11425.082806065886</v>
      </c>
      <c r="AR30" s="8">
        <v>11779.005111656923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3453.8825208338098</v>
      </c>
      <c r="AY30" s="8">
        <v>5.2199488701674337</v>
      </c>
      <c r="AZ30" s="8">
        <v>6196.6274117103449</v>
      </c>
      <c r="BA30" s="8">
        <v>1073.4911169317147</v>
      </c>
      <c r="BB30" s="8">
        <v>3621.3630802347429</v>
      </c>
      <c r="BC30" s="8">
        <v>4842.3120881920177</v>
      </c>
      <c r="BD30" s="8">
        <v>3464.7980597735386</v>
      </c>
      <c r="BE30" s="8">
        <v>5455.7705434302716</v>
      </c>
      <c r="BF30" s="8">
        <v>3164.1816523780326</v>
      </c>
      <c r="BG30" s="8">
        <v>3903.8580180961753</v>
      </c>
      <c r="BH30" s="8">
        <v>1916.621708725788</v>
      </c>
      <c r="BI30" s="8">
        <v>4906.6615646054788</v>
      </c>
      <c r="BJ30" s="8">
        <v>3444.035143473448</v>
      </c>
      <c r="BK30" s="8">
        <v>11883.627068144908</v>
      </c>
      <c r="BL30" s="8">
        <v>10456.319299336334</v>
      </c>
      <c r="BM30" s="8">
        <v>21134.500282877132</v>
      </c>
      <c r="BN30" s="8">
        <v>22790.893826948857</v>
      </c>
      <c r="BO30" s="8">
        <v>25357.654723821975</v>
      </c>
      <c r="BP30" s="8">
        <v>24453.723221656292</v>
      </c>
      <c r="BQ30" s="8">
        <v>15818.551648110561</v>
      </c>
      <c r="BR30" s="8">
        <v>13582.636224975167</v>
      </c>
      <c r="BS30" s="8">
        <v>13020.219363373628</v>
      </c>
      <c r="BT30" s="8">
        <v>11447.588429617825</v>
      </c>
      <c r="BU30" s="8">
        <v>14886.84861725241</v>
      </c>
    </row>
    <row r="31" spans="1:73">
      <c r="A31" s="3" t="s">
        <v>34</v>
      </c>
      <c r="B31" s="8">
        <v>0</v>
      </c>
      <c r="C31" s="8">
        <v>0</v>
      </c>
      <c r="D31" s="8">
        <v>4730</v>
      </c>
      <c r="E31" s="8">
        <v>5820</v>
      </c>
      <c r="F31" s="8">
        <v>7570</v>
      </c>
      <c r="G31" s="8">
        <v>9730</v>
      </c>
      <c r="H31" s="8">
        <v>11420</v>
      </c>
      <c r="I31" s="8">
        <v>13380</v>
      </c>
      <c r="J31" s="8">
        <v>15010</v>
      </c>
      <c r="K31" s="8">
        <v>14340</v>
      </c>
      <c r="L31" s="8">
        <v>14180</v>
      </c>
      <c r="M31" s="8">
        <v>15510</v>
      </c>
      <c r="N31" s="8">
        <v>1551.9892800887153</v>
      </c>
      <c r="O31" s="8">
        <v>1619.7878162929064</v>
      </c>
      <c r="P31" s="8">
        <v>1786.8067568345105</v>
      </c>
      <c r="Q31" s="8">
        <v>1944.9959183349135</v>
      </c>
      <c r="R31" s="8">
        <v>2039.124328077889</v>
      </c>
      <c r="S31" s="8">
        <v>2233.1244092921461</v>
      </c>
      <c r="T31" s="8">
        <v>2477.5289582642863</v>
      </c>
      <c r="U31" s="8">
        <v>2695.0229088779965</v>
      </c>
      <c r="V31" s="8">
        <v>2360.8192361825286</v>
      </c>
      <c r="W31" s="8">
        <v>2311.545869705139</v>
      </c>
      <c r="X31" s="8">
        <v>2235.7638243586189</v>
      </c>
      <c r="Y31" s="8">
        <v>2399.0715274799154</v>
      </c>
      <c r="Z31" s="8">
        <v>-0.90183791372007782</v>
      </c>
      <c r="AA31" s="8">
        <v>-0.82171142626143079</v>
      </c>
      <c r="AB31" s="8">
        <v>-1.9039920375173998</v>
      </c>
      <c r="AC31" s="8">
        <v>-1.3183592082852678</v>
      </c>
      <c r="AD31" s="8">
        <v>-5.1412927064004235</v>
      </c>
      <c r="AE31" s="8">
        <v>-9.5</v>
      </c>
      <c r="AF31" s="8">
        <v>-12.777414654685241</v>
      </c>
      <c r="AG31" s="8">
        <v>-12.061737614880849</v>
      </c>
      <c r="AH31" s="8">
        <v>-14.598504756599274</v>
      </c>
      <c r="AI31" s="8">
        <v>-12.874807021099667</v>
      </c>
      <c r="AJ31" s="8">
        <v>-13.787468123778311</v>
      </c>
      <c r="AK31" s="8">
        <v>-16.36611443715087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670.49709123274783</v>
      </c>
      <c r="AY31" s="8">
        <v>917.01125564779579</v>
      </c>
      <c r="AZ31" s="8">
        <v>445.28409540854949</v>
      </c>
      <c r="BA31" s="8">
        <v>1150.3910018195461</v>
      </c>
      <c r="BB31" s="8">
        <v>1164.7082230912665</v>
      </c>
      <c r="BC31" s="8">
        <v>5594.8446130024995</v>
      </c>
      <c r="BD31" s="8">
        <v>3518.7978543436366</v>
      </c>
      <c r="BE31" s="8">
        <v>3277.6492892409087</v>
      </c>
      <c r="BF31" s="8">
        <v>1075.5614740689161</v>
      </c>
      <c r="BG31" s="8">
        <v>3014.5404268129082</v>
      </c>
      <c r="BH31" s="8">
        <v>2189.9056528558585</v>
      </c>
      <c r="BI31" s="8">
        <v>-366.92809272177874</v>
      </c>
      <c r="BJ31" s="8">
        <v>2221.584533407743</v>
      </c>
      <c r="BK31" s="8">
        <v>2535.977360514441</v>
      </c>
      <c r="BL31" s="8">
        <v>2230.1868602055424</v>
      </c>
      <c r="BM31" s="8">
        <v>3094.0685609461743</v>
      </c>
      <c r="BN31" s="8">
        <v>3198.6912584627553</v>
      </c>
      <c r="BO31" s="8">
        <v>7818.4690222946456</v>
      </c>
      <c r="BP31" s="8">
        <v>5983.5493979532375</v>
      </c>
      <c r="BQ31" s="8">
        <v>5960.6104605040246</v>
      </c>
      <c r="BR31" s="8">
        <v>3421.7822054948456</v>
      </c>
      <c r="BS31" s="8">
        <v>5313.2114894969473</v>
      </c>
      <c r="BT31" s="8">
        <v>4411.8820090906993</v>
      </c>
      <c r="BU31" s="8">
        <v>2015.7773203209858</v>
      </c>
    </row>
    <row r="32" spans="1:73">
      <c r="A32" s="3" t="s">
        <v>35</v>
      </c>
      <c r="B32" s="8">
        <v>4580</v>
      </c>
      <c r="C32" s="8">
        <v>4720</v>
      </c>
      <c r="D32" s="8">
        <v>5210</v>
      </c>
      <c r="E32" s="8">
        <v>6550</v>
      </c>
      <c r="F32" s="8">
        <v>8540</v>
      </c>
      <c r="G32" s="8">
        <v>10220</v>
      </c>
      <c r="H32" s="8">
        <v>11040</v>
      </c>
      <c r="I32" s="8">
        <v>11510</v>
      </c>
      <c r="J32" s="8">
        <v>12890</v>
      </c>
      <c r="K32" s="8">
        <v>12980</v>
      </c>
      <c r="L32" s="8">
        <v>12930</v>
      </c>
      <c r="M32" s="8">
        <v>12900</v>
      </c>
      <c r="N32" s="8">
        <v>17659.798626422831</v>
      </c>
      <c r="O32" s="8">
        <v>18764.095501687956</v>
      </c>
      <c r="P32" s="8">
        <v>29117.574427687476</v>
      </c>
      <c r="Q32" s="8">
        <v>25223.564701134386</v>
      </c>
      <c r="R32" s="8">
        <v>29784.574677816599</v>
      </c>
      <c r="S32" s="8">
        <v>24417.209636917069</v>
      </c>
      <c r="T32" s="8">
        <v>32025.975349202243</v>
      </c>
      <c r="U32" s="8">
        <v>29401.623893527543</v>
      </c>
      <c r="V32" s="8">
        <v>26463.07974014162</v>
      </c>
      <c r="W32" s="8">
        <v>28661.751565676259</v>
      </c>
      <c r="X32" s="8">
        <v>26797.093176900667</v>
      </c>
      <c r="Y32" s="8">
        <v>23404.193500375619</v>
      </c>
      <c r="Z32" s="8">
        <v>0</v>
      </c>
      <c r="AA32" s="8">
        <v>0</v>
      </c>
      <c r="AB32" s="8">
        <v>0</v>
      </c>
      <c r="AC32" s="8">
        <v>-25.733008118612513</v>
      </c>
      <c r="AD32" s="8">
        <v>-73.022737322888645</v>
      </c>
      <c r="AE32" s="8">
        <v>-100.37000000000002</v>
      </c>
      <c r="AF32" s="8">
        <v>-152.26368232022</v>
      </c>
      <c r="AG32" s="8">
        <v>-87.239344716086109</v>
      </c>
      <c r="AH32" s="8">
        <v>-80.276764467395964</v>
      </c>
      <c r="AI32" s="8">
        <v>-99.631635212790059</v>
      </c>
      <c r="AJ32" s="8">
        <v>-97.984564429670783</v>
      </c>
      <c r="AK32" s="8">
        <v>-112.85571979470947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7885.3466220918172</v>
      </c>
      <c r="AY32" s="8">
        <v>10672.08313131429</v>
      </c>
      <c r="AZ32" s="8">
        <v>4938.9988788612955</v>
      </c>
      <c r="BA32" s="8">
        <v>6818.7610904513785</v>
      </c>
      <c r="BB32" s="8">
        <v>13713.21812767076</v>
      </c>
      <c r="BC32" s="8">
        <v>7594.2819494184687</v>
      </c>
      <c r="BD32" s="8">
        <v>46214.878372819694</v>
      </c>
      <c r="BE32" s="8">
        <v>79071.537511298957</v>
      </c>
      <c r="BF32" s="8">
        <v>94969.637649778495</v>
      </c>
      <c r="BG32" s="8">
        <v>3643.3088279951116</v>
      </c>
      <c r="BH32" s="8">
        <v>-40880.25042764633</v>
      </c>
      <c r="BI32" s="8">
        <v>4513.5756417907614</v>
      </c>
      <c r="BJ32" s="8">
        <v>25545.145248514647</v>
      </c>
      <c r="BK32" s="8">
        <v>29436.178633002244</v>
      </c>
      <c r="BL32" s="8">
        <v>34056.573306548773</v>
      </c>
      <c r="BM32" s="8">
        <v>32016.592783467153</v>
      </c>
      <c r="BN32" s="8">
        <v>43424.770068164471</v>
      </c>
      <c r="BO32" s="8">
        <v>31911.121586335539</v>
      </c>
      <c r="BP32" s="8">
        <v>78088.590039701725</v>
      </c>
      <c r="BQ32" s="8">
        <v>108385.92206011042</v>
      </c>
      <c r="BR32" s="8">
        <v>121352.44062545273</v>
      </c>
      <c r="BS32" s="8">
        <v>32205.42875845858</v>
      </c>
      <c r="BT32" s="8">
        <v>-14181.141815175331</v>
      </c>
      <c r="BU32" s="8">
        <v>27804.913422371672</v>
      </c>
    </row>
    <row r="33" spans="1:73">
      <c r="A33" s="3" t="s">
        <v>36</v>
      </c>
      <c r="B33" s="8">
        <v>4600</v>
      </c>
      <c r="C33" s="8">
        <v>4670</v>
      </c>
      <c r="D33" s="8">
        <v>4860</v>
      </c>
      <c r="E33" s="8">
        <v>5480</v>
      </c>
      <c r="F33" s="8">
        <v>6270</v>
      </c>
      <c r="G33" s="8">
        <v>7270</v>
      </c>
      <c r="H33" s="8">
        <v>8340</v>
      </c>
      <c r="I33" s="8">
        <v>9800</v>
      </c>
      <c r="J33" s="8">
        <v>11870</v>
      </c>
      <c r="K33" s="8">
        <v>12190</v>
      </c>
      <c r="L33" s="8">
        <v>12400</v>
      </c>
      <c r="M33" s="8">
        <v>12340</v>
      </c>
      <c r="N33" s="8">
        <v>0</v>
      </c>
      <c r="O33" s="8">
        <v>42248.088789366047</v>
      </c>
      <c r="P33" s="8">
        <v>45590.991843520569</v>
      </c>
      <c r="Q33" s="8">
        <v>47216.35935446748</v>
      </c>
      <c r="R33" s="8">
        <v>46032.294121186642</v>
      </c>
      <c r="S33" s="8">
        <v>50673.470396973556</v>
      </c>
      <c r="T33" s="8">
        <v>56038.528907225584</v>
      </c>
      <c r="U33" s="8">
        <v>63114.228273414803</v>
      </c>
      <c r="V33" s="8">
        <v>66336.845324810201</v>
      </c>
      <c r="W33" s="8">
        <v>60119.069503014551</v>
      </c>
      <c r="X33" s="8">
        <v>63998.402789571104</v>
      </c>
      <c r="Y33" s="8">
        <v>67904.12493564238</v>
      </c>
      <c r="Z33" s="8">
        <v>-43.918205336361204</v>
      </c>
      <c r="AA33" s="8">
        <v>-49.345619919019406</v>
      </c>
      <c r="AB33" s="8">
        <v>-19.287972790557301</v>
      </c>
      <c r="AC33" s="8">
        <v>-34.854002926634678</v>
      </c>
      <c r="AD33" s="8">
        <v>-136.35403634199079</v>
      </c>
      <c r="AE33" s="8">
        <v>-204.79</v>
      </c>
      <c r="AF33" s="8">
        <v>-283.18162901081951</v>
      </c>
      <c r="AG33" s="8">
        <v>-294.14813641249299</v>
      </c>
      <c r="AH33" s="8">
        <v>-255.01830580684677</v>
      </c>
      <c r="AI33" s="8">
        <v>-320.34098304780082</v>
      </c>
      <c r="AJ33" s="8">
        <v>-308.16398480328303</v>
      </c>
      <c r="AK33" s="8">
        <v>-324.04700910850505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15264.456459493731</v>
      </c>
      <c r="AY33" s="8">
        <v>9013.4115113952521</v>
      </c>
      <c r="AZ33" s="8">
        <v>6795.0954560116043</v>
      </c>
      <c r="BA33" s="8">
        <v>7759.9568341624999</v>
      </c>
      <c r="BB33" s="8">
        <v>18719.634500993317</v>
      </c>
      <c r="BC33" s="8">
        <v>4198</v>
      </c>
      <c r="BD33" s="8">
        <v>30823.994299115067</v>
      </c>
      <c r="BE33" s="8">
        <v>35264.306941667084</v>
      </c>
      <c r="BF33" s="8">
        <v>21124.464211644889</v>
      </c>
      <c r="BG33" s="8">
        <v>6603.7637322004748</v>
      </c>
      <c r="BH33" s="8">
        <v>-614.69753392497205</v>
      </c>
      <c r="BI33" s="8">
        <v>6888.0702114277674</v>
      </c>
      <c r="BJ33" s="8">
        <v>15220.538254157369</v>
      </c>
      <c r="BK33" s="8">
        <v>51212.154680842279</v>
      </c>
      <c r="BL33" s="8">
        <v>52366.799326741617</v>
      </c>
      <c r="BM33" s="8">
        <v>54941.462185703342</v>
      </c>
      <c r="BN33" s="8">
        <v>64615.574585837967</v>
      </c>
      <c r="BO33" s="8">
        <v>54666.680396973556</v>
      </c>
      <c r="BP33" s="8">
        <v>86579.341577329833</v>
      </c>
      <c r="BQ33" s="8">
        <v>98084.387078669388</v>
      </c>
      <c r="BR33" s="8">
        <v>87206.291230648232</v>
      </c>
      <c r="BS33" s="8">
        <v>66402.492252167227</v>
      </c>
      <c r="BT33" s="8">
        <v>63075.541270842848</v>
      </c>
      <c r="BU33" s="8">
        <v>74468.148137961645</v>
      </c>
    </row>
    <row r="34" spans="1:73">
      <c r="A34" s="3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</row>
    <row r="35" spans="1:73">
      <c r="A35" s="3" t="s">
        <v>38</v>
      </c>
      <c r="B35" s="8">
        <v>14020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</row>
    <row r="36" spans="1:73">
      <c r="A36" s="3" t="s">
        <v>39</v>
      </c>
      <c r="B36" s="8">
        <v>15990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</row>
    <row r="37" spans="1:73">
      <c r="A37" s="3" t="s">
        <v>40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</row>
    <row r="38" spans="1:73">
      <c r="A38" s="3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</row>
    <row r="39" spans="1:73">
      <c r="A39" s="3" t="s">
        <v>42</v>
      </c>
      <c r="B39" s="8">
        <v>0</v>
      </c>
      <c r="C39" s="8">
        <v>26670</v>
      </c>
      <c r="D39" s="8">
        <v>26160</v>
      </c>
      <c r="E39" s="8">
        <v>30180</v>
      </c>
      <c r="F39" s="8">
        <v>36460</v>
      </c>
      <c r="G39" s="8">
        <v>41080</v>
      </c>
      <c r="H39" s="8">
        <v>43610</v>
      </c>
      <c r="I39" s="8">
        <v>46880</v>
      </c>
      <c r="J39" s="8">
        <v>51470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290.83074892792899</v>
      </c>
      <c r="Q39" s="8">
        <v>282.29048371976313</v>
      </c>
      <c r="R39" s="8">
        <v>278.22999627510836</v>
      </c>
      <c r="S39" s="8">
        <v>302.42743401482375</v>
      </c>
      <c r="T39" s="8">
        <v>319.54328139081599</v>
      </c>
      <c r="U39" s="8">
        <v>337.73157910090595</v>
      </c>
      <c r="V39" s="8">
        <v>335.36205796568282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290.83074892792899</v>
      </c>
      <c r="BM39" s="8">
        <v>282.29048371976313</v>
      </c>
      <c r="BN39" s="8">
        <v>278.22999627510836</v>
      </c>
      <c r="BO39" s="8">
        <v>302.42743401482375</v>
      </c>
      <c r="BP39" s="8">
        <v>319.54328139081599</v>
      </c>
      <c r="BQ39" s="8">
        <v>337.73157910090595</v>
      </c>
      <c r="BR39" s="8">
        <v>335.36205796568282</v>
      </c>
      <c r="BS39" s="8">
        <v>0</v>
      </c>
      <c r="BT39" s="8">
        <v>0</v>
      </c>
      <c r="BU39" s="8">
        <v>0</v>
      </c>
    </row>
    <row r="40" spans="1:73">
      <c r="A40" s="3" t="s">
        <v>43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</row>
    <row r="41" spans="1:73">
      <c r="A41" s="3" t="s">
        <v>44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</row>
    <row r="42" spans="1:73">
      <c r="A42" s="3" t="s">
        <v>45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</row>
    <row r="43" spans="1:73">
      <c r="A43" s="3" t="s">
        <v>46</v>
      </c>
      <c r="B43" s="8">
        <v>18570</v>
      </c>
      <c r="C43" s="8">
        <v>19150</v>
      </c>
      <c r="D43" s="8">
        <v>18990</v>
      </c>
      <c r="E43" s="8">
        <v>21690</v>
      </c>
      <c r="F43" s="8">
        <v>26510</v>
      </c>
      <c r="G43" s="8">
        <v>31310</v>
      </c>
      <c r="H43" s="8">
        <v>34750</v>
      </c>
      <c r="I43" s="8">
        <v>37380</v>
      </c>
      <c r="J43" s="8">
        <v>43110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</row>
    <row r="44" spans="1:73">
      <c r="A44" s="3" t="s">
        <v>47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-197.05783243073154</v>
      </c>
      <c r="AY44" s="8">
        <v>-341.06831601237832</v>
      </c>
      <c r="AZ44" s="8">
        <v>239.24249074545227</v>
      </c>
      <c r="BA44" s="8">
        <v>117.23358273172072</v>
      </c>
      <c r="BB44" s="8">
        <v>88.992844606417009</v>
      </c>
      <c r="BC44" s="8">
        <v>-291.26958619651236</v>
      </c>
      <c r="BD44" s="8">
        <v>194.48175304114136</v>
      </c>
      <c r="BE44" s="8">
        <v>-524.8186349896929</v>
      </c>
      <c r="BF44" s="8">
        <v>-72.621470184283055</v>
      </c>
      <c r="BG44" s="8">
        <v>-76.862840448811923</v>
      </c>
      <c r="BH44" s="8">
        <v>4.9786864363941996</v>
      </c>
      <c r="BI44" s="8">
        <v>5.3334520784908701</v>
      </c>
      <c r="BJ44" s="8">
        <v>-197.05783243073154</v>
      </c>
      <c r="BK44" s="8">
        <v>-341.06831601237832</v>
      </c>
      <c r="BL44" s="8">
        <v>239.24249074545227</v>
      </c>
      <c r="BM44" s="8">
        <v>117.23358273172072</v>
      </c>
      <c r="BN44" s="8">
        <v>88.992844606417009</v>
      </c>
      <c r="BO44" s="8">
        <v>-291.26958619651236</v>
      </c>
      <c r="BP44" s="8">
        <v>194.48175304114136</v>
      </c>
      <c r="BQ44" s="8">
        <v>-524.8186349896929</v>
      </c>
      <c r="BR44" s="8">
        <v>-72.621470184283055</v>
      </c>
      <c r="BS44" s="8">
        <v>-76.862840448811923</v>
      </c>
      <c r="BT44" s="8">
        <v>4.9786864363941996</v>
      </c>
      <c r="BU44" s="8">
        <v>5.3334520784908701</v>
      </c>
    </row>
    <row r="45" spans="1:73">
      <c r="A45" s="3" t="s">
        <v>237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</row>
    <row r="46" spans="1:73">
      <c r="A46" s="3" t="s">
        <v>48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117640</v>
      </c>
      <c r="J46" s="8">
        <v>120490</v>
      </c>
      <c r="K46" s="8">
        <v>114080</v>
      </c>
      <c r="L46" s="8">
        <v>111020</v>
      </c>
      <c r="M46" s="8">
        <v>105210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82.341775608212046</v>
      </c>
      <c r="AY46" s="8">
        <v>52.162430523858383</v>
      </c>
      <c r="AZ46" s="8">
        <v>6.2061703470141172</v>
      </c>
      <c r="BA46" s="8">
        <v>14.418564429019</v>
      </c>
      <c r="BB46" s="8">
        <v>887.83589927868627</v>
      </c>
      <c r="BC46" s="8">
        <v>43.699999999999989</v>
      </c>
      <c r="BD46" s="8">
        <v>377.51488869967147</v>
      </c>
      <c r="BE46" s="8">
        <v>1838.6809784900499</v>
      </c>
      <c r="BF46" s="8">
        <v>-1095.2524665901603</v>
      </c>
      <c r="BG46" s="8">
        <v>2531.3115767871891</v>
      </c>
      <c r="BH46" s="8">
        <v>2058.1398993866978</v>
      </c>
      <c r="BI46" s="8">
        <v>3263.4361862453484</v>
      </c>
      <c r="BJ46" s="8">
        <v>82.341775608212046</v>
      </c>
      <c r="BK46" s="8">
        <v>52.162430523858383</v>
      </c>
      <c r="BL46" s="8">
        <v>6.2061703470141172</v>
      </c>
      <c r="BM46" s="8">
        <v>14.418564429019</v>
      </c>
      <c r="BN46" s="8">
        <v>887.83589927868627</v>
      </c>
      <c r="BO46" s="8">
        <v>43.699999999999989</v>
      </c>
      <c r="BP46" s="8">
        <v>377.51488869967147</v>
      </c>
      <c r="BQ46" s="8">
        <v>1838.6809784900499</v>
      </c>
      <c r="BR46" s="8">
        <v>-1095.2524665901603</v>
      </c>
      <c r="BS46" s="8">
        <v>2531.3115767871891</v>
      </c>
      <c r="BT46" s="8">
        <v>2058.1398993866978</v>
      </c>
      <c r="BU46" s="8">
        <v>3263.4361862453484</v>
      </c>
    </row>
    <row r="47" spans="1:73">
      <c r="A47" s="3" t="s">
        <v>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</row>
    <row r="48" spans="1:73">
      <c r="A48" s="3" t="s">
        <v>50</v>
      </c>
      <c r="B48" s="8">
        <v>42430</v>
      </c>
      <c r="C48" s="8">
        <v>41270</v>
      </c>
      <c r="D48" s="8">
        <v>40360</v>
      </c>
      <c r="E48" s="8">
        <v>42770</v>
      </c>
      <c r="F48" s="8">
        <v>49540</v>
      </c>
      <c r="G48" s="8">
        <v>55320</v>
      </c>
      <c r="H48" s="8">
        <v>59810</v>
      </c>
      <c r="I48" s="8">
        <v>65440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</row>
    <row r="49" spans="1:73">
      <c r="A49" s="3" t="s">
        <v>51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42.97000122</v>
      </c>
      <c r="AY49" s="8">
        <v>39.040000919999997</v>
      </c>
      <c r="AZ49" s="8">
        <v>39.75</v>
      </c>
      <c r="BA49" s="8">
        <v>44.380001069999999</v>
      </c>
      <c r="BB49" s="8">
        <v>0</v>
      </c>
      <c r="BC49" s="8">
        <v>61.9469185506386</v>
      </c>
      <c r="BD49" s="8">
        <v>89.05561615029039</v>
      </c>
      <c r="BE49" s="8">
        <v>109.17796937555801</v>
      </c>
      <c r="BF49" s="8">
        <v>136.56958013673099</v>
      </c>
      <c r="BG49" s="8">
        <v>138.74143737508896</v>
      </c>
      <c r="BH49" s="8">
        <v>0</v>
      </c>
      <c r="BI49" s="8">
        <v>0</v>
      </c>
      <c r="BJ49" s="8">
        <v>42.97000122</v>
      </c>
      <c r="BK49" s="8">
        <v>39.040000919999997</v>
      </c>
      <c r="BL49" s="8">
        <v>39.75</v>
      </c>
      <c r="BM49" s="8">
        <v>44.380001069999999</v>
      </c>
      <c r="BN49" s="8">
        <v>0</v>
      </c>
      <c r="BO49" s="8">
        <v>61.9469185506386</v>
      </c>
      <c r="BP49" s="8">
        <v>89.05561615029039</v>
      </c>
      <c r="BQ49" s="8">
        <v>109.17796937555801</v>
      </c>
      <c r="BR49" s="8">
        <v>136.56958013673099</v>
      </c>
      <c r="BS49" s="8">
        <v>138.74143737508896</v>
      </c>
      <c r="BT49" s="8">
        <v>0</v>
      </c>
      <c r="BU49" s="8">
        <v>0</v>
      </c>
    </row>
    <row r="50" spans="1:73">
      <c r="A50" s="3" t="s">
        <v>52</v>
      </c>
      <c r="B50" s="8">
        <v>21920</v>
      </c>
      <c r="C50" s="8">
        <v>22330</v>
      </c>
      <c r="D50" s="8">
        <v>23340</v>
      </c>
      <c r="E50" s="8">
        <v>27060</v>
      </c>
      <c r="F50" s="8">
        <v>33320</v>
      </c>
      <c r="G50" s="8">
        <v>38440</v>
      </c>
      <c r="H50" s="8">
        <v>43380</v>
      </c>
      <c r="I50" s="8">
        <v>48550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</row>
    <row r="51" spans="1:73">
      <c r="A51" s="3" t="s">
        <v>53</v>
      </c>
      <c r="B51" s="8">
        <v>90840</v>
      </c>
      <c r="C51" s="8">
        <v>86410</v>
      </c>
      <c r="D51" s="8">
        <v>84030</v>
      </c>
      <c r="E51" s="8">
        <v>94120</v>
      </c>
      <c r="F51" s="8">
        <v>113020</v>
      </c>
      <c r="G51" s="8">
        <v>128380</v>
      </c>
      <c r="H51" s="8">
        <v>137530</v>
      </c>
      <c r="I51" s="8">
        <v>161470</v>
      </c>
      <c r="J51" s="8">
        <v>186950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</row>
    <row r="52" spans="1:73">
      <c r="A52" s="3" t="s">
        <v>54</v>
      </c>
      <c r="B52" s="8">
        <v>79080</v>
      </c>
      <c r="C52" s="8">
        <v>68390</v>
      </c>
      <c r="D52" s="8">
        <v>65170</v>
      </c>
      <c r="E52" s="8">
        <v>68510</v>
      </c>
      <c r="F52" s="8">
        <v>78700</v>
      </c>
      <c r="G52" s="8">
        <v>92660</v>
      </c>
      <c r="H52" s="8">
        <v>104120</v>
      </c>
      <c r="I52" s="8">
        <v>111790</v>
      </c>
      <c r="J52" s="8">
        <v>119130</v>
      </c>
      <c r="K52" s="8">
        <v>136770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-16.035179019416361</v>
      </c>
      <c r="AH52" s="8">
        <v>-20.091594332792422</v>
      </c>
      <c r="AI52" s="8">
        <v>-22.467251181342501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-16.035179019416361</v>
      </c>
      <c r="BR52" s="8">
        <v>-20.091594332792422</v>
      </c>
      <c r="BS52" s="8">
        <v>-22.467251181342501</v>
      </c>
      <c r="BT52" s="8">
        <v>0</v>
      </c>
      <c r="BU52" s="8">
        <v>0</v>
      </c>
    </row>
    <row r="53" spans="1:73">
      <c r="A53" s="3" t="s">
        <v>55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63440</v>
      </c>
      <c r="J53" s="8">
        <v>74510</v>
      </c>
      <c r="K53" s="8">
        <v>71260</v>
      </c>
      <c r="L53" s="8">
        <v>74340</v>
      </c>
      <c r="M53" s="8">
        <v>76010</v>
      </c>
      <c r="N53" s="8">
        <v>0</v>
      </c>
      <c r="O53" s="8">
        <v>0</v>
      </c>
      <c r="P53" s="8">
        <v>0</v>
      </c>
      <c r="Q53" s="8">
        <v>0</v>
      </c>
      <c r="R53" s="8">
        <v>10222.163222472609</v>
      </c>
      <c r="S53" s="8">
        <v>9059.2879889128762</v>
      </c>
      <c r="T53" s="8">
        <v>10300.563696008281</v>
      </c>
      <c r="U53" s="8">
        <v>12437.092459084141</v>
      </c>
      <c r="V53" s="8">
        <v>11313.334400583379</v>
      </c>
      <c r="W53" s="8">
        <v>15855.354936947266</v>
      </c>
      <c r="X53" s="8">
        <v>13583.364989897505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409.32540692378603</v>
      </c>
      <c r="AY53" s="8">
        <v>503.04933545415923</v>
      </c>
      <c r="AZ53" s="8">
        <v>1030.5761090697399</v>
      </c>
      <c r="BA53" s="8">
        <v>878.96491493974497</v>
      </c>
      <c r="BB53" s="8">
        <v>1514.080710105593</v>
      </c>
      <c r="BC53" s="8">
        <v>2500</v>
      </c>
      <c r="BD53" s="8">
        <v>2953.2104464869581</v>
      </c>
      <c r="BE53" s="8">
        <v>3558.8873403856319</v>
      </c>
      <c r="BF53" s="8">
        <v>2329.0453702285022</v>
      </c>
      <c r="BG53" s="8">
        <v>6611.003110607533</v>
      </c>
      <c r="BH53" s="8">
        <v>3459.6790376794233</v>
      </c>
      <c r="BI53" s="8">
        <v>5696.1945329731825</v>
      </c>
      <c r="BJ53" s="8">
        <v>409.32540692378603</v>
      </c>
      <c r="BK53" s="8">
        <v>503.04933545415923</v>
      </c>
      <c r="BL53" s="8">
        <v>1030.5761090697399</v>
      </c>
      <c r="BM53" s="8">
        <v>878.96491493974497</v>
      </c>
      <c r="BN53" s="8">
        <v>11736.243932578202</v>
      </c>
      <c r="BO53" s="8">
        <v>11559.287988912876</v>
      </c>
      <c r="BP53" s="8">
        <v>13253.77414249524</v>
      </c>
      <c r="BQ53" s="8">
        <v>15995.979799469773</v>
      </c>
      <c r="BR53" s="8">
        <v>13642.37977081188</v>
      </c>
      <c r="BS53" s="8">
        <v>22466.358047554801</v>
      </c>
      <c r="BT53" s="8">
        <v>17043.044027576929</v>
      </c>
      <c r="BU53" s="8">
        <v>5696.1945329731825</v>
      </c>
    </row>
    <row r="54" spans="1:73">
      <c r="A54" s="3" t="s">
        <v>56</v>
      </c>
      <c r="B54" s="8">
        <v>19290</v>
      </c>
      <c r="C54" s="8">
        <v>19890</v>
      </c>
      <c r="D54" s="8">
        <v>19770</v>
      </c>
      <c r="E54" s="8">
        <v>23080</v>
      </c>
      <c r="F54" s="8">
        <v>28150</v>
      </c>
      <c r="G54" s="8">
        <v>34160</v>
      </c>
      <c r="H54" s="8">
        <v>40110</v>
      </c>
      <c r="I54" s="8">
        <v>45780</v>
      </c>
      <c r="J54" s="8">
        <v>51430</v>
      </c>
      <c r="K54" s="8">
        <v>45480</v>
      </c>
      <c r="L54" s="8">
        <v>44100</v>
      </c>
      <c r="M54" s="8">
        <v>0</v>
      </c>
      <c r="N54" s="8">
        <v>0</v>
      </c>
      <c r="O54" s="8">
        <v>569.05327940159839</v>
      </c>
      <c r="P54" s="8">
        <v>667.92649569860919</v>
      </c>
      <c r="Q54" s="8">
        <v>878.19859448322438</v>
      </c>
      <c r="R54" s="8">
        <v>967.55006000738695</v>
      </c>
      <c r="S54" s="8">
        <v>832.19178082191797</v>
      </c>
      <c r="T54" s="8">
        <v>824.90123413176161</v>
      </c>
      <c r="U54" s="8">
        <v>963.92462427794544</v>
      </c>
      <c r="V54" s="8">
        <v>815.61353356895097</v>
      </c>
      <c r="W54" s="8">
        <v>857.8512757063786</v>
      </c>
      <c r="X54" s="8">
        <v>812.94833517356562</v>
      </c>
      <c r="Y54" s="8">
        <v>701.84296616085237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-2480.7025376902434</v>
      </c>
      <c r="AY54" s="8">
        <v>-2981.8123157796699</v>
      </c>
      <c r="AZ54" s="8">
        <v>-2847.4796557899945</v>
      </c>
      <c r="BA54" s="8">
        <v>-3061.4959087457933</v>
      </c>
      <c r="BB54" s="8">
        <v>-2925.9851225313109</v>
      </c>
      <c r="BC54" s="8">
        <v>10720.547945216471</v>
      </c>
      <c r="BD54" s="8">
        <v>21813.843266626493</v>
      </c>
      <c r="BE54" s="8">
        <v>19527.634808928346</v>
      </c>
      <c r="BF54" s="8">
        <v>11246.46779949257</v>
      </c>
      <c r="BG54" s="8">
        <v>-2036.2951283842121</v>
      </c>
      <c r="BH54" s="8">
        <v>7129.8597830295748</v>
      </c>
      <c r="BI54" s="8">
        <v>-2893.0388051607506</v>
      </c>
      <c r="BJ54" s="8">
        <v>-2480.7025376902434</v>
      </c>
      <c r="BK54" s="8">
        <v>-2412.7590363780714</v>
      </c>
      <c r="BL54" s="8">
        <v>-2179.5531600913855</v>
      </c>
      <c r="BM54" s="8">
        <v>-2183.2973142625688</v>
      </c>
      <c r="BN54" s="8">
        <v>-1958.435062523924</v>
      </c>
      <c r="BO54" s="8">
        <v>11552.73972603839</v>
      </c>
      <c r="BP54" s="8">
        <v>22638.744500758254</v>
      </c>
      <c r="BQ54" s="8">
        <v>20491.55943320629</v>
      </c>
      <c r="BR54" s="8">
        <v>12062.08133306152</v>
      </c>
      <c r="BS54" s="8">
        <v>-1178.4438526778335</v>
      </c>
      <c r="BT54" s="8">
        <v>7942.8081182031401</v>
      </c>
      <c r="BU54" s="8">
        <v>-2191.1958389998981</v>
      </c>
    </row>
    <row r="55" spans="1:73">
      <c r="A55" s="3" t="s">
        <v>57</v>
      </c>
      <c r="B55" s="8">
        <v>14640</v>
      </c>
      <c r="C55" s="8">
        <v>13870</v>
      </c>
      <c r="D55" s="8">
        <v>15500</v>
      </c>
      <c r="E55" s="8">
        <v>17600</v>
      </c>
      <c r="F55" s="8">
        <v>22110</v>
      </c>
      <c r="G55" s="8">
        <v>24080</v>
      </c>
      <c r="H55" s="8">
        <v>26610</v>
      </c>
      <c r="I55" s="8">
        <v>34820</v>
      </c>
      <c r="J55" s="8">
        <v>34370</v>
      </c>
      <c r="K55" s="8">
        <v>36660</v>
      </c>
      <c r="L55" s="8">
        <v>46400</v>
      </c>
      <c r="M55" s="8">
        <v>55720</v>
      </c>
      <c r="N55" s="8">
        <v>1124.2303950126932</v>
      </c>
      <c r="O55" s="8">
        <v>1205.7970525170686</v>
      </c>
      <c r="P55" s="8">
        <v>1378.5999281445443</v>
      </c>
      <c r="Q55" s="8">
        <v>1785.6750173529706</v>
      </c>
      <c r="R55" s="8">
        <v>2397.0675243186879</v>
      </c>
      <c r="S55" s="8">
        <v>2551.221474673961</v>
      </c>
      <c r="T55" s="8">
        <v>2911.52556707862</v>
      </c>
      <c r="U55" s="8">
        <v>4011.8527134920646</v>
      </c>
      <c r="V55" s="8">
        <v>4891.4441021845896</v>
      </c>
      <c r="W55" s="8">
        <v>4815.6811522927437</v>
      </c>
      <c r="X55" s="8">
        <v>7083.3584680446847</v>
      </c>
      <c r="Y55" s="8">
        <v>9442.1072562337176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-0.87856309207558403</v>
      </c>
      <c r="AY55" s="8">
        <v>171.50883226705002</v>
      </c>
      <c r="AZ55" s="8">
        <v>532.85014197725422</v>
      </c>
      <c r="BA55" s="8">
        <v>591.12482951693221</v>
      </c>
      <c r="BB55" s="8">
        <v>998.50677932746407</v>
      </c>
      <c r="BC55" s="8">
        <v>2234.8240753478749</v>
      </c>
      <c r="BD55" s="8">
        <v>3526.366356846579</v>
      </c>
      <c r="BE55" s="8">
        <v>4960.3198071635052</v>
      </c>
      <c r="BF55" s="8">
        <v>3476.9790191454849</v>
      </c>
      <c r="BG55" s="8">
        <v>522.35104138442853</v>
      </c>
      <c r="BH55" s="8">
        <v>2937.6368360363358</v>
      </c>
      <c r="BI55" s="8">
        <v>2216.7531909868471</v>
      </c>
      <c r="BJ55" s="8">
        <v>1123.3518319206175</v>
      </c>
      <c r="BK55" s="8">
        <v>1377.3058847841185</v>
      </c>
      <c r="BL55" s="8">
        <v>1911.4500701217985</v>
      </c>
      <c r="BM55" s="8">
        <v>2376.7998468699029</v>
      </c>
      <c r="BN55" s="8">
        <v>3395.5743036461517</v>
      </c>
      <c r="BO55" s="8">
        <v>4786.0455500218359</v>
      </c>
      <c r="BP55" s="8">
        <v>6437.8919239251991</v>
      </c>
      <c r="BQ55" s="8">
        <v>8972.1725206555693</v>
      </c>
      <c r="BR55" s="8">
        <v>8368.4231213300736</v>
      </c>
      <c r="BS55" s="8">
        <v>5338.0321936771725</v>
      </c>
      <c r="BT55" s="8">
        <v>10020.995304081021</v>
      </c>
      <c r="BU55" s="8">
        <v>11658.860447220564</v>
      </c>
    </row>
    <row r="56" spans="1:73">
      <c r="A56" s="3" t="s">
        <v>58</v>
      </c>
      <c r="B56" s="8">
        <v>24500</v>
      </c>
      <c r="C56" s="8">
        <v>22090</v>
      </c>
      <c r="D56" s="8">
        <v>21780</v>
      </c>
      <c r="E56" s="8">
        <v>22860</v>
      </c>
      <c r="F56" s="8">
        <v>24760</v>
      </c>
      <c r="G56" s="8">
        <v>27240</v>
      </c>
      <c r="H56" s="8">
        <v>30590</v>
      </c>
      <c r="I56" s="8">
        <v>33800</v>
      </c>
      <c r="J56" s="8">
        <v>34310</v>
      </c>
      <c r="K56" s="8">
        <v>35200</v>
      </c>
      <c r="L56" s="8">
        <v>42530</v>
      </c>
      <c r="M56" s="8">
        <v>45690</v>
      </c>
      <c r="N56" s="8">
        <v>14805.624531812786</v>
      </c>
      <c r="O56" s="8">
        <v>14440.56646236706</v>
      </c>
      <c r="P56" s="8">
        <v>13053.165209319202</v>
      </c>
      <c r="Q56" s="8">
        <v>13346.284060877939</v>
      </c>
      <c r="R56" s="8">
        <v>13625.251190530813</v>
      </c>
      <c r="S56" s="8">
        <v>14569.603029048098</v>
      </c>
      <c r="T56" s="8">
        <v>16198.028180125859</v>
      </c>
      <c r="U56" s="8">
        <v>19075.031715813067</v>
      </c>
      <c r="V56" s="8">
        <v>20793.48406201621</v>
      </c>
      <c r="W56" s="8">
        <v>19665.909752258158</v>
      </c>
      <c r="X56" s="8">
        <v>22425.973506058333</v>
      </c>
      <c r="Y56" s="8">
        <v>24563.382441463131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16811.917794969006</v>
      </c>
      <c r="AY56" s="8">
        <v>16005.399059012305</v>
      </c>
      <c r="AZ56" s="8">
        <v>7121.3952655713656</v>
      </c>
      <c r="BA56" s="8">
        <v>13478.00132506091</v>
      </c>
      <c r="BB56" s="8">
        <v>22120.702281728405</v>
      </c>
      <c r="BC56" s="8">
        <v>19017.031688644103</v>
      </c>
      <c r="BD56" s="8">
        <v>51034.803786975775</v>
      </c>
      <c r="BE56" s="8">
        <v>81857.581511678873</v>
      </c>
      <c r="BF56" s="8">
        <v>517.82766920335234</v>
      </c>
      <c r="BG56" s="8">
        <v>50701.85798466573</v>
      </c>
      <c r="BH56" s="8">
        <v>72236.737080292281</v>
      </c>
      <c r="BI56" s="8">
        <v>49975.54665300058</v>
      </c>
      <c r="BJ56" s="8">
        <v>31617.54232678179</v>
      </c>
      <c r="BK56" s="8">
        <v>30445.965521379367</v>
      </c>
      <c r="BL56" s="8">
        <v>20174.560474890568</v>
      </c>
      <c r="BM56" s="8">
        <v>26824.285385938849</v>
      </c>
      <c r="BN56" s="8">
        <v>35745.953472259222</v>
      </c>
      <c r="BO56" s="8">
        <v>33586.634717692199</v>
      </c>
      <c r="BP56" s="8">
        <v>67232.831967101636</v>
      </c>
      <c r="BQ56" s="8">
        <v>100932.61322749194</v>
      </c>
      <c r="BR56" s="8">
        <v>21311.311731219561</v>
      </c>
      <c r="BS56" s="8">
        <v>70367.767736923881</v>
      </c>
      <c r="BT56" s="8">
        <v>94662.710586350615</v>
      </c>
      <c r="BU56" s="8">
        <v>74538.929094463703</v>
      </c>
    </row>
    <row r="57" spans="1:73">
      <c r="A57" s="3" t="s">
        <v>59</v>
      </c>
      <c r="B57" s="8">
        <v>0</v>
      </c>
      <c r="C57" s="8">
        <v>33720</v>
      </c>
      <c r="D57" s="8">
        <v>33380</v>
      </c>
      <c r="E57" s="8">
        <v>36120</v>
      </c>
      <c r="F57" s="8">
        <v>40210</v>
      </c>
      <c r="G57" s="8">
        <v>41470</v>
      </c>
      <c r="H57" s="8">
        <v>42820</v>
      </c>
      <c r="I57" s="8">
        <v>42150</v>
      </c>
      <c r="J57" s="8">
        <v>41650</v>
      </c>
      <c r="K57" s="8">
        <v>37700</v>
      </c>
      <c r="L57" s="8">
        <v>35330</v>
      </c>
      <c r="M57" s="8">
        <v>35770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-532.32717108571478</v>
      </c>
      <c r="AA57" s="8">
        <v>-665.22356571230796</v>
      </c>
      <c r="AB57" s="8">
        <v>-734.30219222002188</v>
      </c>
      <c r="AC57" s="8">
        <v>-1171.143185764392</v>
      </c>
      <c r="AD57" s="8">
        <v>-564.88317203440158</v>
      </c>
      <c r="AE57" s="8">
        <v>-509.8300000000001</v>
      </c>
      <c r="AF57" s="8">
        <v>-699.52771694671412</v>
      </c>
      <c r="AG57" s="8">
        <v>-1925.1362924798086</v>
      </c>
      <c r="AH57" s="8">
        <v>-850.83560613358009</v>
      </c>
      <c r="AI57" s="8">
        <v>-642.15452448354131</v>
      </c>
      <c r="AJ57" s="8">
        <v>-293.11238717582125</v>
      </c>
      <c r="AK57" s="8">
        <v>-449.23414192450787</v>
      </c>
      <c r="AL57" s="8">
        <v>0</v>
      </c>
      <c r="AM57" s="8">
        <v>12443.774888207434</v>
      </c>
      <c r="AN57" s="8">
        <v>15445.242839709948</v>
      </c>
      <c r="AO57" s="8">
        <v>11197.328918645615</v>
      </c>
      <c r="AP57" s="8">
        <v>5337.7886764145096</v>
      </c>
      <c r="AQ57" s="8">
        <v>10583.61509626433</v>
      </c>
      <c r="AR57" s="8">
        <v>13152.675959436352</v>
      </c>
      <c r="AS57" s="8">
        <v>27625.553554192134</v>
      </c>
      <c r="AT57" s="8">
        <v>28753.566433802614</v>
      </c>
      <c r="AU57" s="8">
        <v>28212.198501832721</v>
      </c>
      <c r="AV57" s="8">
        <v>31824.481850303542</v>
      </c>
      <c r="AW57" s="8">
        <v>0</v>
      </c>
      <c r="AX57" s="8">
        <v>-675.11576128601826</v>
      </c>
      <c r="AY57" s="8">
        <v>1616.4499805678663</v>
      </c>
      <c r="AZ57" s="8">
        <v>125.39690878860354</v>
      </c>
      <c r="BA57" s="8">
        <v>5380.9072388607474</v>
      </c>
      <c r="BB57" s="8">
        <v>11656.680098698633</v>
      </c>
      <c r="BC57" s="8">
        <v>10899.9319264806</v>
      </c>
      <c r="BD57" s="8">
        <v>11445.476154387141</v>
      </c>
      <c r="BE57" s="8">
        <v>11259.523371331366</v>
      </c>
      <c r="BF57" s="8">
        <v>9224.9871809873985</v>
      </c>
      <c r="BG57" s="8">
        <v>3091.642008677708</v>
      </c>
      <c r="BH57" s="8">
        <v>3921.1632945912143</v>
      </c>
      <c r="BI57" s="8">
        <v>4678.3992669752579</v>
      </c>
      <c r="BJ57" s="8">
        <v>-1207.4429323717331</v>
      </c>
      <c r="BK57" s="8">
        <v>13395.001303062993</v>
      </c>
      <c r="BL57" s="8">
        <v>14836.33755627853</v>
      </c>
      <c r="BM57" s="8">
        <v>15407.092971741969</v>
      </c>
      <c r="BN57" s="8">
        <v>16429.58560307874</v>
      </c>
      <c r="BO57" s="8">
        <v>20973.717022744931</v>
      </c>
      <c r="BP57" s="8">
        <v>23898.624396876781</v>
      </c>
      <c r="BQ57" s="8">
        <v>36959.94063304369</v>
      </c>
      <c r="BR57" s="8">
        <v>37127.718008656433</v>
      </c>
      <c r="BS57" s="8">
        <v>30661.685986026889</v>
      </c>
      <c r="BT57" s="8">
        <v>35452.532757718938</v>
      </c>
      <c r="BU57" s="8">
        <v>4229.1651250507502</v>
      </c>
    </row>
    <row r="58" spans="1:73">
      <c r="A58" s="3" t="s">
        <v>60</v>
      </c>
      <c r="B58" s="8">
        <v>26930</v>
      </c>
      <c r="C58" s="8">
        <v>26350</v>
      </c>
      <c r="D58" s="8">
        <v>25270</v>
      </c>
      <c r="E58" s="8">
        <v>26340</v>
      </c>
      <c r="F58" s="8">
        <v>28120</v>
      </c>
      <c r="G58" s="8">
        <v>28890</v>
      </c>
      <c r="H58" s="8">
        <v>30290</v>
      </c>
      <c r="I58" s="8">
        <v>32070</v>
      </c>
      <c r="J58" s="8">
        <v>33950</v>
      </c>
      <c r="K58" s="8">
        <v>32350</v>
      </c>
      <c r="L58" s="8">
        <v>33630</v>
      </c>
      <c r="M58" s="8">
        <v>35710</v>
      </c>
      <c r="N58" s="8">
        <v>0</v>
      </c>
      <c r="O58" s="8">
        <v>0</v>
      </c>
      <c r="P58" s="8">
        <v>13514.865112961792</v>
      </c>
      <c r="Q58" s="8">
        <v>16206.374234575354</v>
      </c>
      <c r="R58" s="8">
        <v>19978.32076271324</v>
      </c>
      <c r="S58" s="8">
        <v>22510.254201329506</v>
      </c>
      <c r="T58" s="8">
        <v>24263.979307645302</v>
      </c>
      <c r="U58" s="8">
        <v>28844.966752359291</v>
      </c>
      <c r="V58" s="8">
        <v>26879.135105162826</v>
      </c>
      <c r="W58" s="8">
        <v>25762.965242123351</v>
      </c>
      <c r="X58" s="8">
        <v>29793.053794268759</v>
      </c>
      <c r="Y58" s="8">
        <v>32780.164243750056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53199.890572414966</v>
      </c>
      <c r="AY58" s="8">
        <v>20721.021791911924</v>
      </c>
      <c r="AZ58" s="8">
        <v>8634.0175136138914</v>
      </c>
      <c r="BA58" s="8">
        <v>12945.462047734689</v>
      </c>
      <c r="BB58" s="8">
        <v>33946.533412540834</v>
      </c>
      <c r="BC58" s="8">
        <v>71951.97618566372</v>
      </c>
      <c r="BD58" s="8">
        <v>71291.405616724835</v>
      </c>
      <c r="BE58" s="8">
        <v>62033.157630184221</v>
      </c>
      <c r="BF58" s="8">
        <v>99601.377695147545</v>
      </c>
      <c r="BG58" s="8">
        <v>90737.617184505478</v>
      </c>
      <c r="BH58" s="8">
        <v>134310.32955652243</v>
      </c>
      <c r="BI58" s="8">
        <v>90332.330897482723</v>
      </c>
      <c r="BJ58" s="8">
        <v>53199.890572414966</v>
      </c>
      <c r="BK58" s="8">
        <v>20721.021791911924</v>
      </c>
      <c r="BL58" s="8">
        <v>22148.882626575683</v>
      </c>
      <c r="BM58" s="8">
        <v>29151.836282310043</v>
      </c>
      <c r="BN58" s="8">
        <v>53924.854175254077</v>
      </c>
      <c r="BO58" s="8">
        <v>94462.230386993222</v>
      </c>
      <c r="BP58" s="8">
        <v>95555.384924370141</v>
      </c>
      <c r="BQ58" s="8">
        <v>90878.124382543509</v>
      </c>
      <c r="BR58" s="8">
        <v>126480.51280031037</v>
      </c>
      <c r="BS58" s="8">
        <v>116500.58242662883</v>
      </c>
      <c r="BT58" s="8">
        <v>164103.38335079118</v>
      </c>
      <c r="BU58" s="8">
        <v>123112.49514123278</v>
      </c>
    </row>
    <row r="59" spans="1:73">
      <c r="A59" s="3" t="s">
        <v>61</v>
      </c>
      <c r="B59" s="8">
        <v>14740</v>
      </c>
      <c r="C59" s="8">
        <v>16120</v>
      </c>
      <c r="D59" s="8">
        <v>17150</v>
      </c>
      <c r="E59" s="8">
        <v>17790</v>
      </c>
      <c r="F59" s="8">
        <v>19910</v>
      </c>
      <c r="G59" s="8">
        <v>22920</v>
      </c>
      <c r="H59" s="8">
        <v>27250</v>
      </c>
      <c r="I59" s="8">
        <v>30400</v>
      </c>
      <c r="J59" s="8">
        <v>33390</v>
      </c>
      <c r="K59" s="8">
        <v>31590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95.772150120616971</v>
      </c>
      <c r="AZ59" s="8">
        <v>220.65312944668565</v>
      </c>
      <c r="BA59" s="8">
        <v>38.675194247481841</v>
      </c>
      <c r="BB59" s="8">
        <v>-290.15201478868096</v>
      </c>
      <c r="BC59" s="8">
        <v>-222.14500957238144</v>
      </c>
      <c r="BD59" s="8">
        <v>-197.27448918722337</v>
      </c>
      <c r="BE59" s="8">
        <v>-431.7413363493859</v>
      </c>
      <c r="BF59" s="8">
        <v>-194.16686478336985</v>
      </c>
      <c r="BG59" s="8">
        <v>-231.23051557524931</v>
      </c>
      <c r="BH59" s="8">
        <v>498.20409683302285</v>
      </c>
      <c r="BI59" s="8">
        <v>743.5430785118167</v>
      </c>
      <c r="BJ59" s="8">
        <v>0</v>
      </c>
      <c r="BK59" s="8">
        <v>95.772150120616971</v>
      </c>
      <c r="BL59" s="8">
        <v>220.65312944668565</v>
      </c>
      <c r="BM59" s="8">
        <v>38.675194247481841</v>
      </c>
      <c r="BN59" s="8">
        <v>-290.15201478868096</v>
      </c>
      <c r="BO59" s="8">
        <v>-222.14500957238144</v>
      </c>
      <c r="BP59" s="8">
        <v>-197.27448918722337</v>
      </c>
      <c r="BQ59" s="8">
        <v>-431.7413363493859</v>
      </c>
      <c r="BR59" s="8">
        <v>-194.16686478336985</v>
      </c>
      <c r="BS59" s="8">
        <v>-231.23051557524931</v>
      </c>
      <c r="BT59" s="8">
        <v>498.20409683302285</v>
      </c>
      <c r="BU59" s="8">
        <v>743.5430785118167</v>
      </c>
    </row>
    <row r="60" spans="1:73">
      <c r="A60" s="3" t="s">
        <v>62</v>
      </c>
      <c r="B60" s="8">
        <v>13440</v>
      </c>
      <c r="C60" s="8">
        <v>13410</v>
      </c>
      <c r="D60" s="8">
        <v>13590</v>
      </c>
      <c r="E60" s="8">
        <v>15480</v>
      </c>
      <c r="F60" s="8">
        <v>18410</v>
      </c>
      <c r="G60" s="8">
        <v>21490</v>
      </c>
      <c r="H60" s="8">
        <v>22880</v>
      </c>
      <c r="I60" s="8">
        <v>24240</v>
      </c>
      <c r="J60" s="8">
        <v>27570</v>
      </c>
      <c r="K60" s="8">
        <v>29710</v>
      </c>
      <c r="L60" s="8">
        <v>28570</v>
      </c>
      <c r="M60" s="8">
        <v>28840</v>
      </c>
      <c r="N60" s="8">
        <v>5700.2140875896093</v>
      </c>
      <c r="O60" s="8">
        <v>6101.9065141618394</v>
      </c>
      <c r="P60" s="8">
        <v>6336.6162068619387</v>
      </c>
      <c r="Q60" s="8">
        <v>6851.7276314114806</v>
      </c>
      <c r="R60" s="8">
        <v>7004.6530080533512</v>
      </c>
      <c r="S60" s="8">
        <v>7723.6551520391231</v>
      </c>
      <c r="T60" s="8">
        <v>8444.1928067623885</v>
      </c>
      <c r="U60" s="8">
        <v>10074.7952564239</v>
      </c>
      <c r="V60" s="8">
        <v>9836.8211685598417</v>
      </c>
      <c r="W60" s="8">
        <v>4886.2786509381522</v>
      </c>
      <c r="X60" s="8">
        <v>4968.3311946464646</v>
      </c>
      <c r="Y60" s="8">
        <v>4994.750372704033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-15.1</v>
      </c>
      <c r="AF60" s="8">
        <v>-24.980157772745933</v>
      </c>
      <c r="AG60" s="8">
        <v>-29.714314474622949</v>
      </c>
      <c r="AH60" s="8">
        <v>-28.509881020560737</v>
      </c>
      <c r="AI60" s="8">
        <v>-36.644460504456113</v>
      </c>
      <c r="AJ60" s="8">
        <v>-42.486946445911627</v>
      </c>
      <c r="AK60" s="8">
        <v>-29.184367631757578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1297.3142686732347</v>
      </c>
      <c r="AY60" s="8">
        <v>1420.047627505608</v>
      </c>
      <c r="AZ60" s="8">
        <v>1500.9170167965324</v>
      </c>
      <c r="BA60" s="8">
        <v>916.18217892079895</v>
      </c>
      <c r="BB60" s="8">
        <v>1137.9275483554952</v>
      </c>
      <c r="BC60" s="8">
        <v>1079.8530531231218</v>
      </c>
      <c r="BD60" s="8">
        <v>1814.5034066949274</v>
      </c>
      <c r="BE60" s="8">
        <v>2260.2953325617409</v>
      </c>
      <c r="BF60" s="8">
        <v>14175.807169119435</v>
      </c>
      <c r="BG60" s="8">
        <v>20318.55545311097</v>
      </c>
      <c r="BH60" s="8">
        <v>1904.9196308856883</v>
      </c>
      <c r="BI60" s="8">
        <v>-4868.4920171783524</v>
      </c>
      <c r="BJ60" s="8">
        <v>6997.5283562628438</v>
      </c>
      <c r="BK60" s="8">
        <v>7521.9541416674474</v>
      </c>
      <c r="BL60" s="8">
        <v>7837.5332236584709</v>
      </c>
      <c r="BM60" s="8">
        <v>7767.9098103322794</v>
      </c>
      <c r="BN60" s="8">
        <v>8142.580556408846</v>
      </c>
      <c r="BO60" s="8">
        <v>8788.4082051622445</v>
      </c>
      <c r="BP60" s="8">
        <v>10233.71605568457</v>
      </c>
      <c r="BQ60" s="8">
        <v>12305.376274511018</v>
      </c>
      <c r="BR60" s="8">
        <v>23984.118456658718</v>
      </c>
      <c r="BS60" s="8">
        <v>25168.189643544665</v>
      </c>
      <c r="BT60" s="8">
        <v>6830.7638790862411</v>
      </c>
      <c r="BU60" s="8">
        <v>97.073987893923004</v>
      </c>
    </row>
    <row r="61" spans="1:73">
      <c r="A61" s="3" t="s">
        <v>63</v>
      </c>
      <c r="B61" s="8">
        <v>20290</v>
      </c>
      <c r="C61" s="8">
        <v>19390</v>
      </c>
      <c r="D61" s="8">
        <v>18760</v>
      </c>
      <c r="E61" s="8">
        <v>21060</v>
      </c>
      <c r="F61" s="8">
        <v>25660</v>
      </c>
      <c r="G61" s="8">
        <v>29690</v>
      </c>
      <c r="H61" s="8">
        <v>30830</v>
      </c>
      <c r="I61" s="8">
        <v>34060</v>
      </c>
      <c r="J61" s="8">
        <v>30010</v>
      </c>
      <c r="K61" s="8">
        <v>26020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</row>
    <row r="62" spans="1:73">
      <c r="A62" s="3" t="s">
        <v>64</v>
      </c>
      <c r="B62" s="8">
        <v>20340</v>
      </c>
      <c r="C62" s="8">
        <v>20880</v>
      </c>
      <c r="D62" s="8">
        <v>21240</v>
      </c>
      <c r="E62" s="8">
        <v>21650</v>
      </c>
      <c r="F62" s="8">
        <v>22780</v>
      </c>
      <c r="G62" s="8">
        <v>23680</v>
      </c>
      <c r="H62" s="8">
        <v>23910</v>
      </c>
      <c r="I62" s="8">
        <v>24130</v>
      </c>
      <c r="J62" s="8">
        <v>23890</v>
      </c>
      <c r="K62" s="8">
        <v>22030</v>
      </c>
      <c r="L62" s="8">
        <v>21320</v>
      </c>
      <c r="M62" s="8">
        <v>21280</v>
      </c>
      <c r="N62" s="8">
        <v>967.62906201620183</v>
      </c>
      <c r="O62" s="8">
        <v>916.86064963518186</v>
      </c>
      <c r="P62" s="8">
        <v>859.47915325434201</v>
      </c>
      <c r="Q62" s="8">
        <v>875.90224379430788</v>
      </c>
      <c r="R62" s="8">
        <v>896.93632214937497</v>
      </c>
      <c r="S62" s="8">
        <v>983.78800000000001</v>
      </c>
      <c r="T62" s="8">
        <v>1134.254741381465</v>
      </c>
      <c r="U62" s="8">
        <v>1161.969356158068</v>
      </c>
      <c r="V62" s="8">
        <v>1211.1543934992517</v>
      </c>
      <c r="W62" s="8">
        <v>1077.3527223628369</v>
      </c>
      <c r="X62" s="8">
        <v>1054.5861775472092</v>
      </c>
      <c r="Y62" s="8">
        <v>1277.2182626304818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199.31255366636952</v>
      </c>
      <c r="AY62" s="8">
        <v>30.655190598002278</v>
      </c>
      <c r="AZ62" s="8">
        <v>75.912216795733997</v>
      </c>
      <c r="BA62" s="8">
        <v>95.765592615675629</v>
      </c>
      <c r="BB62" s="8">
        <v>162.15521324273371</v>
      </c>
      <c r="BC62" s="8">
        <v>479.45035000000007</v>
      </c>
      <c r="BD62" s="8">
        <v>619.7586012995838</v>
      </c>
      <c r="BE62" s="8">
        <v>602.66918890677209</v>
      </c>
      <c r="BF62" s="8">
        <v>774.68559021349949</v>
      </c>
      <c r="BG62" s="8">
        <v>592.15326669213641</v>
      </c>
      <c r="BH62" s="8">
        <v>777.24814268480452</v>
      </c>
      <c r="BI62" s="8">
        <v>508.14787796194747</v>
      </c>
      <c r="BJ62" s="8">
        <v>1166.9416156825714</v>
      </c>
      <c r="BK62" s="8">
        <v>947.51584023318412</v>
      </c>
      <c r="BL62" s="8">
        <v>935.39137005007603</v>
      </c>
      <c r="BM62" s="8">
        <v>971.66783640998347</v>
      </c>
      <c r="BN62" s="8">
        <v>1059.0915353921087</v>
      </c>
      <c r="BO62" s="8">
        <v>1463.2383500000001</v>
      </c>
      <c r="BP62" s="8">
        <v>1754.0133426810489</v>
      </c>
      <c r="BQ62" s="8">
        <v>1764.6385450648399</v>
      </c>
      <c r="BR62" s="8">
        <v>1985.8399837127513</v>
      </c>
      <c r="BS62" s="8">
        <v>1669.5059890549733</v>
      </c>
      <c r="BT62" s="8">
        <v>1831.8343202320139</v>
      </c>
      <c r="BU62" s="8">
        <v>1785.3661405924292</v>
      </c>
    </row>
    <row r="63" spans="1:73">
      <c r="A63" s="3" t="s">
        <v>65</v>
      </c>
      <c r="B63" s="8">
        <v>7360</v>
      </c>
      <c r="C63" s="8">
        <v>8400</v>
      </c>
      <c r="D63" s="8">
        <v>8470</v>
      </c>
      <c r="E63" s="8">
        <v>8610</v>
      </c>
      <c r="F63" s="8">
        <v>9530</v>
      </c>
      <c r="G63" s="8">
        <v>10780</v>
      </c>
      <c r="H63" s="8">
        <v>12780</v>
      </c>
      <c r="I63" s="8">
        <v>15180</v>
      </c>
      <c r="J63" s="8">
        <v>19060</v>
      </c>
      <c r="K63" s="8">
        <v>18500</v>
      </c>
      <c r="L63" s="8">
        <v>19110</v>
      </c>
      <c r="M63" s="8">
        <v>0</v>
      </c>
      <c r="N63" s="8">
        <v>424.2982153389076</v>
      </c>
      <c r="O63" s="8">
        <v>492.78884027750337</v>
      </c>
      <c r="P63" s="8">
        <v>575.03233917530201</v>
      </c>
      <c r="Q63" s="8">
        <v>588.49004571207445</v>
      </c>
      <c r="R63" s="8">
        <v>580.76749668982416</v>
      </c>
      <c r="S63" s="8">
        <v>620.80624687685997</v>
      </c>
      <c r="T63" s="8">
        <v>640.99141189579143</v>
      </c>
      <c r="U63" s="8">
        <v>945.81954540531046</v>
      </c>
      <c r="V63" s="8">
        <v>954.14978060283033</v>
      </c>
      <c r="W63" s="8">
        <v>1389.0127893736887</v>
      </c>
      <c r="X63" s="8">
        <v>1062.8326204748205</v>
      </c>
      <c r="Y63" s="8">
        <v>927.8233295911059</v>
      </c>
      <c r="Z63" s="8">
        <v>320.43730811462092</v>
      </c>
      <c r="AA63" s="8">
        <v>25.221628301134775</v>
      </c>
      <c r="AB63" s="8">
        <v>274.32398881139022</v>
      </c>
      <c r="AC63" s="8">
        <v>352.24630051310623</v>
      </c>
      <c r="AD63" s="8">
        <v>560.310317341021</v>
      </c>
      <c r="AE63" s="8">
        <v>303.03999999999996</v>
      </c>
      <c r="AF63" s="8">
        <v>444.25915133559459</v>
      </c>
      <c r="AG63" s="8">
        <v>711.85275742222086</v>
      </c>
      <c r="AH63" s="8">
        <v>349.04912091838145</v>
      </c>
      <c r="AI63" s="8">
        <v>623.30828924430693</v>
      </c>
      <c r="AJ63" s="8">
        <v>-107.88972007501292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-1752.298520267467</v>
      </c>
      <c r="AY63" s="8">
        <v>-2098.9560376640211</v>
      </c>
      <c r="AZ63" s="8">
        <v>-2094.5923505549486</v>
      </c>
      <c r="BA63" s="8">
        <v>-2158.8042140555885</v>
      </c>
      <c r="BB63" s="8">
        <v>-2026.2525781070012</v>
      </c>
      <c r="BC63" s="8">
        <v>-808.06241872561145</v>
      </c>
      <c r="BD63" s="8">
        <v>-1159.5638884867144</v>
      </c>
      <c r="BE63" s="8">
        <v>-1473.0891844960886</v>
      </c>
      <c r="BF63" s="8">
        <v>-321.59855183359832</v>
      </c>
      <c r="BG63" s="8">
        <v>-3263.2818838252761</v>
      </c>
      <c r="BH63" s="8">
        <v>-3418.3464405267437</v>
      </c>
      <c r="BI63" s="8">
        <v>-3368.425699123814</v>
      </c>
      <c r="BJ63" s="8">
        <v>-1007.5629968139385</v>
      </c>
      <c r="BK63" s="8">
        <v>-1580.9455690853829</v>
      </c>
      <c r="BL63" s="8">
        <v>-1245.2360225682564</v>
      </c>
      <c r="BM63" s="8">
        <v>-1218.067867830408</v>
      </c>
      <c r="BN63" s="8">
        <v>-885.17476407615595</v>
      </c>
      <c r="BO63" s="8">
        <v>115.78382815124849</v>
      </c>
      <c r="BP63" s="8">
        <v>-74.313325255328436</v>
      </c>
      <c r="BQ63" s="8">
        <v>184.58311833144285</v>
      </c>
      <c r="BR63" s="8">
        <v>981.60034968761352</v>
      </c>
      <c r="BS63" s="8">
        <v>-1250.9608052072804</v>
      </c>
      <c r="BT63" s="8">
        <v>-2463.4035401269362</v>
      </c>
      <c r="BU63" s="8">
        <v>-2440.6023695327081</v>
      </c>
    </row>
    <row r="64" spans="1:73">
      <c r="A64" s="3" t="s">
        <v>66</v>
      </c>
      <c r="B64" s="8">
        <v>10510</v>
      </c>
      <c r="C64" s="8">
        <v>10160</v>
      </c>
      <c r="D64" s="8">
        <v>10310</v>
      </c>
      <c r="E64" s="8">
        <v>11300</v>
      </c>
      <c r="F64" s="8">
        <v>12940</v>
      </c>
      <c r="G64" s="8">
        <v>14380</v>
      </c>
      <c r="H64" s="8">
        <v>15270</v>
      </c>
      <c r="I64" s="8">
        <v>16550</v>
      </c>
      <c r="J64" s="8">
        <v>18740</v>
      </c>
      <c r="K64" s="8">
        <v>18220</v>
      </c>
      <c r="L64" s="8">
        <v>18620</v>
      </c>
      <c r="M64" s="8">
        <v>19780</v>
      </c>
      <c r="N64" s="8">
        <v>0</v>
      </c>
      <c r="O64" s="8">
        <v>0</v>
      </c>
      <c r="P64" s="8">
        <v>0</v>
      </c>
      <c r="Q64" s="8">
        <v>3278.4047742755688</v>
      </c>
      <c r="R64" s="8">
        <v>3485.0511537873235</v>
      </c>
      <c r="S64" s="8">
        <v>3634.5848234777427</v>
      </c>
      <c r="T64" s="8">
        <v>3883.3966793061791</v>
      </c>
      <c r="U64" s="8">
        <v>4201.5924588916278</v>
      </c>
      <c r="V64" s="8">
        <v>1809.3866000846515</v>
      </c>
      <c r="W64" s="8">
        <v>1801.852545904957</v>
      </c>
      <c r="X64" s="8">
        <v>1797.1963240985688</v>
      </c>
      <c r="Y64" s="8">
        <v>1820.6638429180434</v>
      </c>
      <c r="Z64" s="8">
        <v>120.91657236072156</v>
      </c>
      <c r="AA64" s="8">
        <v>8.3963475615388834</v>
      </c>
      <c r="AB64" s="8">
        <v>10.041933975743248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-10.947958507668561</v>
      </c>
      <c r="AJ64" s="8">
        <v>-11.245719593362427</v>
      </c>
      <c r="AK64" s="8">
        <v>-14.770827413655081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868.83309978560442</v>
      </c>
      <c r="AY64" s="8">
        <v>343.18476530004887</v>
      </c>
      <c r="AZ64" s="8">
        <v>-571.32856260865526</v>
      </c>
      <c r="BA64" s="8">
        <v>1152.7272100130895</v>
      </c>
      <c r="BB64" s="8">
        <v>413.6184221712719</v>
      </c>
      <c r="BC64" s="8">
        <v>3270.1699538508369</v>
      </c>
      <c r="BD64" s="8">
        <v>4064.1516911304498</v>
      </c>
      <c r="BE64" s="8">
        <v>267.94370907175403</v>
      </c>
      <c r="BF64" s="8">
        <v>843.64870490545502</v>
      </c>
      <c r="BG64" s="8">
        <v>2981.014116442555</v>
      </c>
      <c r="BH64" s="8">
        <v>4283.0176116269904</v>
      </c>
      <c r="BI64" s="8">
        <v>3634.2481868992077</v>
      </c>
      <c r="BJ64" s="8">
        <v>989.74967214632602</v>
      </c>
      <c r="BK64" s="8">
        <v>351.58111286158777</v>
      </c>
      <c r="BL64" s="8">
        <v>-561.28662863291197</v>
      </c>
      <c r="BM64" s="8">
        <v>4431.1319842886587</v>
      </c>
      <c r="BN64" s="8">
        <v>3898.6695759585955</v>
      </c>
      <c r="BO64" s="8">
        <v>6904.7547773285796</v>
      </c>
      <c r="BP64" s="8">
        <v>7947.5483704366288</v>
      </c>
      <c r="BQ64" s="8">
        <v>4469.5361679633816</v>
      </c>
      <c r="BR64" s="8">
        <v>2653.0353049901064</v>
      </c>
      <c r="BS64" s="8">
        <v>4771.9187038398431</v>
      </c>
      <c r="BT64" s="8">
        <v>6068.9682161321962</v>
      </c>
      <c r="BU64" s="8">
        <v>5440.1412024035963</v>
      </c>
    </row>
    <row r="65" spans="1:73">
      <c r="A65" s="3" t="s">
        <v>67</v>
      </c>
      <c r="B65" s="8">
        <v>8350</v>
      </c>
      <c r="C65" s="8">
        <v>8570</v>
      </c>
      <c r="D65" s="8">
        <v>8470</v>
      </c>
      <c r="E65" s="8">
        <v>9100</v>
      </c>
      <c r="F65" s="8">
        <v>10600</v>
      </c>
      <c r="G65" s="8">
        <v>12460</v>
      </c>
      <c r="H65" s="8">
        <v>14180</v>
      </c>
      <c r="I65" s="8">
        <v>15930</v>
      </c>
      <c r="J65" s="8">
        <v>18640</v>
      </c>
      <c r="K65" s="8">
        <v>18350</v>
      </c>
      <c r="L65" s="8">
        <v>19360</v>
      </c>
      <c r="M65" s="8">
        <v>21210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-246.22837483180058</v>
      </c>
      <c r="AA65" s="8">
        <v>-150.0515516513355</v>
      </c>
      <c r="AB65" s="8">
        <v>-3482.2752633213386</v>
      </c>
      <c r="AC65" s="8">
        <v>-3252.9155186881262</v>
      </c>
      <c r="AD65" s="8">
        <v>-2098.358164239799</v>
      </c>
      <c r="AE65" s="8">
        <v>-1003.22</v>
      </c>
      <c r="AF65" s="8">
        <v>2547.8942710339634</v>
      </c>
      <c r="AG65" s="8">
        <v>-391.99317659452231</v>
      </c>
      <c r="AH65" s="8">
        <v>-3817.3003370195524</v>
      </c>
      <c r="AI65" s="8">
        <v>-2963.74932938047</v>
      </c>
      <c r="AJ65" s="8">
        <v>-2879.768218779157</v>
      </c>
      <c r="AK65" s="8">
        <v>-3602.2094040533084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-23702.260728119971</v>
      </c>
      <c r="AY65" s="8">
        <v>-21454.336187388424</v>
      </c>
      <c r="AZ65" s="8">
        <v>-22739.23971653921</v>
      </c>
      <c r="BA65" s="8">
        <v>-20194.942216428899</v>
      </c>
      <c r="BB65" s="8">
        <v>-16439.022493925135</v>
      </c>
      <c r="BC65" s="8">
        <v>-2464.3166907594696</v>
      </c>
      <c r="BD65" s="8">
        <v>13264.893880352822</v>
      </c>
      <c r="BE65" s="8">
        <v>11936.391425588097</v>
      </c>
      <c r="BF65" s="8">
        <v>15082.736962458162</v>
      </c>
      <c r="BG65" s="8">
        <v>28706.814487370197</v>
      </c>
      <c r="BH65" s="8">
        <v>14568.916809933289</v>
      </c>
      <c r="BI65" s="8">
        <v>2987.6927264245351</v>
      </c>
      <c r="BJ65" s="8">
        <v>-23948.489102951771</v>
      </c>
      <c r="BK65" s="8">
        <v>-21604.387739039761</v>
      </c>
      <c r="BL65" s="8">
        <v>-26221.514979860549</v>
      </c>
      <c r="BM65" s="8">
        <v>-23447.857735117024</v>
      </c>
      <c r="BN65" s="8">
        <v>-18537.380658164933</v>
      </c>
      <c r="BO65" s="8">
        <v>-3467.5366907594698</v>
      </c>
      <c r="BP65" s="8">
        <v>15812.788151386785</v>
      </c>
      <c r="BQ65" s="8">
        <v>11544.398248993575</v>
      </c>
      <c r="BR65" s="8">
        <v>11265.43662543861</v>
      </c>
      <c r="BS65" s="8">
        <v>25743.065157989728</v>
      </c>
      <c r="BT65" s="8">
        <v>11689.148591154131</v>
      </c>
      <c r="BU65" s="8">
        <v>-614.51667762877332</v>
      </c>
    </row>
    <row r="66" spans="1:73">
      <c r="A66" s="3" t="s">
        <v>68</v>
      </c>
      <c r="B66" s="8">
        <v>10610</v>
      </c>
      <c r="C66" s="8">
        <v>10640</v>
      </c>
      <c r="D66" s="8">
        <v>11050</v>
      </c>
      <c r="E66" s="8">
        <v>12300</v>
      </c>
      <c r="F66" s="8">
        <v>13500</v>
      </c>
      <c r="G66" s="8">
        <v>14120</v>
      </c>
      <c r="H66" s="8">
        <v>14640</v>
      </c>
      <c r="I66" s="8">
        <v>15210</v>
      </c>
      <c r="J66" s="8">
        <v>16070</v>
      </c>
      <c r="K66" s="8">
        <v>16300</v>
      </c>
      <c r="L66" s="8">
        <v>16620</v>
      </c>
      <c r="M66" s="8">
        <v>17230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</row>
    <row r="67" spans="1:73">
      <c r="A67" s="3" t="s">
        <v>69</v>
      </c>
      <c r="B67" s="8">
        <v>10450</v>
      </c>
      <c r="C67" s="8">
        <v>10700</v>
      </c>
      <c r="D67" s="8">
        <v>10800</v>
      </c>
      <c r="E67" s="8">
        <v>11590</v>
      </c>
      <c r="F67" s="8">
        <v>12690</v>
      </c>
      <c r="G67" s="8">
        <v>14340</v>
      </c>
      <c r="H67" s="8">
        <v>15370</v>
      </c>
      <c r="I67" s="8">
        <v>16740</v>
      </c>
      <c r="J67" s="8">
        <v>17660</v>
      </c>
      <c r="K67" s="8">
        <v>15590</v>
      </c>
      <c r="L67" s="8">
        <v>14820</v>
      </c>
      <c r="M67" s="8">
        <v>0</v>
      </c>
      <c r="N67" s="8">
        <v>425.20052181046992</v>
      </c>
      <c r="O67" s="8">
        <v>486.82098251314687</v>
      </c>
      <c r="P67" s="8">
        <v>446.02143056881181</v>
      </c>
      <c r="Q67" s="8">
        <v>444.2513334067707</v>
      </c>
      <c r="R67" s="8">
        <v>616.25923683582118</v>
      </c>
      <c r="S67" s="8">
        <v>185.53684773247838</v>
      </c>
      <c r="T67" s="8">
        <v>195.483408317683</v>
      </c>
      <c r="U67" s="8">
        <v>209.5940262021922</v>
      </c>
      <c r="V67" s="8">
        <v>0</v>
      </c>
      <c r="W67" s="8">
        <v>0</v>
      </c>
      <c r="X67" s="8">
        <v>0</v>
      </c>
      <c r="Y67" s="8">
        <v>0</v>
      </c>
      <c r="Z67" s="8">
        <v>228.18086860927056</v>
      </c>
      <c r="AA67" s="8">
        <v>278.98705128170684</v>
      </c>
      <c r="AB67" s="8">
        <v>240.68984299525204</v>
      </c>
      <c r="AC67" s="8">
        <v>509.48420973984167</v>
      </c>
      <c r="AD67" s="8">
        <v>195.489848179989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-815.84495631431901</v>
      </c>
      <c r="AY67" s="8">
        <v>-1594.5741673460457</v>
      </c>
      <c r="AZ67" s="8">
        <v>-850.2612067630007</v>
      </c>
      <c r="BA67" s="8">
        <v>-685.94426964160323</v>
      </c>
      <c r="BB67" s="8">
        <v>-282.9814829564948</v>
      </c>
      <c r="BC67" s="8">
        <v>4439.5353168837992</v>
      </c>
      <c r="BD67" s="8">
        <v>9253.1835245410239</v>
      </c>
      <c r="BE67" s="8">
        <v>7440.3542302961969</v>
      </c>
      <c r="BF67" s="8">
        <v>-6990.7570041266699</v>
      </c>
      <c r="BG67" s="8">
        <v>-8305.7296278810954</v>
      </c>
      <c r="BH67" s="8">
        <v>-4318.9833657814797</v>
      </c>
      <c r="BI67" s="8">
        <v>-4285.8726222270971</v>
      </c>
      <c r="BJ67" s="8">
        <v>-162.46356589457855</v>
      </c>
      <c r="BK67" s="8">
        <v>-828.76613355119196</v>
      </c>
      <c r="BL67" s="8">
        <v>-163.54993319893686</v>
      </c>
      <c r="BM67" s="8">
        <v>267.79127350500914</v>
      </c>
      <c r="BN67" s="8">
        <v>528.76760205931532</v>
      </c>
      <c r="BO67" s="8">
        <v>4625.0721646162774</v>
      </c>
      <c r="BP67" s="8">
        <v>9448.6669328587068</v>
      </c>
      <c r="BQ67" s="8">
        <v>7649.9482564983891</v>
      </c>
      <c r="BR67" s="8">
        <v>-6990.7570041266699</v>
      </c>
      <c r="BS67" s="8">
        <v>-8305.7296278810954</v>
      </c>
      <c r="BT67" s="8">
        <v>-4318.9833657814797</v>
      </c>
      <c r="BU67" s="8">
        <v>-4285.8726222270971</v>
      </c>
    </row>
    <row r="68" spans="1:73">
      <c r="A68" s="3" t="s">
        <v>70</v>
      </c>
      <c r="B68" s="8">
        <v>5300</v>
      </c>
      <c r="C68" s="8">
        <v>6050</v>
      </c>
      <c r="D68" s="8">
        <v>6760</v>
      </c>
      <c r="E68" s="8">
        <v>8050</v>
      </c>
      <c r="F68" s="8">
        <v>9570</v>
      </c>
      <c r="G68" s="8">
        <v>11060</v>
      </c>
      <c r="H68" s="8">
        <v>13220</v>
      </c>
      <c r="I68" s="8">
        <v>15090</v>
      </c>
      <c r="J68" s="8">
        <v>17410</v>
      </c>
      <c r="K68" s="8">
        <v>16250</v>
      </c>
      <c r="L68" s="8">
        <v>15730</v>
      </c>
      <c r="M68" s="8">
        <v>13750</v>
      </c>
      <c r="N68" s="8">
        <v>0</v>
      </c>
      <c r="O68" s="8">
        <v>2523.0879239899309</v>
      </c>
      <c r="P68" s="8">
        <v>2520.058187242621</v>
      </c>
      <c r="Q68" s="8">
        <v>3021.6423678453943</v>
      </c>
      <c r="R68" s="8">
        <v>3453.2234733778682</v>
      </c>
      <c r="S68" s="8">
        <v>4243.9437519974426</v>
      </c>
      <c r="T68" s="8">
        <v>5537.0388301870862</v>
      </c>
      <c r="U68" s="8">
        <v>4983.2139047312266</v>
      </c>
      <c r="V68" s="8">
        <v>5844.5620893242785</v>
      </c>
      <c r="W68" s="8">
        <v>5083.6368772756505</v>
      </c>
      <c r="X68" s="8">
        <v>5365.9669325683008</v>
      </c>
      <c r="Y68" s="8">
        <v>0</v>
      </c>
      <c r="Z68" s="8">
        <v>-40.123230838294432</v>
      </c>
      <c r="AA68" s="8">
        <v>-16.607974577307022</v>
      </c>
      <c r="AB68" s="8">
        <v>-116.31433946516424</v>
      </c>
      <c r="AC68" s="8">
        <v>-10.464288243433911</v>
      </c>
      <c r="AD68" s="8">
        <v>-172.05976772579399</v>
      </c>
      <c r="AE68" s="8">
        <v>-46.410000000000004</v>
      </c>
      <c r="AF68" s="8">
        <v>80.163706417049923</v>
      </c>
      <c r="AG68" s="8">
        <v>48.287153353105353</v>
      </c>
      <c r="AH68" s="8">
        <v>-6.9467159206819105</v>
      </c>
      <c r="AI68" s="8">
        <v>-26.536406381627199</v>
      </c>
      <c r="AJ68" s="8">
        <v>-24.981584824331225</v>
      </c>
      <c r="AK68" s="8">
        <v>0</v>
      </c>
      <c r="AL68" s="8">
        <v>575.07009127059655</v>
      </c>
      <c r="AM68" s="8">
        <v>792.02003290512857</v>
      </c>
      <c r="AN68" s="8">
        <v>101.12753246539228</v>
      </c>
      <c r="AO68" s="8">
        <v>724.73950271243598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951.152138833648</v>
      </c>
      <c r="AY68" s="8">
        <v>1119.966049392955</v>
      </c>
      <c r="AZ68" s="8">
        <v>1457.3667981524518</v>
      </c>
      <c r="BA68" s="8">
        <v>1100.9827593051118</v>
      </c>
      <c r="BB68" s="8">
        <v>1265.250860368445</v>
      </c>
      <c r="BC68" s="8">
        <v>1032.1000000000001</v>
      </c>
      <c r="BD68" s="8">
        <v>966.19077104402083</v>
      </c>
      <c r="BE68" s="8">
        <v>841.42442526168816</v>
      </c>
      <c r="BF68" s="8">
        <v>2075.7995876421496</v>
      </c>
      <c r="BG68" s="8">
        <v>807.25867081646277</v>
      </c>
      <c r="BH68" s="8">
        <v>595.67685555305547</v>
      </c>
      <c r="BI68" s="8">
        <v>1089.7901930670546</v>
      </c>
      <c r="BJ68" s="8">
        <v>1486.0989992659502</v>
      </c>
      <c r="BK68" s="8">
        <v>4418.4660317107073</v>
      </c>
      <c r="BL68" s="8">
        <v>3962.238178395301</v>
      </c>
      <c r="BM68" s="8">
        <v>4836.9003416195083</v>
      </c>
      <c r="BN68" s="8">
        <v>4546.4145660205195</v>
      </c>
      <c r="BO68" s="8">
        <v>5229.6337519974431</v>
      </c>
      <c r="BP68" s="8">
        <v>6583.3933076481571</v>
      </c>
      <c r="BQ68" s="8">
        <v>5872.92548334602</v>
      </c>
      <c r="BR68" s="8">
        <v>7913.4149610457462</v>
      </c>
      <c r="BS68" s="8">
        <v>5864.3591417104863</v>
      </c>
      <c r="BT68" s="8">
        <v>5936.6622032970245</v>
      </c>
      <c r="BU68" s="8">
        <v>1089.7901930670546</v>
      </c>
    </row>
    <row r="69" spans="1:73">
      <c r="A69" s="3" t="s">
        <v>71</v>
      </c>
      <c r="B69" s="8">
        <v>1260</v>
      </c>
      <c r="C69" s="8">
        <v>1640</v>
      </c>
      <c r="D69" s="8">
        <v>2140</v>
      </c>
      <c r="E69" s="8">
        <v>2170</v>
      </c>
      <c r="F69" s="8">
        <v>3290</v>
      </c>
      <c r="G69" s="8">
        <v>5250</v>
      </c>
      <c r="H69" s="8">
        <v>4610</v>
      </c>
      <c r="I69" s="8">
        <v>6380</v>
      </c>
      <c r="J69" s="8">
        <v>9360</v>
      </c>
      <c r="K69" s="8">
        <v>12960</v>
      </c>
      <c r="L69" s="8">
        <v>9840</v>
      </c>
      <c r="M69" s="8">
        <v>11670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162.6368984777192</v>
      </c>
      <c r="AA69" s="8">
        <v>122.45182641453725</v>
      </c>
      <c r="AB69" s="8">
        <v>170.09009575045408</v>
      </c>
      <c r="AC69" s="8">
        <v>147.49867562453275</v>
      </c>
      <c r="AD69" s="8">
        <v>161.21121610724228</v>
      </c>
      <c r="AE69" s="8">
        <v>160.94999999999999</v>
      </c>
      <c r="AF69" s="8">
        <v>259.03028792217924</v>
      </c>
      <c r="AG69" s="8">
        <v>119.22133727820915</v>
      </c>
      <c r="AH69" s="8">
        <v>75.966769610014026</v>
      </c>
      <c r="AI69" s="8">
        <v>109.5638171279997</v>
      </c>
      <c r="AJ69" s="8">
        <v>235.24901381090871</v>
      </c>
      <c r="AK69" s="8">
        <v>70.401727252741054</v>
      </c>
      <c r="AL69" s="8">
        <v>927.26075013675177</v>
      </c>
      <c r="AM69" s="8">
        <v>-232.04027218175656</v>
      </c>
      <c r="AN69" s="8">
        <v>-33.686510436034041</v>
      </c>
      <c r="AO69" s="8">
        <v>746.29057509142262</v>
      </c>
      <c r="AP69" s="8">
        <v>1151.5876975275808</v>
      </c>
      <c r="AQ69" s="8">
        <v>1647.1227250865579</v>
      </c>
      <c r="AR69" s="8">
        <v>899.14346409935501</v>
      </c>
      <c r="AS69" s="8">
        <v>548.89549521682636</v>
      </c>
      <c r="AT69" s="8">
        <v>1981.8851243066777</v>
      </c>
      <c r="AU69" s="8">
        <v>-147.28214984285819</v>
      </c>
      <c r="AV69" s="8">
        <v>157.57066501308327</v>
      </c>
      <c r="AW69" s="8">
        <v>-93.826294315524365</v>
      </c>
      <c r="AX69" s="8">
        <v>303.25047203903523</v>
      </c>
      <c r="AY69" s="8">
        <v>2159.6452951500032</v>
      </c>
      <c r="AZ69" s="8">
        <v>717.2472612906621</v>
      </c>
      <c r="BA69" s="8">
        <v>1267.6501614478773</v>
      </c>
      <c r="BB69" s="8">
        <v>487.05455563646342</v>
      </c>
      <c r="BC69" s="8">
        <v>769.14618517140002</v>
      </c>
      <c r="BD69" s="8">
        <v>416.55116507682214</v>
      </c>
      <c r="BE69" s="8">
        <v>1012.852489068065</v>
      </c>
      <c r="BF69" s="8">
        <v>-503.15298354212911</v>
      </c>
      <c r="BG69" s="8">
        <v>1561.9976283827389</v>
      </c>
      <c r="BH69" s="8">
        <v>2167.0175328808109</v>
      </c>
      <c r="BI69" s="8">
        <v>1198.5467746242873</v>
      </c>
      <c r="BJ69" s="8">
        <v>1393.1481206535061</v>
      </c>
      <c r="BK69" s="8">
        <v>2050.0568493827841</v>
      </c>
      <c r="BL69" s="8">
        <v>853.65084660508217</v>
      </c>
      <c r="BM69" s="8">
        <v>2161.4394121638325</v>
      </c>
      <c r="BN69" s="8">
        <v>1799.8534692712865</v>
      </c>
      <c r="BO69" s="8">
        <v>2577.2189102579578</v>
      </c>
      <c r="BP69" s="8">
        <v>1574.7249170983564</v>
      </c>
      <c r="BQ69" s="8">
        <v>1680.9693215631005</v>
      </c>
      <c r="BR69" s="8">
        <v>1554.6989103745625</v>
      </c>
      <c r="BS69" s="8">
        <v>1524.2792956678804</v>
      </c>
      <c r="BT69" s="8">
        <v>2559.8372117048029</v>
      </c>
      <c r="BU69" s="8">
        <v>1175.122207561504</v>
      </c>
    </row>
    <row r="70" spans="1:73">
      <c r="A70" s="3" t="s">
        <v>72</v>
      </c>
      <c r="B70" s="8">
        <v>5220</v>
      </c>
      <c r="C70" s="8">
        <v>5140</v>
      </c>
      <c r="D70" s="8">
        <v>5390</v>
      </c>
      <c r="E70" s="8">
        <v>6390</v>
      </c>
      <c r="F70" s="8">
        <v>8150</v>
      </c>
      <c r="G70" s="8">
        <v>9690</v>
      </c>
      <c r="H70" s="8">
        <v>10860</v>
      </c>
      <c r="I70" s="8">
        <v>12200</v>
      </c>
      <c r="J70" s="8">
        <v>13790</v>
      </c>
      <c r="K70" s="8">
        <v>13700</v>
      </c>
      <c r="L70" s="8">
        <v>13550</v>
      </c>
      <c r="M70" s="8">
        <v>13750</v>
      </c>
      <c r="N70" s="8">
        <v>8079.8736844169789</v>
      </c>
      <c r="O70" s="8">
        <v>7865.470024309353</v>
      </c>
      <c r="P70" s="8">
        <v>8474.9065376283925</v>
      </c>
      <c r="Q70" s="8">
        <v>8638.8590551455745</v>
      </c>
      <c r="R70" s="8">
        <v>8656.8342173952096</v>
      </c>
      <c r="S70" s="8">
        <v>8984.233174208297</v>
      </c>
      <c r="T70" s="8">
        <v>9448.7402030488556</v>
      </c>
      <c r="U70" s="8">
        <v>9971.6803416373568</v>
      </c>
      <c r="V70" s="8">
        <v>10219.466515339889</v>
      </c>
      <c r="W70" s="8">
        <v>9094.2061641706914</v>
      </c>
      <c r="X70" s="8">
        <v>8983.617978347811</v>
      </c>
      <c r="Y70" s="8">
        <v>8529.6834960022552</v>
      </c>
      <c r="Z70" s="8">
        <v>533.85308533059208</v>
      </c>
      <c r="AA70" s="8">
        <v>800.25765866439576</v>
      </c>
      <c r="AB70" s="8">
        <v>957.56986962205337</v>
      </c>
      <c r="AC70" s="8">
        <v>812.65753370343418</v>
      </c>
      <c r="AD70" s="8">
        <v>732.9344850631926</v>
      </c>
      <c r="AE70" s="8">
        <v>572.36999999999989</v>
      </c>
      <c r="AF70" s="8">
        <v>1162.7258680212306</v>
      </c>
      <c r="AG70" s="8">
        <v>653.50913000218043</v>
      </c>
      <c r="AH70" s="8">
        <v>896.07363433686896</v>
      </c>
      <c r="AI70" s="8">
        <v>699.29196930899411</v>
      </c>
      <c r="AJ70" s="8">
        <v>880.49128969823221</v>
      </c>
      <c r="AK70" s="8">
        <v>0</v>
      </c>
      <c r="AL70" s="8">
        <v>3822.9207734605602</v>
      </c>
      <c r="AM70" s="8">
        <v>4103.0240256926536</v>
      </c>
      <c r="AN70" s="8">
        <v>6464.7530747198607</v>
      </c>
      <c r="AO70" s="8">
        <v>6137.2657634506277</v>
      </c>
      <c r="AP70" s="8">
        <v>7660.8476532431478</v>
      </c>
      <c r="AQ70" s="8">
        <v>8203.500266527748</v>
      </c>
      <c r="AR70" s="8">
        <v>7817.5591018398845</v>
      </c>
      <c r="AS70" s="8">
        <v>8019.3933754246063</v>
      </c>
      <c r="AT70" s="8">
        <v>10040.090981475743</v>
      </c>
      <c r="AU70" s="8">
        <v>8930.4154660112363</v>
      </c>
      <c r="AV70" s="8">
        <v>9411.4986244932825</v>
      </c>
      <c r="AW70" s="8">
        <v>8408.7957729667123</v>
      </c>
      <c r="AX70" s="8">
        <v>2426.4295780813663</v>
      </c>
      <c r="AY70" s="8">
        <v>3235.6157348450824</v>
      </c>
      <c r="AZ70" s="8">
        <v>1964.732395439341</v>
      </c>
      <c r="BA70" s="8">
        <v>2874.4449035642388</v>
      </c>
      <c r="BB70" s="8">
        <v>1690.5889674816726</v>
      </c>
      <c r="BC70" s="8">
        <v>3882.484294999741</v>
      </c>
      <c r="BD70" s="8">
        <v>4208.4649317908807</v>
      </c>
      <c r="BE70" s="8">
        <v>4751.684807278245</v>
      </c>
      <c r="BF70" s="8">
        <v>6228.8101203258238</v>
      </c>
      <c r="BG70" s="8">
        <v>3100.3642851208206</v>
      </c>
      <c r="BH70" s="8">
        <v>1289.0512732663346</v>
      </c>
      <c r="BI70" s="8">
        <v>1680.0984034850771</v>
      </c>
      <c r="BJ70" s="8">
        <v>14863.077121289498</v>
      </c>
      <c r="BK70" s="8">
        <v>16004.367443511484</v>
      </c>
      <c r="BL70" s="8">
        <v>17861.961877409645</v>
      </c>
      <c r="BM70" s="8">
        <v>18463.227255863876</v>
      </c>
      <c r="BN70" s="8">
        <v>18741.205323183221</v>
      </c>
      <c r="BO70" s="8">
        <v>21642.587735735782</v>
      </c>
      <c r="BP70" s="8">
        <v>22637.49010470085</v>
      </c>
      <c r="BQ70" s="8">
        <v>23396.267654342388</v>
      </c>
      <c r="BR70" s="8">
        <v>27384.441251478325</v>
      </c>
      <c r="BS70" s="8">
        <v>21824.277884611744</v>
      </c>
      <c r="BT70" s="8">
        <v>20564.659165805657</v>
      </c>
      <c r="BU70" s="8">
        <v>18618.577672454045</v>
      </c>
    </row>
    <row r="71" spans="1:73">
      <c r="A71" s="3" t="s">
        <v>73</v>
      </c>
      <c r="B71" s="8">
        <v>11110</v>
      </c>
      <c r="C71" s="8">
        <v>10920</v>
      </c>
      <c r="D71" s="8">
        <v>11010</v>
      </c>
      <c r="E71" s="8">
        <v>11650</v>
      </c>
      <c r="F71" s="8">
        <v>12670</v>
      </c>
      <c r="G71" s="8">
        <v>13640</v>
      </c>
      <c r="H71" s="8">
        <v>14640</v>
      </c>
      <c r="I71" s="8">
        <v>15610</v>
      </c>
      <c r="J71" s="8">
        <v>15850</v>
      </c>
      <c r="K71" s="8">
        <v>15650</v>
      </c>
      <c r="L71" s="8">
        <v>15710</v>
      </c>
      <c r="M71" s="8">
        <v>15660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1124.388996711036</v>
      </c>
      <c r="V71" s="8">
        <v>1124.3639258163209</v>
      </c>
      <c r="W71" s="8">
        <v>966.70360428562606</v>
      </c>
      <c r="X71" s="8">
        <v>1018.3384835119681</v>
      </c>
      <c r="Y71" s="8">
        <v>0</v>
      </c>
      <c r="Z71" s="8">
        <v>18.499854274579107</v>
      </c>
      <c r="AA71" s="8">
        <v>13.705101825949185</v>
      </c>
      <c r="AB71" s="8">
        <v>22.629116083888263</v>
      </c>
      <c r="AC71" s="8">
        <v>118.70611832429155</v>
      </c>
      <c r="AD71" s="8">
        <v>134.18838140042908</v>
      </c>
      <c r="AE71" s="8">
        <v>-10.819999999999993</v>
      </c>
      <c r="AF71" s="8">
        <v>43.080414153602192</v>
      </c>
      <c r="AG71" s="8">
        <v>63.77360703929692</v>
      </c>
      <c r="AH71" s="8">
        <v>42.756172158949553</v>
      </c>
      <c r="AI71" s="8">
        <v>42.26455596153059</v>
      </c>
      <c r="AJ71" s="8">
        <v>95.449825836006724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115.29552527786512</v>
      </c>
      <c r="AY71" s="8">
        <v>129.17944780315639</v>
      </c>
      <c r="AZ71" s="8">
        <v>121.93893195227295</v>
      </c>
      <c r="BA71" s="8">
        <v>171.70430860308454</v>
      </c>
      <c r="BB71" s="8">
        <v>98.150261594954543</v>
      </c>
      <c r="BC71" s="8">
        <v>259.44055679012786</v>
      </c>
      <c r="BD71" s="8">
        <v>326.74482803946574</v>
      </c>
      <c r="BE71" s="8">
        <v>553.79848638545764</v>
      </c>
      <c r="BF71" s="8">
        <v>605.36852576332478</v>
      </c>
      <c r="BG71" s="8">
        <v>372.0444685814507</v>
      </c>
      <c r="BH71" s="8">
        <v>569.01693319970616</v>
      </c>
      <c r="BI71" s="8">
        <v>495.11697698576415</v>
      </c>
      <c r="BJ71" s="8">
        <v>133.79537955244422</v>
      </c>
      <c r="BK71" s="8">
        <v>142.88454962910558</v>
      </c>
      <c r="BL71" s="8">
        <v>144.5680480361612</v>
      </c>
      <c r="BM71" s="8">
        <v>290.41042692737608</v>
      </c>
      <c r="BN71" s="8">
        <v>232.33864299538362</v>
      </c>
      <c r="BO71" s="8">
        <v>248.62055679012786</v>
      </c>
      <c r="BP71" s="8">
        <v>369.82524219306794</v>
      </c>
      <c r="BQ71" s="8">
        <v>1741.9610901357905</v>
      </c>
      <c r="BR71" s="8">
        <v>1772.4886237385954</v>
      </c>
      <c r="BS71" s="8">
        <v>1381.0126288286074</v>
      </c>
      <c r="BT71" s="8">
        <v>1682.8052425476808</v>
      </c>
      <c r="BU71" s="8">
        <v>495.11697698576415</v>
      </c>
    </row>
    <row r="72" spans="1:73">
      <c r="A72" s="3" t="s">
        <v>74</v>
      </c>
      <c r="B72" s="8">
        <v>6810</v>
      </c>
      <c r="C72" s="8">
        <v>7890</v>
      </c>
      <c r="D72" s="8">
        <v>8970</v>
      </c>
      <c r="E72" s="8">
        <v>8960</v>
      </c>
      <c r="F72" s="8">
        <v>9890</v>
      </c>
      <c r="G72" s="8">
        <v>10900</v>
      </c>
      <c r="H72" s="8">
        <v>11680</v>
      </c>
      <c r="I72" s="8">
        <v>12430</v>
      </c>
      <c r="J72" s="8">
        <v>13820</v>
      </c>
      <c r="K72" s="8">
        <v>12820</v>
      </c>
      <c r="L72" s="8">
        <v>12250</v>
      </c>
      <c r="M72" s="8">
        <v>12660</v>
      </c>
      <c r="N72" s="8">
        <v>0</v>
      </c>
      <c r="O72" s="8">
        <v>0</v>
      </c>
      <c r="P72" s="8">
        <v>69.95051489441957</v>
      </c>
      <c r="Q72" s="8">
        <v>79.817760530783943</v>
      </c>
      <c r="R72" s="8">
        <v>93.079616896652638</v>
      </c>
      <c r="S72" s="8">
        <v>115.9629609149832</v>
      </c>
      <c r="T72" s="8">
        <v>113.60443148723641</v>
      </c>
      <c r="U72" s="8">
        <v>113.61170098621233</v>
      </c>
      <c r="V72" s="8">
        <v>115.92933888258732</v>
      </c>
      <c r="W72" s="8">
        <v>108.3182277585128</v>
      </c>
      <c r="X72" s="8">
        <v>93.165172826442983</v>
      </c>
      <c r="Y72" s="8">
        <v>109.93675489704712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121.38982718549913</v>
      </c>
      <c r="AY72" s="8">
        <v>109.55561928101341</v>
      </c>
      <c r="AZ72" s="8">
        <v>99.919097817994128</v>
      </c>
      <c r="BA72" s="8">
        <v>98.958515768997984</v>
      </c>
      <c r="BB72" s="8">
        <v>78.3165798588999</v>
      </c>
      <c r="BC72" s="8">
        <v>130.7777740740741</v>
      </c>
      <c r="BD72" s="8">
        <v>145.23400523744996</v>
      </c>
      <c r="BE72" s="8">
        <v>154.80646809315576</v>
      </c>
      <c r="BF72" s="8">
        <v>171.71826264578979</v>
      </c>
      <c r="BG72" s="8">
        <v>149.97356082156028</v>
      </c>
      <c r="BH72" s="8">
        <v>150.92109841755945</v>
      </c>
      <c r="BI72" s="8">
        <v>139.81342490631306</v>
      </c>
      <c r="BJ72" s="8">
        <v>121.38982718549913</v>
      </c>
      <c r="BK72" s="8">
        <v>109.55561928101341</v>
      </c>
      <c r="BL72" s="8">
        <v>169.8696127124137</v>
      </c>
      <c r="BM72" s="8">
        <v>178.77627629978193</v>
      </c>
      <c r="BN72" s="8">
        <v>171.39619675555252</v>
      </c>
      <c r="BO72" s="8">
        <v>246.7407349890573</v>
      </c>
      <c r="BP72" s="8">
        <v>258.8384367246864</v>
      </c>
      <c r="BQ72" s="8">
        <v>268.41816907936811</v>
      </c>
      <c r="BR72" s="8">
        <v>287.64760152837709</v>
      </c>
      <c r="BS72" s="8">
        <v>258.2917885800731</v>
      </c>
      <c r="BT72" s="8">
        <v>244.08627124400243</v>
      </c>
      <c r="BU72" s="8">
        <v>249.7501798033602</v>
      </c>
    </row>
    <row r="73" spans="1:73">
      <c r="A73" s="3" t="s">
        <v>75</v>
      </c>
      <c r="B73" s="8">
        <v>7470</v>
      </c>
      <c r="C73" s="8">
        <v>7000</v>
      </c>
      <c r="D73" s="8">
        <v>4050</v>
      </c>
      <c r="E73" s="8">
        <v>3670</v>
      </c>
      <c r="F73" s="8">
        <v>3590</v>
      </c>
      <c r="G73" s="8">
        <v>4480</v>
      </c>
      <c r="H73" s="8">
        <v>5170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4746.8440748964103</v>
      </c>
      <c r="O73" s="8">
        <v>-2727.7286548540292</v>
      </c>
      <c r="P73" s="8">
        <v>12892.311208192988</v>
      </c>
      <c r="Q73" s="8">
        <v>18161.126485856297</v>
      </c>
      <c r="R73" s="8">
        <v>24921.343378878719</v>
      </c>
      <c r="S73" s="8">
        <v>1535.8589999999999</v>
      </c>
      <c r="T73" s="8">
        <v>1260.0215643309605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467.05190356450851</v>
      </c>
      <c r="AA73" s="8">
        <v>1172.755524382354</v>
      </c>
      <c r="AB73" s="8">
        <v>-2068.408098768019</v>
      </c>
      <c r="AC73" s="8">
        <v>-460.03491187663832</v>
      </c>
      <c r="AD73" s="8">
        <v>108.41365014021727</v>
      </c>
      <c r="AE73" s="8">
        <v>-175.95999999999998</v>
      </c>
      <c r="AF73" s="8">
        <v>-481.00893563739515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5419.0702761193998</v>
      </c>
      <c r="AY73" s="8">
        <v>-1038.4013697600592</v>
      </c>
      <c r="AZ73" s="8">
        <v>2917.8846200294661</v>
      </c>
      <c r="BA73" s="8">
        <v>2150.6272604731507</v>
      </c>
      <c r="BB73" s="8">
        <v>2945.1326571710265</v>
      </c>
      <c r="BC73" s="8">
        <v>5510.6720000000005</v>
      </c>
      <c r="BD73" s="8">
        <v>325.78256332453515</v>
      </c>
      <c r="BE73" s="8">
        <v>606.42999999999995</v>
      </c>
      <c r="BF73" s="8">
        <v>697.56</v>
      </c>
      <c r="BG73" s="8">
        <v>620.58934992583397</v>
      </c>
      <c r="BH73" s="8">
        <v>639.00583955719196</v>
      </c>
      <c r="BI73" s="8">
        <v>691.88150412991592</v>
      </c>
      <c r="BJ73" s="8">
        <v>10632.966254580318</v>
      </c>
      <c r="BK73" s="8">
        <v>-2593.3745002317346</v>
      </c>
      <c r="BL73" s="8">
        <v>13741.787729454436</v>
      </c>
      <c r="BM73" s="8">
        <v>19851.718834452808</v>
      </c>
      <c r="BN73" s="8">
        <v>27974.889686189963</v>
      </c>
      <c r="BO73" s="8">
        <v>6870.5709999999999</v>
      </c>
      <c r="BP73" s="8">
        <v>1104.7951920181006</v>
      </c>
      <c r="BQ73" s="8">
        <v>606.42999999999995</v>
      </c>
      <c r="BR73" s="8">
        <v>697.56</v>
      </c>
      <c r="BS73" s="8">
        <v>620.58934992583397</v>
      </c>
      <c r="BT73" s="8">
        <v>639.00583955719196</v>
      </c>
      <c r="BU73" s="8">
        <v>691.88150412991592</v>
      </c>
    </row>
    <row r="74" spans="1:73">
      <c r="A74" s="3" t="s">
        <v>76</v>
      </c>
      <c r="B74" s="8">
        <v>2620</v>
      </c>
      <c r="C74" s="8">
        <v>2750</v>
      </c>
      <c r="D74" s="8">
        <v>2820</v>
      </c>
      <c r="E74" s="8">
        <v>3090</v>
      </c>
      <c r="F74" s="8">
        <v>3480</v>
      </c>
      <c r="G74" s="8">
        <v>3950</v>
      </c>
      <c r="H74" s="8">
        <v>4510</v>
      </c>
      <c r="I74" s="8">
        <v>4980</v>
      </c>
      <c r="J74" s="8">
        <v>5440</v>
      </c>
      <c r="K74" s="8">
        <v>5550</v>
      </c>
      <c r="L74" s="8">
        <v>5630</v>
      </c>
      <c r="M74" s="8">
        <v>5890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180.92504982031801</v>
      </c>
      <c r="AA74" s="8">
        <v>173.72466550855017</v>
      </c>
      <c r="AB74" s="8">
        <v>214.20570699198586</v>
      </c>
      <c r="AC74" s="8">
        <v>265.62874580811376</v>
      </c>
      <c r="AD74" s="8">
        <v>359.51602597825905</v>
      </c>
      <c r="AE74" s="8">
        <v>324.39</v>
      </c>
      <c r="AF74" s="8">
        <v>279.70371424878147</v>
      </c>
      <c r="AG74" s="8">
        <v>281.00408694874312</v>
      </c>
      <c r="AH74" s="8">
        <v>383.05156912560153</v>
      </c>
      <c r="AI74" s="8">
        <v>358.5798810818298</v>
      </c>
      <c r="AJ74" s="8">
        <v>402.0729050636894</v>
      </c>
      <c r="AK74" s="8">
        <v>240.04479083112875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180.92504982031801</v>
      </c>
      <c r="BK74" s="8">
        <v>173.72466550855017</v>
      </c>
      <c r="BL74" s="8">
        <v>214.20570699198586</v>
      </c>
      <c r="BM74" s="8">
        <v>265.62874580811376</v>
      </c>
      <c r="BN74" s="8">
        <v>359.51602597825905</v>
      </c>
      <c r="BO74" s="8">
        <v>324.39</v>
      </c>
      <c r="BP74" s="8">
        <v>279.70371424878147</v>
      </c>
      <c r="BQ74" s="8">
        <v>281.00408694874312</v>
      </c>
      <c r="BR74" s="8">
        <v>383.05156912560153</v>
      </c>
      <c r="BS74" s="8">
        <v>358.5798810818298</v>
      </c>
      <c r="BT74" s="8">
        <v>402.0729050636894</v>
      </c>
      <c r="BU74" s="8">
        <v>240.04479083112875</v>
      </c>
    </row>
    <row r="75" spans="1:73">
      <c r="A75" s="3" t="s">
        <v>77</v>
      </c>
      <c r="B75" s="8">
        <v>3310</v>
      </c>
      <c r="C75" s="8">
        <v>3300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4720</v>
      </c>
      <c r="K75" s="8">
        <v>4470</v>
      </c>
      <c r="L75" s="8">
        <v>4550</v>
      </c>
      <c r="M75" s="8">
        <v>4770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3314.4145759493672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42.19000000000014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891.70001220000017</v>
      </c>
      <c r="AY75" s="8">
        <v>1058.3000489999999</v>
      </c>
      <c r="AZ75" s="8">
        <v>1260.3000489999999</v>
      </c>
      <c r="BA75" s="8">
        <v>1398.400024</v>
      </c>
      <c r="BB75" s="8">
        <v>1623.19812</v>
      </c>
      <c r="BC75" s="8">
        <v>2455.2382485085482</v>
      </c>
      <c r="BD75" s="8">
        <v>1923.73527367885</v>
      </c>
      <c r="BE75" s="8">
        <v>2122.0910214748601</v>
      </c>
      <c r="BF75" s="8">
        <v>2156.5895003502897</v>
      </c>
      <c r="BG75" s="8">
        <v>1889.4943488634701</v>
      </c>
      <c r="BH75" s="8">
        <v>2026.4458249759298</v>
      </c>
      <c r="BI75" s="8">
        <v>2105.6067605784601</v>
      </c>
      <c r="BJ75" s="8">
        <v>891.70001220000017</v>
      </c>
      <c r="BK75" s="8">
        <v>1058.3000489999999</v>
      </c>
      <c r="BL75" s="8">
        <v>1260.3000489999999</v>
      </c>
      <c r="BM75" s="8">
        <v>1398.400024</v>
      </c>
      <c r="BN75" s="8">
        <v>1623.19812</v>
      </c>
      <c r="BO75" s="8">
        <v>5811.8428244579154</v>
      </c>
      <c r="BP75" s="8">
        <v>1923.73527367885</v>
      </c>
      <c r="BQ75" s="8">
        <v>2122.0910214748601</v>
      </c>
      <c r="BR75" s="8">
        <v>2156.5895003502897</v>
      </c>
      <c r="BS75" s="8">
        <v>1889.4943488634701</v>
      </c>
      <c r="BT75" s="8">
        <v>2026.4458249759298</v>
      </c>
      <c r="BU75" s="8">
        <v>2105.6067605784601</v>
      </c>
    </row>
    <row r="76" spans="1:73">
      <c r="A76" s="3" t="s">
        <v>78</v>
      </c>
      <c r="B76" s="8">
        <v>3210</v>
      </c>
      <c r="C76" s="8">
        <v>3560</v>
      </c>
      <c r="D76" s="8">
        <v>3840</v>
      </c>
      <c r="E76" s="8">
        <v>4440</v>
      </c>
      <c r="F76" s="8">
        <v>5460</v>
      </c>
      <c r="G76" s="8">
        <v>6810</v>
      </c>
      <c r="H76" s="8">
        <v>8120</v>
      </c>
      <c r="I76" s="8">
        <v>10100</v>
      </c>
      <c r="J76" s="8">
        <v>12020</v>
      </c>
      <c r="K76" s="8">
        <v>12390</v>
      </c>
      <c r="L76" s="8">
        <v>11850</v>
      </c>
      <c r="M76" s="8">
        <v>13320</v>
      </c>
      <c r="N76" s="8">
        <v>1532.0385803324843</v>
      </c>
      <c r="O76" s="8">
        <v>1606.7892930749927</v>
      </c>
      <c r="P76" s="8">
        <v>1709.2869808832706</v>
      </c>
      <c r="Q76" s="8">
        <v>1881.8395248954357</v>
      </c>
      <c r="R76" s="8">
        <v>1974.16751094798</v>
      </c>
      <c r="S76" s="8">
        <v>2415.0149543930856</v>
      </c>
      <c r="T76" s="8">
        <v>2857.7090165626405</v>
      </c>
      <c r="U76" s="8">
        <v>3097.8001222283165</v>
      </c>
      <c r="V76" s="8">
        <v>2846.1305789745998</v>
      </c>
      <c r="W76" s="8">
        <v>2085.9371482158331</v>
      </c>
      <c r="X76" s="8">
        <v>1979.9322443408032</v>
      </c>
      <c r="Y76" s="8">
        <v>2150.7418479756302</v>
      </c>
      <c r="Z76" s="8">
        <v>0</v>
      </c>
      <c r="AA76" s="8">
        <v>0</v>
      </c>
      <c r="AB76" s="8">
        <v>-2.0049095652819342</v>
      </c>
      <c r="AC76" s="8">
        <v>-1.0498927594751106</v>
      </c>
      <c r="AD76" s="8">
        <v>-8.7795552324602504</v>
      </c>
      <c r="AE76" s="8">
        <v>-10.65</v>
      </c>
      <c r="AF76" s="8">
        <v>-10.666165220693054</v>
      </c>
      <c r="AG76" s="8">
        <v>-10.86894325851271</v>
      </c>
      <c r="AH76" s="8">
        <v>-12.30451352872678</v>
      </c>
      <c r="AI76" s="8">
        <v>-12.624841753675092</v>
      </c>
      <c r="AJ76" s="8">
        <v>-10.072654846712139</v>
      </c>
      <c r="AK76" s="8">
        <v>-11.005003612901632</v>
      </c>
      <c r="AL76" s="8">
        <v>1540.2576080089277</v>
      </c>
      <c r="AM76" s="8">
        <v>2567.6460102598062</v>
      </c>
      <c r="AN76" s="8">
        <v>2514.0105756079574</v>
      </c>
      <c r="AO76" s="8">
        <v>3181.7834949221797</v>
      </c>
      <c r="AP76" s="8">
        <v>3795.8385254650534</v>
      </c>
      <c r="AQ76" s="8">
        <v>4704.9455557385372</v>
      </c>
      <c r="AR76" s="8">
        <v>4983.0684775558739</v>
      </c>
      <c r="AS76" s="8">
        <v>5415.1181351184969</v>
      </c>
      <c r="AT76" s="8">
        <v>4948.3740774689013</v>
      </c>
      <c r="AU76" s="8">
        <v>3117.5745146245872</v>
      </c>
      <c r="AV76" s="8">
        <v>0</v>
      </c>
      <c r="AW76" s="8">
        <v>0</v>
      </c>
      <c r="AX76" s="8">
        <v>633.12488027061818</v>
      </c>
      <c r="AY76" s="8">
        <v>287.38422079788751</v>
      </c>
      <c r="AZ76" s="8">
        <v>467.20516273321482</v>
      </c>
      <c r="BA76" s="8">
        <v>525.29130427786731</v>
      </c>
      <c r="BB76" s="8">
        <v>886.86536612958855</v>
      </c>
      <c r="BC76" s="8">
        <v>1311</v>
      </c>
      <c r="BD76" s="8">
        <v>1949.1718699825399</v>
      </c>
      <c r="BE76" s="8">
        <v>2842.7317027882773</v>
      </c>
      <c r="BF76" s="8">
        <v>1166.9134273800082</v>
      </c>
      <c r="BG76" s="8">
        <v>433.65018784345204</v>
      </c>
      <c r="BH76" s="8">
        <v>1125.6557579751325</v>
      </c>
      <c r="BI76" s="8">
        <v>1884.7147915549353</v>
      </c>
      <c r="BJ76" s="8">
        <v>3705.42106861203</v>
      </c>
      <c r="BK76" s="8">
        <v>4461.8195241326866</v>
      </c>
      <c r="BL76" s="8">
        <v>4688.4978096591612</v>
      </c>
      <c r="BM76" s="8">
        <v>5587.8644313360073</v>
      </c>
      <c r="BN76" s="8">
        <v>6648.091847310161</v>
      </c>
      <c r="BO76" s="8">
        <v>8420.3105101316232</v>
      </c>
      <c r="BP76" s="8">
        <v>9779.2831988803609</v>
      </c>
      <c r="BQ76" s="8">
        <v>11344.781016876579</v>
      </c>
      <c r="BR76" s="8">
        <v>8949.1135702947831</v>
      </c>
      <c r="BS76" s="8">
        <v>5624.5370089301978</v>
      </c>
      <c r="BT76" s="8">
        <v>3095.5153474692233</v>
      </c>
      <c r="BU76" s="8">
        <v>4024.4516359176641</v>
      </c>
    </row>
    <row r="77" spans="1:73">
      <c r="A77" s="3" t="s">
        <v>79</v>
      </c>
      <c r="B77" s="8">
        <v>3200</v>
      </c>
      <c r="C77" s="8">
        <v>3420</v>
      </c>
      <c r="D77" s="8">
        <v>3760</v>
      </c>
      <c r="E77" s="8">
        <v>4600</v>
      </c>
      <c r="F77" s="8">
        <v>5870</v>
      </c>
      <c r="G77" s="8">
        <v>7380</v>
      </c>
      <c r="H77" s="8">
        <v>8520</v>
      </c>
      <c r="I77" s="8">
        <v>10080</v>
      </c>
      <c r="J77" s="8">
        <v>12000</v>
      </c>
      <c r="K77" s="8">
        <v>11700</v>
      </c>
      <c r="L77" s="8">
        <v>11620</v>
      </c>
      <c r="M77" s="8">
        <v>12960</v>
      </c>
      <c r="N77" s="8">
        <v>2624.173696843397</v>
      </c>
      <c r="O77" s="8">
        <v>2739.6660869505868</v>
      </c>
      <c r="P77" s="8">
        <v>3519.2005717976176</v>
      </c>
      <c r="Q77" s="8">
        <v>3832.5524030622828</v>
      </c>
      <c r="R77" s="8">
        <v>4084.9962852614885</v>
      </c>
      <c r="S77" s="8">
        <v>4481.0760500795677</v>
      </c>
      <c r="T77" s="8">
        <v>4999.8025567783125</v>
      </c>
      <c r="U77" s="8">
        <v>5458.1582535198568</v>
      </c>
      <c r="V77" s="8">
        <v>5502.8557415937576</v>
      </c>
      <c r="W77" s="8">
        <v>3772.5787039971456</v>
      </c>
      <c r="X77" s="8">
        <v>3653.1288558646047</v>
      </c>
      <c r="Y77" s="8">
        <v>3863.2157200572838</v>
      </c>
      <c r="Z77" s="8">
        <v>0</v>
      </c>
      <c r="AA77" s="8">
        <v>-2.740605723198541</v>
      </c>
      <c r="AB77" s="8">
        <v>-2.3561524149265747</v>
      </c>
      <c r="AC77" s="8">
        <v>-2.3026425573205098</v>
      </c>
      <c r="AD77" s="8">
        <v>-9.6860267722586038</v>
      </c>
      <c r="AE77" s="8">
        <v>-15.53</v>
      </c>
      <c r="AF77" s="8">
        <v>-23.301042491413742</v>
      </c>
      <c r="AG77" s="8">
        <v>-37.435835440966748</v>
      </c>
      <c r="AH77" s="8">
        <v>-32.047571723554398</v>
      </c>
      <c r="AI77" s="8">
        <v>-26.52194009640257</v>
      </c>
      <c r="AJ77" s="8">
        <v>-27.673513020754449</v>
      </c>
      <c r="AK77" s="8">
        <v>-34.943148091873852</v>
      </c>
      <c r="AL77" s="8">
        <v>2179.483956218402</v>
      </c>
      <c r="AM77" s="8">
        <v>2569.9182861204099</v>
      </c>
      <c r="AN77" s="8">
        <v>2594.8049595535085</v>
      </c>
      <c r="AO77" s="8">
        <v>4333.7534982929865</v>
      </c>
      <c r="AP77" s="8">
        <v>4461.4916416303922</v>
      </c>
      <c r="AQ77" s="8">
        <v>4032.1684772648541</v>
      </c>
      <c r="AR77" s="8">
        <v>4053.6572090558166</v>
      </c>
      <c r="AS77" s="8">
        <v>5949.0883057028623</v>
      </c>
      <c r="AT77" s="8">
        <v>0</v>
      </c>
      <c r="AU77" s="8">
        <v>0</v>
      </c>
      <c r="AV77" s="8">
        <v>0</v>
      </c>
      <c r="AW77" s="8">
        <v>0</v>
      </c>
      <c r="AX77" s="8">
        <v>581.60340761738757</v>
      </c>
      <c r="AY77" s="8">
        <v>731.2575588001331</v>
      </c>
      <c r="AZ77" s="8">
        <v>1087.8768763198552</v>
      </c>
      <c r="BA77" s="8">
        <v>280.29211359969929</v>
      </c>
      <c r="BB77" s="8">
        <v>1120.7091133206568</v>
      </c>
      <c r="BC77" s="8">
        <v>1912.8580779224003</v>
      </c>
      <c r="BD77" s="8">
        <v>2743.4599270903341</v>
      </c>
      <c r="BE77" s="8">
        <v>2995.9634751346243</v>
      </c>
      <c r="BF77" s="8">
        <v>2633.1514517834366</v>
      </c>
      <c r="BG77" s="8">
        <v>-178.46574607451669</v>
      </c>
      <c r="BH77" s="8">
        <v>243.31338486200093</v>
      </c>
      <c r="BI77" s="8">
        <v>1194.4277499567861</v>
      </c>
      <c r="BJ77" s="8">
        <v>5385.2610606791859</v>
      </c>
      <c r="BK77" s="8">
        <v>6038.1013261479311</v>
      </c>
      <c r="BL77" s="8">
        <v>7199.5262552560544</v>
      </c>
      <c r="BM77" s="8">
        <v>8444.295372397648</v>
      </c>
      <c r="BN77" s="8">
        <v>9657.5110134402785</v>
      </c>
      <c r="BO77" s="8">
        <v>10410.572605266821</v>
      </c>
      <c r="BP77" s="8">
        <v>11773.618650433051</v>
      </c>
      <c r="BQ77" s="8">
        <v>14365.774198916377</v>
      </c>
      <c r="BR77" s="8">
        <v>8103.9596216536402</v>
      </c>
      <c r="BS77" s="8">
        <v>3567.5910178262266</v>
      </c>
      <c r="BT77" s="8">
        <v>3868.7687277058512</v>
      </c>
      <c r="BU77" s="8">
        <v>5022.7003219221961</v>
      </c>
    </row>
    <row r="78" spans="1:73">
      <c r="A78" s="3" t="s">
        <v>80</v>
      </c>
      <c r="B78" s="8">
        <v>0</v>
      </c>
      <c r="C78" s="8">
        <v>0</v>
      </c>
      <c r="D78" s="8">
        <v>4810</v>
      </c>
      <c r="E78" s="8">
        <v>4890</v>
      </c>
      <c r="F78" s="8">
        <v>5120</v>
      </c>
      <c r="G78" s="8">
        <v>6660</v>
      </c>
      <c r="H78" s="8">
        <v>8710</v>
      </c>
      <c r="I78" s="8">
        <v>10900</v>
      </c>
      <c r="J78" s="8">
        <v>13260</v>
      </c>
      <c r="K78" s="8">
        <v>12930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88.059999999999988</v>
      </c>
      <c r="AF78" s="8">
        <v>100.2544841825726</v>
      </c>
      <c r="AG78" s="8">
        <v>47.972479882739727</v>
      </c>
      <c r="AH78" s="8">
        <v>145.26933496440287</v>
      </c>
      <c r="AI78" s="8">
        <v>127.3703847287295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-567.80527477218197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-332.30816159129768</v>
      </c>
      <c r="AY78" s="8">
        <v>-977.2338879242875</v>
      </c>
      <c r="AZ78" s="8">
        <v>-1089.3197845623672</v>
      </c>
      <c r="BA78" s="8">
        <v>-841.45611599936865</v>
      </c>
      <c r="BB78" s="8">
        <v>-731.13458820964183</v>
      </c>
      <c r="BC78" s="8">
        <v>531.99999999999977</v>
      </c>
      <c r="BD78" s="8">
        <v>5227.1213410788378</v>
      </c>
      <c r="BE78" s="8">
        <v>3691.7622925534238</v>
      </c>
      <c r="BF78" s="8">
        <v>7764.8850520178794</v>
      </c>
      <c r="BG78" s="8">
        <v>2822.0590052589196</v>
      </c>
      <c r="BH78" s="8">
        <v>0</v>
      </c>
      <c r="BI78" s="8">
        <v>0</v>
      </c>
      <c r="BJ78" s="8">
        <v>-332.30816159129768</v>
      </c>
      <c r="BK78" s="8">
        <v>-977.2338879242875</v>
      </c>
      <c r="BL78" s="8">
        <v>-1089.3197845623672</v>
      </c>
      <c r="BM78" s="8">
        <v>-841.45611599936865</v>
      </c>
      <c r="BN78" s="8">
        <v>-731.13458820964183</v>
      </c>
      <c r="BO78" s="8">
        <v>52.254725227817801</v>
      </c>
      <c r="BP78" s="8">
        <v>5327.3758252614107</v>
      </c>
      <c r="BQ78" s="8">
        <v>3739.7347724361634</v>
      </c>
      <c r="BR78" s="8">
        <v>7910.1543869822826</v>
      </c>
      <c r="BS78" s="8">
        <v>2949.4293899876493</v>
      </c>
      <c r="BT78" s="8">
        <v>0</v>
      </c>
      <c r="BU78" s="8">
        <v>0</v>
      </c>
    </row>
    <row r="79" spans="1:73">
      <c r="A79" s="3" t="s">
        <v>81</v>
      </c>
      <c r="B79" s="8">
        <v>4920</v>
      </c>
      <c r="C79" s="8">
        <v>4760</v>
      </c>
      <c r="D79" s="8">
        <v>4550</v>
      </c>
      <c r="E79" s="8">
        <v>4570</v>
      </c>
      <c r="F79" s="8">
        <v>5230</v>
      </c>
      <c r="G79" s="8">
        <v>6250</v>
      </c>
      <c r="H79" s="8">
        <v>7260</v>
      </c>
      <c r="I79" s="8">
        <v>8630</v>
      </c>
      <c r="J79" s="8">
        <v>10020</v>
      </c>
      <c r="K79" s="8">
        <v>9930</v>
      </c>
      <c r="L79" s="8">
        <v>10720</v>
      </c>
      <c r="M79" s="8">
        <v>12270</v>
      </c>
      <c r="N79" s="8">
        <v>16052.117036387641</v>
      </c>
      <c r="O79" s="8">
        <v>16462.870877367932</v>
      </c>
      <c r="P79" s="8">
        <v>17016.470239470753</v>
      </c>
      <c r="Q79" s="8">
        <v>17225.17123189602</v>
      </c>
      <c r="R79" s="8">
        <v>19057.561018392189</v>
      </c>
      <c r="S79" s="8">
        <v>22164.559392962256</v>
      </c>
      <c r="T79" s="8">
        <v>25336.0443689817</v>
      </c>
      <c r="U79" s="8">
        <v>27752.255382587562</v>
      </c>
      <c r="V79" s="8">
        <v>26401.230890387997</v>
      </c>
      <c r="W79" s="8">
        <v>20328.448560188303</v>
      </c>
      <c r="X79" s="8">
        <v>25745.701069182694</v>
      </c>
      <c r="Y79" s="8">
        <v>29602.682643586275</v>
      </c>
      <c r="Z79" s="8">
        <v>-86.651002867976842</v>
      </c>
      <c r="AA79" s="8">
        <v>527.1745346866677</v>
      </c>
      <c r="AB79" s="8">
        <v>-481.80882663961603</v>
      </c>
      <c r="AC79" s="8">
        <v>334.62757224022926</v>
      </c>
      <c r="AD79" s="8">
        <v>-293.39291022444138</v>
      </c>
      <c r="AE79" s="8">
        <v>446.19000000000017</v>
      </c>
      <c r="AF79" s="8">
        <v>343.17835089995651</v>
      </c>
      <c r="AG79" s="8">
        <v>243.75285413079087</v>
      </c>
      <c r="AH79" s="8">
        <v>662.99771849934609</v>
      </c>
      <c r="AI79" s="8">
        <v>849.34185024641715</v>
      </c>
      <c r="AJ79" s="8">
        <v>1001.0688812917169</v>
      </c>
      <c r="AK79" s="8">
        <v>426.32212569905067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6196.441491823819</v>
      </c>
      <c r="AY79" s="8">
        <v>6064.4519052735986</v>
      </c>
      <c r="AZ79" s="8">
        <v>3828.8318620369373</v>
      </c>
      <c r="BA79" s="8">
        <v>6139.9786455557751</v>
      </c>
      <c r="BB79" s="8">
        <v>8394.0263589259393</v>
      </c>
      <c r="BC79" s="8">
        <v>9813.5045675898182</v>
      </c>
      <c r="BD79" s="8">
        <v>13884.454566175766</v>
      </c>
      <c r="BE79" s="8">
        <v>22879.314197399715</v>
      </c>
      <c r="BF79" s="8">
        <v>17881.74803015792</v>
      </c>
      <c r="BG79" s="8">
        <v>20531.099522123906</v>
      </c>
      <c r="BH79" s="8">
        <v>14791.650017954356</v>
      </c>
      <c r="BI79" s="8">
        <v>7090.4619289615175</v>
      </c>
      <c r="BJ79" s="8">
        <v>22161.907525343482</v>
      </c>
      <c r="BK79" s="8">
        <v>23054.497317328198</v>
      </c>
      <c r="BL79" s="8">
        <v>20363.493274868073</v>
      </c>
      <c r="BM79" s="8">
        <v>23699.777449692025</v>
      </c>
      <c r="BN79" s="8">
        <v>27158.194467093686</v>
      </c>
      <c r="BO79" s="8">
        <v>32424.253960552072</v>
      </c>
      <c r="BP79" s="8">
        <v>39563.677286057427</v>
      </c>
      <c r="BQ79" s="8">
        <v>50875.322434118068</v>
      </c>
      <c r="BR79" s="8">
        <v>44945.976639045264</v>
      </c>
      <c r="BS79" s="8">
        <v>41708.889932558624</v>
      </c>
      <c r="BT79" s="8">
        <v>41538.419968428767</v>
      </c>
      <c r="BU79" s="8">
        <v>37119.466698246841</v>
      </c>
    </row>
    <row r="80" spans="1:73">
      <c r="A80" s="3" t="s">
        <v>82</v>
      </c>
      <c r="B80" s="8">
        <v>8640</v>
      </c>
      <c r="C80" s="8">
        <v>8920</v>
      </c>
      <c r="D80" s="8">
        <v>9340</v>
      </c>
      <c r="E80" s="8">
        <v>10260</v>
      </c>
      <c r="F80" s="8">
        <v>11070</v>
      </c>
      <c r="G80" s="8">
        <v>12000</v>
      </c>
      <c r="H80" s="8">
        <v>13500</v>
      </c>
      <c r="I80" s="8">
        <v>14840</v>
      </c>
      <c r="J80" s="8">
        <v>15080</v>
      </c>
      <c r="K80" s="8">
        <v>13650</v>
      </c>
      <c r="L80" s="8">
        <v>12850</v>
      </c>
      <c r="M80" s="8">
        <v>12400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35.59595601984784</v>
      </c>
      <c r="AA80" s="8">
        <v>28.817084723401219</v>
      </c>
      <c r="AB80" s="8">
        <v>46.068429336258085</v>
      </c>
      <c r="AC80" s="8">
        <v>23.093015461505889</v>
      </c>
      <c r="AD80" s="8">
        <v>8.2727299146379103</v>
      </c>
      <c r="AE80" s="8">
        <v>23.020000000000003</v>
      </c>
      <c r="AF80" s="8">
        <v>9.5381299637112225</v>
      </c>
      <c r="AG80" s="8">
        <v>24.522968772757608</v>
      </c>
      <c r="AH80" s="8">
        <v>28.659754019269741</v>
      </c>
      <c r="AI80" s="8">
        <v>24.200904291759418</v>
      </c>
      <c r="AJ80" s="8">
        <v>60.400142607539188</v>
      </c>
      <c r="AK80" s="8">
        <v>75.22338397880489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65.367801672200983</v>
      </c>
      <c r="AY80" s="8">
        <v>129.16965268160109</v>
      </c>
      <c r="AZ80" s="8">
        <v>85.05903113561746</v>
      </c>
      <c r="BA80" s="8">
        <v>194.39416524424979</v>
      </c>
      <c r="BB80" s="8">
        <v>103.14049041721741</v>
      </c>
      <c r="BC80" s="8">
        <v>227.06998888888884</v>
      </c>
      <c r="BD80" s="8">
        <v>350.41857260090944</v>
      </c>
      <c r="BE80" s="8">
        <v>345.41881244154894</v>
      </c>
      <c r="BF80" s="8">
        <v>155.93451224554804</v>
      </c>
      <c r="BG80" s="8">
        <v>92.935621518250827</v>
      </c>
      <c r="BH80" s="8">
        <v>108.97407694761648</v>
      </c>
      <c r="BI80" s="8">
        <v>67.665555034636952</v>
      </c>
      <c r="BJ80" s="8">
        <v>100.96375769204883</v>
      </c>
      <c r="BK80" s="8">
        <v>157.98673740500232</v>
      </c>
      <c r="BL80" s="8">
        <v>131.12746047187554</v>
      </c>
      <c r="BM80" s="8">
        <v>217.48718070575569</v>
      </c>
      <c r="BN80" s="8">
        <v>111.41322033185531</v>
      </c>
      <c r="BO80" s="8">
        <v>250.08998888888885</v>
      </c>
      <c r="BP80" s="8">
        <v>359.95670256462068</v>
      </c>
      <c r="BQ80" s="8">
        <v>369.94178121430656</v>
      </c>
      <c r="BR80" s="8">
        <v>184.59426626481778</v>
      </c>
      <c r="BS80" s="8">
        <v>117.13652581001024</v>
      </c>
      <c r="BT80" s="8">
        <v>169.37421955515566</v>
      </c>
      <c r="BU80" s="8">
        <v>142.88893901344184</v>
      </c>
    </row>
    <row r="81" spans="1:73">
      <c r="A81" s="3" t="s">
        <v>83</v>
      </c>
      <c r="B81" s="8">
        <v>7050</v>
      </c>
      <c r="C81" s="8">
        <v>6500</v>
      </c>
      <c r="D81" s="8">
        <v>5140</v>
      </c>
      <c r="E81" s="8">
        <v>4240</v>
      </c>
      <c r="F81" s="8">
        <v>4130</v>
      </c>
      <c r="G81" s="8">
        <v>4720</v>
      </c>
      <c r="H81" s="8">
        <v>5380</v>
      </c>
      <c r="I81" s="8">
        <v>6380</v>
      </c>
      <c r="J81" s="8">
        <v>7690</v>
      </c>
      <c r="K81" s="8">
        <v>8520</v>
      </c>
      <c r="L81" s="8">
        <v>10110</v>
      </c>
      <c r="M81" s="8">
        <v>11700</v>
      </c>
      <c r="N81" s="8">
        <v>2529.0031578712856</v>
      </c>
      <c r="O81" s="8">
        <v>2532.1796901202365</v>
      </c>
      <c r="P81" s="8">
        <v>2408.3935041304994</v>
      </c>
      <c r="Q81" s="8">
        <v>2647.5719563906996</v>
      </c>
      <c r="R81" s="8">
        <v>2883.5008215828075</v>
      </c>
      <c r="S81" s="8">
        <v>3107.4197790259577</v>
      </c>
      <c r="T81" s="8">
        <v>3431.9967661921746</v>
      </c>
      <c r="U81" s="8">
        <v>3545.2839521612987</v>
      </c>
      <c r="V81" s="8">
        <v>3764.8877313079274</v>
      </c>
      <c r="W81" s="8">
        <v>4137.8928798261768</v>
      </c>
      <c r="X81" s="8">
        <v>4502.7999324906114</v>
      </c>
      <c r="Y81" s="8">
        <v>4832.2727990383146</v>
      </c>
      <c r="Z81" s="8">
        <v>184.38204693758064</v>
      </c>
      <c r="AA81" s="8">
        <v>155.48837766970112</v>
      </c>
      <c r="AB81" s="8">
        <v>763.7613921501561</v>
      </c>
      <c r="AC81" s="8">
        <v>518.85513850714688</v>
      </c>
      <c r="AD81" s="8">
        <v>151.02869948216673</v>
      </c>
      <c r="AE81" s="8">
        <v>100.25</v>
      </c>
      <c r="AF81" s="8">
        <v>-454.33937818156699</v>
      </c>
      <c r="AG81" s="8">
        <v>163.33809565060415</v>
      </c>
      <c r="AH81" s="8">
        <v>264.02190208349015</v>
      </c>
      <c r="AI81" s="8">
        <v>609.68585927474078</v>
      </c>
      <c r="AJ81" s="8">
        <v>-183.86874242581251</v>
      </c>
      <c r="AK81" s="8">
        <v>128.06311326991309</v>
      </c>
      <c r="AL81" s="8">
        <v>2316.4161360781109</v>
      </c>
      <c r="AM81" s="8">
        <v>2056.3453881977589</v>
      </c>
      <c r="AN81" s="8">
        <v>1346.4388637243944</v>
      </c>
      <c r="AO81" s="8">
        <v>963.80392079007174</v>
      </c>
      <c r="AP81" s="8">
        <v>1588.3758081073768</v>
      </c>
      <c r="AQ81" s="8">
        <v>1619.2297643342279</v>
      </c>
      <c r="AR81" s="8">
        <v>1358.999104259146</v>
      </c>
      <c r="AS81" s="8">
        <v>1746.833715684196</v>
      </c>
      <c r="AT81" s="8">
        <v>2078.8575897377177</v>
      </c>
      <c r="AU81" s="8">
        <v>1961.8644179178848</v>
      </c>
      <c r="AV81" s="8">
        <v>2212.7526623737817</v>
      </c>
      <c r="AW81" s="8">
        <v>2698.9581256884021</v>
      </c>
      <c r="AX81" s="8">
        <v>202.47348462699966</v>
      </c>
      <c r="AY81" s="8">
        <v>234.952387100127</v>
      </c>
      <c r="AZ81" s="8">
        <v>253.41144392065922</v>
      </c>
      <c r="BA81" s="8">
        <v>591.87017054497312</v>
      </c>
      <c r="BB81" s="8">
        <v>460.18781389690605</v>
      </c>
      <c r="BC81" s="8">
        <v>95.303481988553003</v>
      </c>
      <c r="BD81" s="8">
        <v>-78.044961311343044</v>
      </c>
      <c r="BE81" s="8">
        <v>264.83376459279793</v>
      </c>
      <c r="BF81" s="8">
        <v>1939.6678126734453</v>
      </c>
      <c r="BG81" s="8">
        <v>1789.1354237328585</v>
      </c>
      <c r="BH81" s="8">
        <v>1782.7876197292362</v>
      </c>
      <c r="BI81" s="8">
        <v>493.64674120537273</v>
      </c>
      <c r="BJ81" s="8">
        <v>5232.2748255139768</v>
      </c>
      <c r="BK81" s="8">
        <v>4978.9658430878244</v>
      </c>
      <c r="BL81" s="8">
        <v>4772.0052039257098</v>
      </c>
      <c r="BM81" s="8">
        <v>4722.1011862328915</v>
      </c>
      <c r="BN81" s="8">
        <v>5083.0931430692572</v>
      </c>
      <c r="BO81" s="8">
        <v>4922.2030253487392</v>
      </c>
      <c r="BP81" s="8">
        <v>4258.6115309584102</v>
      </c>
      <c r="BQ81" s="8">
        <v>5720.289528088897</v>
      </c>
      <c r="BR81" s="8">
        <v>8047.4350358025804</v>
      </c>
      <c r="BS81" s="8">
        <v>8498.5785807516604</v>
      </c>
      <c r="BT81" s="8">
        <v>8314.4714721678174</v>
      </c>
      <c r="BU81" s="8">
        <v>8152.940779202002</v>
      </c>
    </row>
    <row r="82" spans="1:73">
      <c r="A82" s="3" t="s">
        <v>84</v>
      </c>
      <c r="B82" s="8">
        <v>4090</v>
      </c>
      <c r="C82" s="8">
        <v>4560</v>
      </c>
      <c r="D82" s="8">
        <v>3950</v>
      </c>
      <c r="E82" s="8">
        <v>3450</v>
      </c>
      <c r="F82" s="8">
        <v>4060</v>
      </c>
      <c r="G82" s="8">
        <v>4920</v>
      </c>
      <c r="H82" s="8">
        <v>6050</v>
      </c>
      <c r="I82" s="8">
        <v>7520</v>
      </c>
      <c r="J82" s="8">
        <v>9230</v>
      </c>
      <c r="K82" s="8">
        <v>10140</v>
      </c>
      <c r="L82" s="8">
        <v>11520</v>
      </c>
      <c r="M82" s="8">
        <v>11760</v>
      </c>
      <c r="N82" s="8">
        <v>17129.399598239888</v>
      </c>
      <c r="O82" s="8">
        <v>14016.048707344667</v>
      </c>
      <c r="P82" s="8">
        <v>9885.102692294895</v>
      </c>
      <c r="Q82" s="8">
        <v>13265.018415274999</v>
      </c>
      <c r="R82" s="8">
        <v>20405.136076973111</v>
      </c>
      <c r="S82" s="8">
        <v>28126.324319231389</v>
      </c>
      <c r="T82" s="8">
        <v>6.2721993245256487</v>
      </c>
      <c r="U82" s="8">
        <v>164.68145221634629</v>
      </c>
      <c r="V82" s="8">
        <v>1389.3726785257156</v>
      </c>
      <c r="W82" s="8">
        <v>2826.9718924965623</v>
      </c>
      <c r="X82" s="8">
        <v>1704.2080789514982</v>
      </c>
      <c r="Y82" s="8">
        <v>3878.7824766727381</v>
      </c>
      <c r="Z82" s="8">
        <v>284.41959431087679</v>
      </c>
      <c r="AA82" s="8">
        <v>112.59393735838611</v>
      </c>
      <c r="AB82" s="8">
        <v>51.835046715328048</v>
      </c>
      <c r="AC82" s="8">
        <v>-121.31047196796402</v>
      </c>
      <c r="AD82" s="8">
        <v>-447.57577180356714</v>
      </c>
      <c r="AE82" s="8">
        <v>-341.19999999999993</v>
      </c>
      <c r="AF82" s="8">
        <v>-196.24368017177292</v>
      </c>
      <c r="AG82" s="8">
        <v>1244.7437583820497</v>
      </c>
      <c r="AH82" s="8">
        <v>163.8001341477908</v>
      </c>
      <c r="AI82" s="8">
        <v>195.4398093242919</v>
      </c>
      <c r="AJ82" s="8">
        <v>198.04369475793717</v>
      </c>
      <c r="AK82" s="8">
        <v>548.49520474952396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17910.593742544745</v>
      </c>
      <c r="AR82" s="8">
        <v>22691.204845920711</v>
      </c>
      <c r="AS82" s="8">
        <v>28432.859181289929</v>
      </c>
      <c r="AT82" s="8">
        <v>25616.176039024158</v>
      </c>
      <c r="AU82" s="8">
        <v>24270.978585239671</v>
      </c>
      <c r="AV82" s="8">
        <v>18514.57326491009</v>
      </c>
      <c r="AW82" s="8">
        <v>0</v>
      </c>
      <c r="AX82" s="8">
        <v>4084.552793969201</v>
      </c>
      <c r="AY82" s="8">
        <v>3432.8009158561986</v>
      </c>
      <c r="AZ82" s="8">
        <v>-16.1379930031095</v>
      </c>
      <c r="BA82" s="8">
        <v>2643.0106827910545</v>
      </c>
      <c r="BB82" s="8">
        <v>-256.98778254322031</v>
      </c>
      <c r="BC82" s="8">
        <v>1042.8890000000006</v>
      </c>
      <c r="BD82" s="8">
        <v>8365.6165466617149</v>
      </c>
      <c r="BE82" s="8">
        <v>-2087.6744610018245</v>
      </c>
      <c r="BF82" s="8">
        <v>-1929.5694485626523</v>
      </c>
      <c r="BG82" s="8">
        <v>-6882.9950834973633</v>
      </c>
      <c r="BH82" s="8">
        <v>-888.86079406566046</v>
      </c>
      <c r="BI82" s="8">
        <v>770.02606819936375</v>
      </c>
      <c r="BJ82" s="8">
        <v>21498.371986519964</v>
      </c>
      <c r="BK82" s="8">
        <v>17561.443560559252</v>
      </c>
      <c r="BL82" s="8">
        <v>9920.7997460071147</v>
      </c>
      <c r="BM82" s="8">
        <v>15786.718626098091</v>
      </c>
      <c r="BN82" s="8">
        <v>19700.572522626324</v>
      </c>
      <c r="BO82" s="8">
        <v>46738.607061776136</v>
      </c>
      <c r="BP82" s="8">
        <v>30866.849911735175</v>
      </c>
      <c r="BQ82" s="8">
        <v>27754.609930886498</v>
      </c>
      <c r="BR82" s="8">
        <v>25239.779403135013</v>
      </c>
      <c r="BS82" s="8">
        <v>20410.395203563159</v>
      </c>
      <c r="BT82" s="8">
        <v>19527.964244553863</v>
      </c>
      <c r="BU82" s="8">
        <v>5197.3037496216257</v>
      </c>
    </row>
    <row r="83" spans="1:73">
      <c r="A83" s="3" t="s">
        <v>85</v>
      </c>
      <c r="B83" s="8">
        <v>7390</v>
      </c>
      <c r="C83" s="8">
        <v>7210</v>
      </c>
      <c r="D83" s="8">
        <v>6840</v>
      </c>
      <c r="E83" s="8">
        <v>7440</v>
      </c>
      <c r="F83" s="8">
        <v>8810</v>
      </c>
      <c r="G83" s="8">
        <v>10540</v>
      </c>
      <c r="H83" s="8">
        <v>11920</v>
      </c>
      <c r="I83" s="8">
        <v>12370</v>
      </c>
      <c r="J83" s="8">
        <v>11260</v>
      </c>
      <c r="K83" s="8">
        <v>10350</v>
      </c>
      <c r="L83" s="8">
        <v>10270</v>
      </c>
      <c r="M83" s="8">
        <v>11340</v>
      </c>
      <c r="N83" s="8">
        <v>286.80887257186509</v>
      </c>
      <c r="O83" s="8">
        <v>241.69178283923361</v>
      </c>
      <c r="P83" s="8">
        <v>300.76357301845366</v>
      </c>
      <c r="Q83" s="8">
        <v>316.16337753259694</v>
      </c>
      <c r="R83" s="8">
        <v>254.60567826051255</v>
      </c>
      <c r="S83" s="8">
        <v>268.89828005272727</v>
      </c>
      <c r="T83" s="8">
        <v>333.87759645623942</v>
      </c>
      <c r="U83" s="8">
        <v>370.51317636878139</v>
      </c>
      <c r="V83" s="8">
        <v>278.06987193070188</v>
      </c>
      <c r="W83" s="8">
        <v>258.88141424962811</v>
      </c>
      <c r="X83" s="8">
        <v>364.51904885719915</v>
      </c>
      <c r="Y83" s="8">
        <v>382.7147258240139</v>
      </c>
      <c r="Z83" s="8">
        <v>111.27938410212931</v>
      </c>
      <c r="AA83" s="8">
        <v>63.352672175396393</v>
      </c>
      <c r="AB83" s="8">
        <v>233.40248913461539</v>
      </c>
      <c r="AC83" s="8">
        <v>43.887781079339931</v>
      </c>
      <c r="AD83" s="8">
        <v>35.03997546339702</v>
      </c>
      <c r="AE83" s="8">
        <v>56.019999999999996</v>
      </c>
      <c r="AF83" s="8">
        <v>24.762455224943746</v>
      </c>
      <c r="AG83" s="8">
        <v>33.836667552945286</v>
      </c>
      <c r="AH83" s="8">
        <v>46.047254429966145</v>
      </c>
      <c r="AI83" s="8">
        <v>103.50488417414726</v>
      </c>
      <c r="AJ83" s="8">
        <v>263.44671523261746</v>
      </c>
      <c r="AK83" s="8">
        <v>87.66335998137636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24.724350093159561</v>
      </c>
      <c r="AY83" s="8">
        <v>88.911580997396086</v>
      </c>
      <c r="AZ83" s="8">
        <v>58.59968453878794</v>
      </c>
      <c r="BA83" s="8">
        <v>67.706008748000627</v>
      </c>
      <c r="BB83" s="8">
        <v>37.035197594027025</v>
      </c>
      <c r="BC83" s="8">
        <v>87.008703672028901</v>
      </c>
      <c r="BD83" s="8">
        <v>-55.662224572280969</v>
      </c>
      <c r="BE83" s="8">
        <v>1.3027056196166757</v>
      </c>
      <c r="BF83" s="8">
        <v>17.321468950557673</v>
      </c>
      <c r="BG83" s="8">
        <v>12.15654310867836</v>
      </c>
      <c r="BH83" s="8">
        <v>12.034206446215595</v>
      </c>
      <c r="BI83" s="8">
        <v>159.24750329501273</v>
      </c>
      <c r="BJ83" s="8">
        <v>422.81260676715397</v>
      </c>
      <c r="BK83" s="8">
        <v>393.95603601202606</v>
      </c>
      <c r="BL83" s="8">
        <v>592.76574669185709</v>
      </c>
      <c r="BM83" s="8">
        <v>427.75716735993751</v>
      </c>
      <c r="BN83" s="8">
        <v>326.68085131793657</v>
      </c>
      <c r="BO83" s="8">
        <v>411.92698372475616</v>
      </c>
      <c r="BP83" s="8">
        <v>302.97782710890215</v>
      </c>
      <c r="BQ83" s="8">
        <v>405.65254954134338</v>
      </c>
      <c r="BR83" s="8">
        <v>341.4385953112257</v>
      </c>
      <c r="BS83" s="8">
        <v>374.54284153245374</v>
      </c>
      <c r="BT83" s="8">
        <v>639.99997053603227</v>
      </c>
      <c r="BU83" s="8">
        <v>629.62558910040298</v>
      </c>
    </row>
    <row r="84" spans="1:73">
      <c r="A84" s="3" t="s">
        <v>86</v>
      </c>
      <c r="B84" s="8">
        <v>3860</v>
      </c>
      <c r="C84" s="8">
        <v>3290</v>
      </c>
      <c r="D84" s="8">
        <v>3050</v>
      </c>
      <c r="E84" s="8">
        <v>2950</v>
      </c>
      <c r="F84" s="8">
        <v>3310</v>
      </c>
      <c r="G84" s="8">
        <v>3960</v>
      </c>
      <c r="H84" s="8">
        <v>4800</v>
      </c>
      <c r="I84" s="8">
        <v>6100</v>
      </c>
      <c r="J84" s="8">
        <v>7480</v>
      </c>
      <c r="K84" s="8">
        <v>8140</v>
      </c>
      <c r="L84" s="8">
        <v>9520</v>
      </c>
      <c r="M84" s="8">
        <v>10700</v>
      </c>
      <c r="N84" s="8">
        <v>118103.43672461173</v>
      </c>
      <c r="O84" s="8">
        <v>124670.81277606962</v>
      </c>
      <c r="P84" s="8">
        <v>125440.80384150389</v>
      </c>
      <c r="Q84" s="8">
        <v>122472.69943087532</v>
      </c>
      <c r="R84" s="8">
        <v>135232.17290759791</v>
      </c>
      <c r="S84" s="8">
        <v>151127.4477225185</v>
      </c>
      <c r="T84" s="8">
        <v>139640.56472337348</v>
      </c>
      <c r="U84" s="8">
        <v>151859.29345472725</v>
      </c>
      <c r="V84" s="8">
        <v>162974.91352525575</v>
      </c>
      <c r="W84" s="8">
        <v>154678.69141962219</v>
      </c>
      <c r="X84" s="8">
        <v>165748.31312873983</v>
      </c>
      <c r="Y84" s="8">
        <v>176325.7398465763</v>
      </c>
      <c r="Z84" s="8">
        <v>5582.8593367902067</v>
      </c>
      <c r="AA84" s="8">
        <v>4757.1378223970405</v>
      </c>
      <c r="AB84" s="8">
        <v>3538.7717221492044</v>
      </c>
      <c r="AC84" s="8">
        <v>381.12244918999818</v>
      </c>
      <c r="AD84" s="8">
        <v>-2613.9567358492836</v>
      </c>
      <c r="AE84" s="8">
        <v>831.07999999999993</v>
      </c>
      <c r="AF84" s="8">
        <v>2064.7831111506339</v>
      </c>
      <c r="AG84" s="8">
        <v>1329.3244931068596</v>
      </c>
      <c r="AH84" s="8">
        <v>1874.30620241716</v>
      </c>
      <c r="AI84" s="8">
        <v>2021.7736631382445</v>
      </c>
      <c r="AJ84" s="8">
        <v>3232.1416803314796</v>
      </c>
      <c r="AK84" s="8">
        <v>-402.72921546155862</v>
      </c>
      <c r="AL84" s="8">
        <v>95463.781665136266</v>
      </c>
      <c r="AM84" s="8">
        <v>91381.15035292042</v>
      </c>
      <c r="AN84" s="8">
        <v>99966.666268442757</v>
      </c>
      <c r="AO84" s="8">
        <v>102989.26925266848</v>
      </c>
      <c r="AP84" s="8">
        <v>112449.92803135925</v>
      </c>
      <c r="AQ84" s="8">
        <v>115104.76666300159</v>
      </c>
      <c r="AR84" s="8">
        <v>107243.38895039914</v>
      </c>
      <c r="AS84" s="8">
        <v>109675.48587576627</v>
      </c>
      <c r="AT84" s="8">
        <v>130737.51541415539</v>
      </c>
      <c r="AU84" s="8">
        <v>133637.89835907423</v>
      </c>
      <c r="AV84" s="8">
        <v>152433.9480355641</v>
      </c>
      <c r="AW84" s="8">
        <v>147941.27363765784</v>
      </c>
      <c r="AX84" s="8">
        <v>41029.200068806298</v>
      </c>
      <c r="AY84" s="8">
        <v>30051.06661645008</v>
      </c>
      <c r="AZ84" s="8">
        <v>17188.115114790413</v>
      </c>
      <c r="BA84" s="8">
        <v>16701.911289907373</v>
      </c>
      <c r="BB84" s="8">
        <v>17312.042031718887</v>
      </c>
      <c r="BC84" s="8">
        <v>10907.544270369603</v>
      </c>
      <c r="BD84" s="8">
        <v>26752.396130409274</v>
      </c>
      <c r="BE84" s="8">
        <v>19617.027780483098</v>
      </c>
      <c r="BF84" s="8">
        <v>51683.744032988157</v>
      </c>
      <c r="BG84" s="8">
        <v>3974.6215044696391</v>
      </c>
      <c r="BH84" s="8">
        <v>19354.014491346661</v>
      </c>
      <c r="BI84" s="8">
        <v>51565.95094976954</v>
      </c>
      <c r="BJ84" s="8">
        <v>260179.2777953445</v>
      </c>
      <c r="BK84" s="8">
        <v>250860.16756783717</v>
      </c>
      <c r="BL84" s="8">
        <v>246134.35694688626</v>
      </c>
      <c r="BM84" s="8">
        <v>242545.00242264118</v>
      </c>
      <c r="BN84" s="8">
        <v>262380.18623482675</v>
      </c>
      <c r="BO84" s="8">
        <v>277970.83865588962</v>
      </c>
      <c r="BP84" s="8">
        <v>275701.13291533251</v>
      </c>
      <c r="BQ84" s="8">
        <v>282481.13160408346</v>
      </c>
      <c r="BR84" s="8">
        <v>347270.47917481646</v>
      </c>
      <c r="BS84" s="8">
        <v>294312.98494630435</v>
      </c>
      <c r="BT84" s="8">
        <v>340768.41733598209</v>
      </c>
      <c r="BU84" s="8">
        <v>375430.2352185421</v>
      </c>
    </row>
    <row r="85" spans="1:73">
      <c r="A85" s="3" t="s">
        <v>87</v>
      </c>
      <c r="B85" s="8">
        <v>1710</v>
      </c>
      <c r="C85" s="8">
        <v>1780</v>
      </c>
      <c r="D85" s="8">
        <v>2100</v>
      </c>
      <c r="E85" s="8">
        <v>2590</v>
      </c>
      <c r="F85" s="8">
        <v>3410</v>
      </c>
      <c r="G85" s="8">
        <v>4460</v>
      </c>
      <c r="H85" s="8">
        <v>5820</v>
      </c>
      <c r="I85" s="8">
        <v>7590</v>
      </c>
      <c r="J85" s="8">
        <v>9710</v>
      </c>
      <c r="K85" s="8">
        <v>9290</v>
      </c>
      <c r="L85" s="8">
        <v>10000</v>
      </c>
      <c r="M85" s="8">
        <v>10810</v>
      </c>
      <c r="N85" s="8">
        <v>0</v>
      </c>
      <c r="O85" s="8">
        <v>0</v>
      </c>
      <c r="P85" s="8">
        <v>85246.409930961599</v>
      </c>
      <c r="Q85" s="8">
        <v>89219.883310031742</v>
      </c>
      <c r="R85" s="8">
        <v>95047.656870059029</v>
      </c>
      <c r="S85" s="8">
        <v>126999.17977726708</v>
      </c>
      <c r="T85" s="8">
        <v>136902.03933107364</v>
      </c>
      <c r="U85" s="8">
        <v>148435.15177795338</v>
      </c>
      <c r="V85" s="8">
        <v>149303.98554611852</v>
      </c>
      <c r="W85" s="8">
        <v>112728.37692433089</v>
      </c>
      <c r="X85" s="8">
        <v>118641.82930419654</v>
      </c>
      <c r="Y85" s="8">
        <v>142553.91925154923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80231.916262181869</v>
      </c>
      <c r="AM85" s="8">
        <v>94366.794364103582</v>
      </c>
      <c r="AN85" s="8">
        <v>88078.358187535152</v>
      </c>
      <c r="AO85" s="8">
        <v>95775.872604617165</v>
      </c>
      <c r="AP85" s="8">
        <v>103940.44217426283</v>
      </c>
      <c r="AQ85" s="8">
        <v>115684.27713231655</v>
      </c>
      <c r="AR85" s="8">
        <v>123121.04635130138</v>
      </c>
      <c r="AS85" s="8">
        <v>148074.52619037413</v>
      </c>
      <c r="AT85" s="8">
        <v>165410.52771895169</v>
      </c>
      <c r="AU85" s="8">
        <v>96483.405529684082</v>
      </c>
      <c r="AV85" s="8">
        <v>135553.21633983418</v>
      </c>
      <c r="AW85" s="8">
        <v>171274.82450951348</v>
      </c>
      <c r="AX85" s="8">
        <v>4803.0032442919692</v>
      </c>
      <c r="AY85" s="8">
        <v>3202.2876910956011</v>
      </c>
      <c r="AZ85" s="8">
        <v>3594.0530969007532</v>
      </c>
      <c r="BA85" s="8">
        <v>8810.2220122936596</v>
      </c>
      <c r="BB85" s="8">
        <v>14958.704543605279</v>
      </c>
      <c r="BC85" s="8">
        <v>23560</v>
      </c>
      <c r="BD85" s="8">
        <v>11336.706455324987</v>
      </c>
      <c r="BE85" s="8">
        <v>26151.226190219484</v>
      </c>
      <c r="BF85" s="8">
        <v>51631.255743203503</v>
      </c>
      <c r="BG85" s="8">
        <v>17428.888597447811</v>
      </c>
      <c r="BH85" s="8">
        <v>19088.713618921916</v>
      </c>
      <c r="BI85" s="8">
        <v>26513.170988727215</v>
      </c>
      <c r="BJ85" s="8">
        <v>85034.919506473845</v>
      </c>
      <c r="BK85" s="8">
        <v>97569.082055199178</v>
      </c>
      <c r="BL85" s="8">
        <v>176918.8212153975</v>
      </c>
      <c r="BM85" s="8">
        <v>193805.97792694258</v>
      </c>
      <c r="BN85" s="8">
        <v>213946.80358792713</v>
      </c>
      <c r="BO85" s="8">
        <v>266243.45690958365</v>
      </c>
      <c r="BP85" s="8">
        <v>271359.79213770002</v>
      </c>
      <c r="BQ85" s="8">
        <v>322660.904158547</v>
      </c>
      <c r="BR85" s="8">
        <v>366345.76900827372</v>
      </c>
      <c r="BS85" s="8">
        <v>226640.67105146279</v>
      </c>
      <c r="BT85" s="8">
        <v>273283.75926295266</v>
      </c>
      <c r="BU85" s="8">
        <v>340341.91474978998</v>
      </c>
    </row>
    <row r="86" spans="1:73">
      <c r="A86" s="3" t="s">
        <v>88</v>
      </c>
      <c r="B86" s="8">
        <v>4200</v>
      </c>
      <c r="C86" s="8">
        <v>3480</v>
      </c>
      <c r="D86" s="8">
        <v>3480</v>
      </c>
      <c r="E86" s="8">
        <v>3810</v>
      </c>
      <c r="F86" s="8">
        <v>5070</v>
      </c>
      <c r="G86" s="8">
        <v>6520</v>
      </c>
      <c r="H86" s="8">
        <v>7510</v>
      </c>
      <c r="I86" s="8">
        <v>8500</v>
      </c>
      <c r="J86" s="8">
        <v>9340</v>
      </c>
      <c r="K86" s="8">
        <v>9130</v>
      </c>
      <c r="L86" s="8">
        <v>9980</v>
      </c>
      <c r="M86" s="8">
        <v>10510</v>
      </c>
      <c r="N86" s="8">
        <v>11312.031794694485</v>
      </c>
      <c r="O86" s="8">
        <v>-1699.493776270542</v>
      </c>
      <c r="P86" s="8">
        <v>1702.6132480507331</v>
      </c>
      <c r="Q86" s="8">
        <v>-1736.9277217891058</v>
      </c>
      <c r="R86" s="8">
        <v>2223.8657776928931</v>
      </c>
      <c r="S86" s="8">
        <v>-200.80099999999999</v>
      </c>
      <c r="T86" s="8">
        <v>105093.04724704697</v>
      </c>
      <c r="U86" s="8">
        <v>106889.29520435941</v>
      </c>
      <c r="V86" s="8">
        <v>102479.24570671897</v>
      </c>
      <c r="W86" s="8">
        <v>102553.78825214537</v>
      </c>
      <c r="X86" s="8">
        <v>121852.56436987442</v>
      </c>
      <c r="Y86" s="8">
        <v>128092.26527169631</v>
      </c>
      <c r="Z86" s="8">
        <v>2590.2950964343709</v>
      </c>
      <c r="AA86" s="8">
        <v>3100.6527847813927</v>
      </c>
      <c r="AB86" s="8">
        <v>2933.7924898839437</v>
      </c>
      <c r="AC86" s="8">
        <v>1265.7757629601679</v>
      </c>
      <c r="AD86" s="8">
        <v>2171.7782289312349</v>
      </c>
      <c r="AE86" s="8">
        <v>269.57000000000039</v>
      </c>
      <c r="AF86" s="8">
        <v>3378.0884535200425</v>
      </c>
      <c r="AG86" s="8">
        <v>4883.5251958753943</v>
      </c>
      <c r="AH86" s="8">
        <v>4482.4936534890821</v>
      </c>
      <c r="AI86" s="8">
        <v>4994.9689802348703</v>
      </c>
      <c r="AJ86" s="8">
        <v>3941.5813160273592</v>
      </c>
      <c r="AK86" s="8">
        <v>3328.106633536639</v>
      </c>
      <c r="AL86" s="8">
        <v>53550.899365317477</v>
      </c>
      <c r="AM86" s="8">
        <v>31673.243706949601</v>
      </c>
      <c r="AN86" s="8">
        <v>32747.919595137195</v>
      </c>
      <c r="AO86" s="8">
        <v>30217.407453739877</v>
      </c>
      <c r="AP86" s="8">
        <v>53877.930171559965</v>
      </c>
      <c r="AQ86" s="8">
        <v>54557.070555828825</v>
      </c>
      <c r="AR86" s="8">
        <v>43225.933283796548</v>
      </c>
      <c r="AS86" s="8">
        <v>50833.674348296365</v>
      </c>
      <c r="AT86" s="8">
        <v>57665.880575654526</v>
      </c>
      <c r="AU86" s="8">
        <v>65284.430447624967</v>
      </c>
      <c r="AV86" s="8">
        <v>89537.728860407296</v>
      </c>
      <c r="AW86" s="8">
        <v>92296.563096557613</v>
      </c>
      <c r="AX86" s="8">
        <v>8021.102087034742</v>
      </c>
      <c r="AY86" s="8">
        <v>6897.4445011358148</v>
      </c>
      <c r="AZ86" s="8">
        <v>15610.8283813465</v>
      </c>
      <c r="BA86" s="8">
        <v>26185.880073757573</v>
      </c>
      <c r="BB86" s="8">
        <v>16751.423272934226</v>
      </c>
      <c r="BC86" s="8">
        <v>14253.132999999998</v>
      </c>
      <c r="BD86" s="8">
        <v>43402.252603659086</v>
      </c>
      <c r="BE86" s="8">
        <v>47389.760913604798</v>
      </c>
      <c r="BF86" s="8">
        <v>36310.82045614309</v>
      </c>
      <c r="BG86" s="8">
        <v>-3109.3250576704663</v>
      </c>
      <c r="BH86" s="8">
        <v>-8711.6084587418045</v>
      </c>
      <c r="BI86" s="8">
        <v>4029.9985343465023</v>
      </c>
      <c r="BJ86" s="8">
        <v>75474.328343481073</v>
      </c>
      <c r="BK86" s="8">
        <v>39971.847216596259</v>
      </c>
      <c r="BL86" s="8">
        <v>52995.153714418375</v>
      </c>
      <c r="BM86" s="8">
        <v>55932.135568668513</v>
      </c>
      <c r="BN86" s="8">
        <v>75024.99745111831</v>
      </c>
      <c r="BO86" s="8">
        <v>68878.972555828819</v>
      </c>
      <c r="BP86" s="8">
        <v>195099.32158802266</v>
      </c>
      <c r="BQ86" s="8">
        <v>209996.25566213595</v>
      </c>
      <c r="BR86" s="8">
        <v>200938.44039200566</v>
      </c>
      <c r="BS86" s="8">
        <v>169723.86262233474</v>
      </c>
      <c r="BT86" s="8">
        <v>206620.26608756726</v>
      </c>
      <c r="BU86" s="8">
        <v>227746.93353613708</v>
      </c>
    </row>
    <row r="87" spans="1:73">
      <c r="A87" s="3" t="s">
        <v>89</v>
      </c>
      <c r="B87" s="8">
        <v>5760</v>
      </c>
      <c r="C87" s="8">
        <v>6260</v>
      </c>
      <c r="D87" s="8">
        <v>6590</v>
      </c>
      <c r="E87" s="8">
        <v>6870</v>
      </c>
      <c r="F87" s="8">
        <v>7390</v>
      </c>
      <c r="G87" s="8">
        <v>7710</v>
      </c>
      <c r="H87" s="8">
        <v>8260</v>
      </c>
      <c r="I87" s="8">
        <v>8850</v>
      </c>
      <c r="J87" s="8">
        <v>9360</v>
      </c>
      <c r="K87" s="8">
        <v>8500</v>
      </c>
      <c r="L87" s="8">
        <v>8700</v>
      </c>
      <c r="M87" s="8">
        <v>8950</v>
      </c>
      <c r="N87" s="8">
        <v>72919.37218865969</v>
      </c>
      <c r="O87" s="8">
        <v>5409.7682786970418</v>
      </c>
      <c r="P87" s="8">
        <v>295.31804387067535</v>
      </c>
      <c r="Q87" s="8">
        <v>5643.9298582339679</v>
      </c>
      <c r="R87" s="8">
        <v>7067.984196632503</v>
      </c>
      <c r="S87" s="8">
        <v>2309.3820000000001</v>
      </c>
      <c r="T87" s="8">
        <v>-13644.943156579046</v>
      </c>
      <c r="U87" s="8">
        <v>9400.5506456847143</v>
      </c>
      <c r="V87" s="8">
        <v>8621.5727581989231</v>
      </c>
      <c r="W87" s="8">
        <v>14997.725846215093</v>
      </c>
      <c r="X87" s="8">
        <v>25765.362970277394</v>
      </c>
      <c r="Y87" s="8">
        <v>18598.66921771194</v>
      </c>
      <c r="Z87" s="8">
        <v>-45.515465252334309</v>
      </c>
      <c r="AA87" s="8">
        <v>349.58207972893615</v>
      </c>
      <c r="AB87" s="8">
        <v>855.23955703704019</v>
      </c>
      <c r="AC87" s="8">
        <v>511.95052108976495</v>
      </c>
      <c r="AD87" s="8">
        <v>-1090.0891269585754</v>
      </c>
      <c r="AE87" s="8">
        <v>176.1699999999999</v>
      </c>
      <c r="AF87" s="8">
        <v>-7117.9647592862748</v>
      </c>
      <c r="AG87" s="8">
        <v>137.83594641038641</v>
      </c>
      <c r="AH87" s="8">
        <v>1880.4123408679832</v>
      </c>
      <c r="AI87" s="8">
        <v>7566.7624756942378</v>
      </c>
      <c r="AJ87" s="8">
        <v>6121.562699490205</v>
      </c>
      <c r="AK87" s="8">
        <v>5661.514986451486</v>
      </c>
      <c r="AL87" s="8">
        <v>108998.29053190841</v>
      </c>
      <c r="AM87" s="8">
        <v>88561.110823998766</v>
      </c>
      <c r="AN87" s="8">
        <v>108973.43862294621</v>
      </c>
      <c r="AO87" s="8">
        <v>118002.31846053193</v>
      </c>
      <c r="AP87" s="8">
        <v>120324.92451164151</v>
      </c>
      <c r="AQ87" s="8">
        <v>125795.32756171128</v>
      </c>
      <c r="AR87" s="8">
        <v>146786.91135934941</v>
      </c>
      <c r="AS87" s="8">
        <v>141563.46298982055</v>
      </c>
      <c r="AT87" s="8">
        <v>155206.20865149167</v>
      </c>
      <c r="AU87" s="8">
        <v>133669.5498397495</v>
      </c>
      <c r="AV87" s="8">
        <v>131367.30412484542</v>
      </c>
      <c r="AW87" s="8">
        <v>142933.93197242077</v>
      </c>
      <c r="AX87" s="8">
        <v>27026.699803052434</v>
      </c>
      <c r="AY87" s="8">
        <v>47953.74632382756</v>
      </c>
      <c r="AZ87" s="8">
        <v>32860.847219423136</v>
      </c>
      <c r="BA87" s="8">
        <v>35639.922705623685</v>
      </c>
      <c r="BB87" s="8">
        <v>48420.309673373085</v>
      </c>
      <c r="BC87" s="8">
        <v>61416.878455000005</v>
      </c>
      <c r="BD87" s="8">
        <v>50637.89858966443</v>
      </c>
      <c r="BE87" s="8">
        <v>62927.347588751087</v>
      </c>
      <c r="BF87" s="8">
        <v>32948.367288057263</v>
      </c>
      <c r="BG87" s="8">
        <v>58205.180055980789</v>
      </c>
      <c r="BH87" s="8">
        <v>18139.553749286733</v>
      </c>
      <c r="BI87" s="8">
        <v>11754.833176535954</v>
      </c>
      <c r="BJ87" s="8">
        <v>208898.84705836821</v>
      </c>
      <c r="BK87" s="8">
        <v>142274.20750625231</v>
      </c>
      <c r="BL87" s="8">
        <v>142984.84344327706</v>
      </c>
      <c r="BM87" s="8">
        <v>159798.12154547934</v>
      </c>
      <c r="BN87" s="8">
        <v>174723.12925468854</v>
      </c>
      <c r="BO87" s="8">
        <v>189697.75801671128</v>
      </c>
      <c r="BP87" s="8">
        <v>176661.90203314851</v>
      </c>
      <c r="BQ87" s="8">
        <v>214029.19717066674</v>
      </c>
      <c r="BR87" s="8">
        <v>198656.56103861582</v>
      </c>
      <c r="BS87" s="8">
        <v>214439.2182176396</v>
      </c>
      <c r="BT87" s="8">
        <v>181393.78354389977</v>
      </c>
      <c r="BU87" s="8">
        <v>178948.94935312017</v>
      </c>
    </row>
    <row r="88" spans="1:73">
      <c r="A88" s="3" t="s">
        <v>90</v>
      </c>
      <c r="B88" s="8">
        <v>5470</v>
      </c>
      <c r="C88" s="8">
        <v>5300</v>
      </c>
      <c r="D88" s="8">
        <v>5000</v>
      </c>
      <c r="E88" s="8">
        <v>4470</v>
      </c>
      <c r="F88" s="8">
        <v>5700</v>
      </c>
      <c r="G88" s="8">
        <v>5800</v>
      </c>
      <c r="H88" s="8">
        <v>5730</v>
      </c>
      <c r="I88" s="8">
        <v>6230</v>
      </c>
      <c r="J88" s="8">
        <v>7010</v>
      </c>
      <c r="K88" s="8">
        <v>7760</v>
      </c>
      <c r="L88" s="8">
        <v>8360</v>
      </c>
      <c r="M88" s="8">
        <v>8930</v>
      </c>
      <c r="N88" s="8">
        <v>3733.49581489721</v>
      </c>
      <c r="O88" s="8">
        <v>4960.4732725211052</v>
      </c>
      <c r="P88" s="8">
        <v>7619.6022544215421</v>
      </c>
      <c r="Q88" s="8">
        <v>3784.2887425433037</v>
      </c>
      <c r="R88" s="8">
        <v>5985.2680295319678</v>
      </c>
      <c r="S88" s="8">
        <v>4002.9153084577119</v>
      </c>
      <c r="T88" s="8">
        <v>4237.7300787042104</v>
      </c>
      <c r="U88" s="8">
        <v>4039.1543029850413</v>
      </c>
      <c r="V88" s="8">
        <v>3989.2794303526452</v>
      </c>
      <c r="W88" s="8">
        <v>4856.6156686337545</v>
      </c>
      <c r="X88" s="8">
        <v>5292.291838854112</v>
      </c>
      <c r="Y88" s="8">
        <v>5590.7753858443157</v>
      </c>
      <c r="Z88" s="8">
        <v>797.2771624194994</v>
      </c>
      <c r="AA88" s="8">
        <v>700.45585178795397</v>
      </c>
      <c r="AB88" s="8">
        <v>673.61894787920619</v>
      </c>
      <c r="AC88" s="8">
        <v>2316.2839153797959</v>
      </c>
      <c r="AD88" s="8">
        <v>914.84962684779032</v>
      </c>
      <c r="AE88" s="8">
        <v>764.28</v>
      </c>
      <c r="AF88" s="8">
        <v>2765.0632278559601</v>
      </c>
      <c r="AG88" s="8">
        <v>3157.0357493825632</v>
      </c>
      <c r="AH88" s="8">
        <v>3275.7069884817074</v>
      </c>
      <c r="AI88" s="8">
        <v>1498.3991915518488</v>
      </c>
      <c r="AJ88" s="8">
        <v>1204.0014806884087</v>
      </c>
      <c r="AK88" s="8">
        <v>1051.5338686852165</v>
      </c>
      <c r="AL88" s="8">
        <v>2909.8591775586406</v>
      </c>
      <c r="AM88" s="8">
        <v>3508.8843248021667</v>
      </c>
      <c r="AN88" s="8">
        <v>2095.6356229451167</v>
      </c>
      <c r="AO88" s="8">
        <v>822.82950134108887</v>
      </c>
      <c r="AP88" s="8">
        <v>2447.3779040807335</v>
      </c>
      <c r="AQ88" s="8">
        <v>1328.980151615935</v>
      </c>
      <c r="AR88" s="8">
        <v>1935.2194243694812</v>
      </c>
      <c r="AS88" s="8">
        <v>2643.8348943645578</v>
      </c>
      <c r="AT88" s="8">
        <v>3018.3820094871921</v>
      </c>
      <c r="AU88" s="8">
        <v>5276.7279689303741</v>
      </c>
      <c r="AV88" s="8">
        <v>6011.6375687057125</v>
      </c>
      <c r="AW88" s="8">
        <v>6782.1672377809009</v>
      </c>
      <c r="AX88" s="8">
        <v>68.359076054963026</v>
      </c>
      <c r="AY88" s="8">
        <v>106.91370837474112</v>
      </c>
      <c r="AZ88" s="8">
        <v>1200.3710054268704</v>
      </c>
      <c r="BA88" s="8">
        <v>3513.5716354944748</v>
      </c>
      <c r="BB88" s="8">
        <v>3322.6972740546435</v>
      </c>
      <c r="BC88" s="8">
        <v>3265.2642169241121</v>
      </c>
      <c r="BD88" s="8">
        <v>2612.7330292963397</v>
      </c>
      <c r="BE88" s="8">
        <v>5739.7371271824886</v>
      </c>
      <c r="BF88" s="8">
        <v>6553.4401072571818</v>
      </c>
      <c r="BG88" s="8">
        <v>5446.8104791683209</v>
      </c>
      <c r="BH88" s="8">
        <v>8816.3415470017953</v>
      </c>
      <c r="BI88" s="8">
        <v>6923.4583927579406</v>
      </c>
      <c r="BJ88" s="8">
        <v>7508.9912309303127</v>
      </c>
      <c r="BK88" s="8">
        <v>9276.727157485966</v>
      </c>
      <c r="BL88" s="8">
        <v>11589.227830672735</v>
      </c>
      <c r="BM88" s="8">
        <v>10436.973794758664</v>
      </c>
      <c r="BN88" s="8">
        <v>12670.192834515135</v>
      </c>
      <c r="BO88" s="8">
        <v>9361.4396769977593</v>
      </c>
      <c r="BP88" s="8">
        <v>11550.745760225991</v>
      </c>
      <c r="BQ88" s="8">
        <v>15579.762073914651</v>
      </c>
      <c r="BR88" s="8">
        <v>16836.808535578726</v>
      </c>
      <c r="BS88" s="8">
        <v>17078.553308284299</v>
      </c>
      <c r="BT88" s="8">
        <v>21324.27243525003</v>
      </c>
      <c r="BU88" s="8">
        <v>20347.934885068375</v>
      </c>
    </row>
    <row r="89" spans="1:73">
      <c r="A89" s="3" t="s">
        <v>91</v>
      </c>
      <c r="B89" s="8">
        <v>3420</v>
      </c>
      <c r="C89" s="8">
        <v>3510</v>
      </c>
      <c r="D89" s="8">
        <v>3760</v>
      </c>
      <c r="E89" s="8">
        <v>4130</v>
      </c>
      <c r="F89" s="8">
        <v>4700</v>
      </c>
      <c r="G89" s="8">
        <v>5240</v>
      </c>
      <c r="H89" s="8">
        <v>5810</v>
      </c>
      <c r="I89" s="8">
        <v>6600</v>
      </c>
      <c r="J89" s="8">
        <v>7500</v>
      </c>
      <c r="K89" s="8">
        <v>7590</v>
      </c>
      <c r="L89" s="8">
        <v>8150</v>
      </c>
      <c r="M89" s="8">
        <v>8830</v>
      </c>
      <c r="N89" s="8">
        <v>17315.151875744508</v>
      </c>
      <c r="O89" s="8">
        <v>24165.980636061609</v>
      </c>
      <c r="P89" s="8">
        <v>23433.277189745659</v>
      </c>
      <c r="Q89" s="8">
        <v>17365.887063909537</v>
      </c>
      <c r="R89" s="8">
        <v>20632.941199403507</v>
      </c>
      <c r="S89" s="8">
        <v>18710.132436484611</v>
      </c>
      <c r="T89" s="8">
        <v>21905.997222962065</v>
      </c>
      <c r="U89" s="8">
        <v>21150.158293296121</v>
      </c>
      <c r="V89" s="8">
        <v>25083.83962516029</v>
      </c>
      <c r="W89" s="8">
        <v>24822.692904969612</v>
      </c>
      <c r="X89" s="8">
        <v>27537.637464833453</v>
      </c>
      <c r="Y89" s="8">
        <v>28452.798073929775</v>
      </c>
      <c r="Z89" s="8">
        <v>-14.581156097273691</v>
      </c>
      <c r="AA89" s="8">
        <v>687.56891038548849</v>
      </c>
      <c r="AB89" s="8">
        <v>683.29923961021973</v>
      </c>
      <c r="AC89" s="8">
        <v>547.22085439809098</v>
      </c>
      <c r="AD89" s="8">
        <v>928.18090920140844</v>
      </c>
      <c r="AE89" s="8">
        <v>-472.57999999999993</v>
      </c>
      <c r="AF89" s="8">
        <v>247.58581866009808</v>
      </c>
      <c r="AG89" s="8">
        <v>-272.98736617014271</v>
      </c>
      <c r="AH89" s="8">
        <v>210.09384638866689</v>
      </c>
      <c r="AI89" s="8">
        <v>544.00525128537902</v>
      </c>
      <c r="AJ89" s="8">
        <v>121.74771588208604</v>
      </c>
      <c r="AK89" s="8">
        <v>346.46111254453143</v>
      </c>
      <c r="AL89" s="8">
        <v>11966.639254752061</v>
      </c>
      <c r="AM89" s="8">
        <v>12638.067192406275</v>
      </c>
      <c r="AN89" s="8">
        <v>7144.593726189818</v>
      </c>
      <c r="AO89" s="8">
        <v>7885.720164756769</v>
      </c>
      <c r="AP89" s="8">
        <v>10908.846069657271</v>
      </c>
      <c r="AQ89" s="8">
        <v>12207.62226388327</v>
      </c>
      <c r="AR89" s="8">
        <v>9478.7297832684944</v>
      </c>
      <c r="AS89" s="8">
        <v>13475.608818968454</v>
      </c>
      <c r="AT89" s="8">
        <v>16637.134616950745</v>
      </c>
      <c r="AU89" s="8">
        <v>19225.9323115226</v>
      </c>
      <c r="AV89" s="8">
        <v>16808.622092986861</v>
      </c>
      <c r="AW89" s="8">
        <v>13210.089396861553</v>
      </c>
      <c r="AX89" s="8">
        <v>4616.052072778788</v>
      </c>
      <c r="AY89" s="8">
        <v>218.33736098771686</v>
      </c>
      <c r="AZ89" s="8">
        <v>-520.82422672632629</v>
      </c>
      <c r="BA89" s="8">
        <v>-220.26630330869648</v>
      </c>
      <c r="BB89" s="8">
        <v>1146.6125517726723</v>
      </c>
      <c r="BC89" s="8">
        <v>4491.2243968423891</v>
      </c>
      <c r="BD89" s="8">
        <v>2365.0464584853671</v>
      </c>
      <c r="BE89" s="8">
        <v>-439.70104256511604</v>
      </c>
      <c r="BF89" s="8">
        <v>18313.48709155661</v>
      </c>
      <c r="BG89" s="8">
        <v>-5073.4088819689377</v>
      </c>
      <c r="BH89" s="8">
        <v>-3690.9130566146623</v>
      </c>
      <c r="BI89" s="8">
        <v>6823.715974107663</v>
      </c>
      <c r="BJ89" s="8">
        <v>33883.262047178083</v>
      </c>
      <c r="BK89" s="8">
        <v>37709.954099841088</v>
      </c>
      <c r="BL89" s="8">
        <v>30740.34592881937</v>
      </c>
      <c r="BM89" s="8">
        <v>25578.561779755702</v>
      </c>
      <c r="BN89" s="8">
        <v>33616.580730034853</v>
      </c>
      <c r="BO89" s="8">
        <v>34936.399097210269</v>
      </c>
      <c r="BP89" s="8">
        <v>33997.359283376027</v>
      </c>
      <c r="BQ89" s="8">
        <v>33913.078703529318</v>
      </c>
      <c r="BR89" s="8">
        <v>60244.555180056312</v>
      </c>
      <c r="BS89" s="8">
        <v>39519.221585808657</v>
      </c>
      <c r="BT89" s="8">
        <v>40777.094217087739</v>
      </c>
      <c r="BU89" s="8">
        <v>48833.064557443518</v>
      </c>
    </row>
    <row r="90" spans="1:73">
      <c r="A90" s="3" t="s">
        <v>92</v>
      </c>
      <c r="B90" s="8">
        <v>1260</v>
      </c>
      <c r="C90" s="8">
        <v>1350</v>
      </c>
      <c r="D90" s="8">
        <v>1520</v>
      </c>
      <c r="E90" s="8">
        <v>1800</v>
      </c>
      <c r="F90" s="8">
        <v>2300</v>
      </c>
      <c r="G90" s="8">
        <v>2930</v>
      </c>
      <c r="H90" s="8">
        <v>3860</v>
      </c>
      <c r="I90" s="8">
        <v>4980</v>
      </c>
      <c r="J90" s="8">
        <v>6150</v>
      </c>
      <c r="K90" s="8">
        <v>6790</v>
      </c>
      <c r="L90" s="8">
        <v>7440</v>
      </c>
      <c r="M90" s="8">
        <v>8200</v>
      </c>
      <c r="N90" s="8">
        <v>4341.6738029807575</v>
      </c>
      <c r="O90" s="8">
        <v>3770.4563639937714</v>
      </c>
      <c r="P90" s="8">
        <v>4599.0909683894806</v>
      </c>
      <c r="Q90" s="8">
        <v>6338.6080796570741</v>
      </c>
      <c r="R90" s="8">
        <v>6875.333159053067</v>
      </c>
      <c r="S90" s="8">
        <v>8903.6270228002722</v>
      </c>
      <c r="T90" s="8">
        <v>9355.5090337624933</v>
      </c>
      <c r="U90" s="8">
        <v>8140.6826262585955</v>
      </c>
      <c r="V90" s="8">
        <v>9014.4785393817965</v>
      </c>
      <c r="W90" s="8">
        <v>11968.856629784725</v>
      </c>
      <c r="X90" s="8">
        <v>15542.775089070758</v>
      </c>
      <c r="Y90" s="8">
        <v>19000.185856527598</v>
      </c>
      <c r="Z90" s="8">
        <v>1289.9931388772645</v>
      </c>
      <c r="AA90" s="8">
        <v>1106.3428580873699</v>
      </c>
      <c r="AB90" s="8">
        <v>1371.8770107960941</v>
      </c>
      <c r="AC90" s="8">
        <v>1756.9452857393535</v>
      </c>
      <c r="AD90" s="8">
        <v>1192.0375211494147</v>
      </c>
      <c r="AE90" s="8">
        <v>126.68000000000006</v>
      </c>
      <c r="AF90" s="8">
        <v>648.08245067493669</v>
      </c>
      <c r="AG90" s="8">
        <v>1120.620491453265</v>
      </c>
      <c r="AH90" s="8">
        <v>880.74997489482143</v>
      </c>
      <c r="AI90" s="8">
        <v>1046.455372767331</v>
      </c>
      <c r="AJ90" s="8">
        <v>1448.1713103210161</v>
      </c>
      <c r="AK90" s="8">
        <v>820.3280956568949</v>
      </c>
      <c r="AL90" s="8">
        <v>3059.1339390687813</v>
      </c>
      <c r="AM90" s="8">
        <v>-78.810300403039946</v>
      </c>
      <c r="AN90" s="8">
        <v>1281.8662560422213</v>
      </c>
      <c r="AO90" s="8">
        <v>546.48943693786987</v>
      </c>
      <c r="AP90" s="8">
        <v>-4489.9107485230834</v>
      </c>
      <c r="AQ90" s="8">
        <v>5571.3820006177293</v>
      </c>
      <c r="AR90" s="8">
        <v>-6268.9753756365608</v>
      </c>
      <c r="AS90" s="8">
        <v>1351.8340337329646</v>
      </c>
      <c r="AT90" s="8">
        <v>4448.9741407997635</v>
      </c>
      <c r="AU90" s="8">
        <v>5493.088139394984</v>
      </c>
      <c r="AV90" s="8">
        <v>12028.725089063359</v>
      </c>
      <c r="AW90" s="8">
        <v>12632.359188431252</v>
      </c>
      <c r="AX90" s="8">
        <v>2683.5382116858627</v>
      </c>
      <c r="AY90" s="8">
        <v>8283.3551621134793</v>
      </c>
      <c r="AZ90" s="8">
        <v>7101.4898735784245</v>
      </c>
      <c r="BA90" s="8">
        <v>7668.4180965182204</v>
      </c>
      <c r="BB90" s="8">
        <v>13832.145484121207</v>
      </c>
      <c r="BC90" s="8">
        <v>11350.425715580001</v>
      </c>
      <c r="BD90" s="8">
        <v>27366.135840841453</v>
      </c>
      <c r="BE90" s="8">
        <v>22410.07724196868</v>
      </c>
      <c r="BF90" s="8">
        <v>18523.283933624312</v>
      </c>
      <c r="BG90" s="8">
        <v>11527.897100290216</v>
      </c>
      <c r="BH90" s="8">
        <v>2889.5432449835721</v>
      </c>
      <c r="BI90" s="8">
        <v>13238.379745958347</v>
      </c>
      <c r="BJ90" s="8">
        <v>11374.339092612667</v>
      </c>
      <c r="BK90" s="8">
        <v>13081.34408379158</v>
      </c>
      <c r="BL90" s="8">
        <v>14354.32410880622</v>
      </c>
      <c r="BM90" s="8">
        <v>16310.460898852518</v>
      </c>
      <c r="BN90" s="8">
        <v>17409.605415800605</v>
      </c>
      <c r="BO90" s="8">
        <v>25952.114738998003</v>
      </c>
      <c r="BP90" s="8">
        <v>31100.751949642319</v>
      </c>
      <c r="BQ90" s="8">
        <v>33023.214393413509</v>
      </c>
      <c r="BR90" s="8">
        <v>32867.486588700689</v>
      </c>
      <c r="BS90" s="8">
        <v>30036.297242237255</v>
      </c>
      <c r="BT90" s="8">
        <v>31909.214733438705</v>
      </c>
      <c r="BU90" s="8">
        <v>45691.25288657409</v>
      </c>
    </row>
    <row r="91" spans="1:73">
      <c r="A91" s="3" t="s">
        <v>93</v>
      </c>
      <c r="B91" s="8">
        <v>1690</v>
      </c>
      <c r="C91" s="8">
        <v>1750</v>
      </c>
      <c r="D91" s="8">
        <v>1930</v>
      </c>
      <c r="E91" s="8">
        <v>2310</v>
      </c>
      <c r="F91" s="8">
        <v>3010</v>
      </c>
      <c r="G91" s="8">
        <v>3920</v>
      </c>
      <c r="H91" s="8">
        <v>4870</v>
      </c>
      <c r="I91" s="8">
        <v>6430</v>
      </c>
      <c r="J91" s="8">
        <v>8050</v>
      </c>
      <c r="K91" s="8">
        <v>8250</v>
      </c>
      <c r="L91" s="8">
        <v>8010</v>
      </c>
      <c r="M91" s="8">
        <v>8230</v>
      </c>
      <c r="N91" s="8">
        <v>1927.2667355300334</v>
      </c>
      <c r="O91" s="8">
        <v>1288.0139510735301</v>
      </c>
      <c r="P91" s="8">
        <v>11990.498228556558</v>
      </c>
      <c r="Q91" s="8">
        <v>12595.514557848672</v>
      </c>
      <c r="R91" s="8">
        <v>13344.924305112014</v>
      </c>
      <c r="S91" s="8">
        <v>13015.740849135875</v>
      </c>
      <c r="T91" s="8">
        <v>12035.489086888452</v>
      </c>
      <c r="U91" s="8">
        <v>13296.630281631842</v>
      </c>
      <c r="V91" s="8">
        <v>21693.365063439131</v>
      </c>
      <c r="W91" s="8">
        <v>20384.814797211839</v>
      </c>
      <c r="X91" s="8">
        <v>21285.071530571608</v>
      </c>
      <c r="Y91" s="8">
        <v>22883.285196457204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-73.413963259304367</v>
      </c>
      <c r="AI91" s="8">
        <v>-105.87543757372465</v>
      </c>
      <c r="AJ91" s="8">
        <v>-77.955347090386994</v>
      </c>
      <c r="AK91" s="8">
        <v>-99.813425276139611</v>
      </c>
      <c r="AL91" s="8">
        <v>0</v>
      </c>
      <c r="AM91" s="8">
        <v>0</v>
      </c>
      <c r="AN91" s="8">
        <v>0</v>
      </c>
      <c r="AO91" s="8">
        <v>12327.750005155434</v>
      </c>
      <c r="AP91" s="8">
        <v>4571.3060651435717</v>
      </c>
      <c r="AQ91" s="8">
        <v>6342.8586648954879</v>
      </c>
      <c r="AR91" s="8">
        <v>5461.5882921525617</v>
      </c>
      <c r="AS91" s="8">
        <v>13434.544045266906</v>
      </c>
      <c r="AT91" s="8">
        <v>12065.21087949966</v>
      </c>
      <c r="AU91" s="8">
        <v>13219.255746451019</v>
      </c>
      <c r="AV91" s="8">
        <v>20272.359744752837</v>
      </c>
      <c r="AW91" s="8">
        <v>26889.967039130021</v>
      </c>
      <c r="AX91" s="8">
        <v>3164.2685836913329</v>
      </c>
      <c r="AY91" s="8">
        <v>4011.8490483458063</v>
      </c>
      <c r="AZ91" s="8">
        <v>4218.1175456060291</v>
      </c>
      <c r="BA91" s="8">
        <v>4261.9952016147754</v>
      </c>
      <c r="BB91" s="8">
        <v>12171.493692944932</v>
      </c>
      <c r="BC91" s="8">
        <v>17396.236000000001</v>
      </c>
      <c r="BD91" s="8">
        <v>21188.915803398038</v>
      </c>
      <c r="BE91" s="8">
        <v>23295.488281515034</v>
      </c>
      <c r="BF91" s="8">
        <v>28213.027081095188</v>
      </c>
      <c r="BG91" s="8">
        <v>12828.313380969525</v>
      </c>
      <c r="BH91" s="8">
        <v>3712.8969819072408</v>
      </c>
      <c r="BI91" s="8">
        <v>2047.2415802885557</v>
      </c>
      <c r="BJ91" s="8">
        <v>5091.5353192213661</v>
      </c>
      <c r="BK91" s="8">
        <v>5299.8629994193361</v>
      </c>
      <c r="BL91" s="8">
        <v>16208.615774162587</v>
      </c>
      <c r="BM91" s="8">
        <v>29185.259764618884</v>
      </c>
      <c r="BN91" s="8">
        <v>30087.72406320052</v>
      </c>
      <c r="BO91" s="8">
        <v>36754.835514031365</v>
      </c>
      <c r="BP91" s="8">
        <v>38685.993182439051</v>
      </c>
      <c r="BQ91" s="8">
        <v>50026.662608413782</v>
      </c>
      <c r="BR91" s="8">
        <v>61898.189060774675</v>
      </c>
      <c r="BS91" s="8">
        <v>46326.508487058658</v>
      </c>
      <c r="BT91" s="8">
        <v>45192.37291014129</v>
      </c>
      <c r="BU91" s="8">
        <v>51720.680390599642</v>
      </c>
    </row>
    <row r="92" spans="1:73">
      <c r="A92" s="3" t="s">
        <v>94</v>
      </c>
      <c r="B92" s="8">
        <v>3100</v>
      </c>
      <c r="C92" s="8">
        <v>3330</v>
      </c>
      <c r="D92" s="8">
        <v>3420</v>
      </c>
      <c r="E92" s="8">
        <v>3590</v>
      </c>
      <c r="F92" s="8">
        <v>3980</v>
      </c>
      <c r="G92" s="8">
        <v>5080</v>
      </c>
      <c r="H92" s="8">
        <v>5420</v>
      </c>
      <c r="I92" s="8">
        <v>6360</v>
      </c>
      <c r="J92" s="8">
        <v>7510</v>
      </c>
      <c r="K92" s="8">
        <v>7860</v>
      </c>
      <c r="L92" s="8">
        <v>8270</v>
      </c>
      <c r="M92" s="8">
        <v>8840</v>
      </c>
      <c r="N92" s="8">
        <v>-241.24441713117275</v>
      </c>
      <c r="O92" s="8">
        <v>-421.80974114116646</v>
      </c>
      <c r="P92" s="8">
        <v>-299.19480086734723</v>
      </c>
      <c r="Q92" s="8">
        <v>-259.44437103269456</v>
      </c>
      <c r="R92" s="8">
        <v>-36.120566212060005</v>
      </c>
      <c r="S92" s="8">
        <v>-93.075999999999993</v>
      </c>
      <c r="T92" s="8">
        <v>-24.507724508665884</v>
      </c>
      <c r="U92" s="8">
        <v>-915.93471555719054</v>
      </c>
      <c r="V92" s="8">
        <v>-265.22964469630443</v>
      </c>
      <c r="W92" s="8">
        <v>0.17728562283126356</v>
      </c>
      <c r="X92" s="8">
        <v>112.0004557925574</v>
      </c>
      <c r="Y92" s="8">
        <v>156.73783167730244</v>
      </c>
      <c r="Z92" s="8">
        <v>-19.612729434097446</v>
      </c>
      <c r="AA92" s="8">
        <v>-59.75979763048403</v>
      </c>
      <c r="AB92" s="8">
        <v>453.95254462669777</v>
      </c>
      <c r="AC92" s="8">
        <v>-156.41862734278081</v>
      </c>
      <c r="AD92" s="8">
        <v>194.12577857156313</v>
      </c>
      <c r="AE92" s="8">
        <v>198.45</v>
      </c>
      <c r="AF92" s="8">
        <v>30.659914702768333</v>
      </c>
      <c r="AG92" s="8">
        <v>68.563627392260585</v>
      </c>
      <c r="AH92" s="8">
        <v>33.050831447502816</v>
      </c>
      <c r="AI92" s="8">
        <v>174.02658499879095</v>
      </c>
      <c r="AJ92" s="8">
        <v>221.1757157591729</v>
      </c>
      <c r="AK92" s="8">
        <v>195.90432027395678</v>
      </c>
      <c r="AL92" s="8">
        <v>1323.0871184279749</v>
      </c>
      <c r="AM92" s="8">
        <v>1462.3431609741879</v>
      </c>
      <c r="AN92" s="8">
        <v>1187.0538097814338</v>
      </c>
      <c r="AO92" s="8">
        <v>1030.2481141944427</v>
      </c>
      <c r="AP92" s="8">
        <v>1263.6858210004725</v>
      </c>
      <c r="AQ92" s="8">
        <v>1153.8206114850129</v>
      </c>
      <c r="AR92" s="8">
        <v>1371.4370612986256</v>
      </c>
      <c r="AS92" s="8">
        <v>1556.4190915895329</v>
      </c>
      <c r="AT92" s="8">
        <v>0</v>
      </c>
      <c r="AU92" s="8">
        <v>0</v>
      </c>
      <c r="AV92" s="8">
        <v>0</v>
      </c>
      <c r="AW92" s="8">
        <v>0</v>
      </c>
      <c r="AX92" s="8">
        <v>-182.55505589316925</v>
      </c>
      <c r="AY92" s="8">
        <v>-313.40947297587792</v>
      </c>
      <c r="AZ92" s="8">
        <v>-91.562191698357054</v>
      </c>
      <c r="BA92" s="8">
        <v>64.6998827817321</v>
      </c>
      <c r="BB92" s="8">
        <v>252.00819644924229</v>
      </c>
      <c r="BC92" s="8">
        <v>142.92047969779989</v>
      </c>
      <c r="BD92" s="8">
        <v>245.98226878680143</v>
      </c>
      <c r="BE92" s="8">
        <v>215.42054262249519</v>
      </c>
      <c r="BF92" s="8">
        <v>460.66160672411957</v>
      </c>
      <c r="BG92" s="8">
        <v>432.27515694601709</v>
      </c>
      <c r="BH92" s="8">
        <v>333.12209762405985</v>
      </c>
      <c r="BI92" s="8">
        <v>384.81995628435845</v>
      </c>
      <c r="BJ92" s="8">
        <v>879.67491596953528</v>
      </c>
      <c r="BK92" s="8">
        <v>667.36414922665949</v>
      </c>
      <c r="BL92" s="8">
        <v>1250.2493618424271</v>
      </c>
      <c r="BM92" s="8">
        <v>679.08499860069935</v>
      </c>
      <c r="BN92" s="8">
        <v>1673.6992298092177</v>
      </c>
      <c r="BO92" s="8">
        <v>1402.1150911828129</v>
      </c>
      <c r="BP92" s="8">
        <v>1623.5715202795295</v>
      </c>
      <c r="BQ92" s="8">
        <v>924.46854604709813</v>
      </c>
      <c r="BR92" s="8">
        <v>228.48279347531795</v>
      </c>
      <c r="BS92" s="8">
        <v>606.47902756763938</v>
      </c>
      <c r="BT92" s="8">
        <v>666.29826917579021</v>
      </c>
      <c r="BU92" s="8">
        <v>737.46210823561773</v>
      </c>
    </row>
    <row r="93" spans="1:73">
      <c r="A93" s="3" t="s">
        <v>95</v>
      </c>
      <c r="B93" s="8">
        <v>3870</v>
      </c>
      <c r="C93" s="8">
        <v>3890</v>
      </c>
      <c r="D93" s="8">
        <v>3880</v>
      </c>
      <c r="E93" s="8">
        <v>4220</v>
      </c>
      <c r="F93" s="8">
        <v>4990</v>
      </c>
      <c r="G93" s="8">
        <v>5360</v>
      </c>
      <c r="H93" s="8">
        <v>5600</v>
      </c>
      <c r="I93" s="8">
        <v>6120</v>
      </c>
      <c r="J93" s="8">
        <v>6910</v>
      </c>
      <c r="K93" s="8">
        <v>7260</v>
      </c>
      <c r="L93" s="8">
        <v>7780</v>
      </c>
      <c r="M93" s="8">
        <v>8140</v>
      </c>
      <c r="N93" s="8">
        <v>-314.39732805058361</v>
      </c>
      <c r="O93" s="8">
        <v>-47.524949685175933</v>
      </c>
      <c r="P93" s="8">
        <v>3.1178808171871895</v>
      </c>
      <c r="Q93" s="8">
        <v>-28.536430588624686</v>
      </c>
      <c r="R93" s="8">
        <v>-101.50552316029675</v>
      </c>
      <c r="S93" s="8">
        <v>-49.210999999999991</v>
      </c>
      <c r="T93" s="8">
        <v>-152.08382761548813</v>
      </c>
      <c r="U93" s="8">
        <v>-14.449898961553384</v>
      </c>
      <c r="V93" s="8">
        <v>-18.156904611909482</v>
      </c>
      <c r="W93" s="8">
        <v>1516.6286193739345</v>
      </c>
      <c r="X93" s="8">
        <v>1656.9513226964318</v>
      </c>
      <c r="Y93" s="8">
        <v>1646.2060290747791</v>
      </c>
      <c r="Z93" s="8">
        <v>41.372571020716336</v>
      </c>
      <c r="AA93" s="8">
        <v>72.363092113230834</v>
      </c>
      <c r="AB93" s="8">
        <v>190.13728046298115</v>
      </c>
      <c r="AC93" s="8">
        <v>-90.095770256892052</v>
      </c>
      <c r="AD93" s="8">
        <v>113.5074976507148</v>
      </c>
      <c r="AE93" s="8">
        <v>96.94999999999996</v>
      </c>
      <c r="AF93" s="8">
        <v>46.197744143054713</v>
      </c>
      <c r="AG93" s="8">
        <v>280.37011401168701</v>
      </c>
      <c r="AH93" s="8">
        <v>377.91371144961562</v>
      </c>
      <c r="AI93" s="8">
        <v>646.32541055836066</v>
      </c>
      <c r="AJ93" s="8">
        <v>685.77609338871559</v>
      </c>
      <c r="AK93" s="8">
        <v>606.87895622645067</v>
      </c>
      <c r="AL93" s="8">
        <v>649.27857608746478</v>
      </c>
      <c r="AM93" s="8">
        <v>827.98636752788366</v>
      </c>
      <c r="AN93" s="8">
        <v>829.84565968446623</v>
      </c>
      <c r="AO93" s="8">
        <v>799.203811151286</v>
      </c>
      <c r="AP93" s="8">
        <v>1052.7034355404567</v>
      </c>
      <c r="AQ93" s="8">
        <v>964.95503644632868</v>
      </c>
      <c r="AR93" s="8">
        <v>1105.4833092549784</v>
      </c>
      <c r="AS93" s="8">
        <v>1210.7484662389093</v>
      </c>
      <c r="AT93" s="8">
        <v>1354.6498955462891</v>
      </c>
      <c r="AU93" s="8">
        <v>1153.1222193183426</v>
      </c>
      <c r="AV93" s="8">
        <v>1062.7321207877715</v>
      </c>
      <c r="AW93" s="8">
        <v>1369.3685901011979</v>
      </c>
      <c r="AX93" s="8">
        <v>482.21636142083378</v>
      </c>
      <c r="AY93" s="8">
        <v>143.38737183614842</v>
      </c>
      <c r="AZ93" s="8">
        <v>220.93403122423035</v>
      </c>
      <c r="BA93" s="8">
        <v>256.51878721895548</v>
      </c>
      <c r="BB93" s="8">
        <v>225.7265706115312</v>
      </c>
      <c r="BC93" s="8">
        <v>39.305133858911873</v>
      </c>
      <c r="BD93" s="8">
        <v>112.67561974808309</v>
      </c>
      <c r="BE93" s="8">
        <v>249.91484740957333</v>
      </c>
      <c r="BF93" s="8">
        <v>400.0468862343962</v>
      </c>
      <c r="BG93" s="8">
        <v>285.20452857948743</v>
      </c>
      <c r="BH93" s="8">
        <v>8265.7961925248146</v>
      </c>
      <c r="BI93" s="8">
        <v>-6507.8178106905261</v>
      </c>
      <c r="BJ93" s="8">
        <v>858.4701804784313</v>
      </c>
      <c r="BK93" s="8">
        <v>996.21188179208696</v>
      </c>
      <c r="BL93" s="8">
        <v>1244.034852188865</v>
      </c>
      <c r="BM93" s="8">
        <v>937.09039752472472</v>
      </c>
      <c r="BN93" s="8">
        <v>1290.431980642406</v>
      </c>
      <c r="BO93" s="8">
        <v>1051.9991703052406</v>
      </c>
      <c r="BP93" s="8">
        <v>1112.272845530628</v>
      </c>
      <c r="BQ93" s="8">
        <v>1726.5835286986162</v>
      </c>
      <c r="BR93" s="8">
        <v>2114.4535886183912</v>
      </c>
      <c r="BS93" s="8">
        <v>3601.2807778301253</v>
      </c>
      <c r="BT93" s="8">
        <v>11671.255729397733</v>
      </c>
      <c r="BU93" s="8">
        <v>-2885.3642352880988</v>
      </c>
    </row>
    <row r="94" spans="1:73">
      <c r="A94" s="3" t="s">
        <v>96</v>
      </c>
      <c r="B94" s="8">
        <v>1930</v>
      </c>
      <c r="C94" s="8">
        <v>1630</v>
      </c>
      <c r="D94" s="8">
        <v>1840</v>
      </c>
      <c r="E94" s="8">
        <v>2120</v>
      </c>
      <c r="F94" s="8">
        <v>2820</v>
      </c>
      <c r="G94" s="8">
        <v>3330</v>
      </c>
      <c r="H94" s="8">
        <v>4040</v>
      </c>
      <c r="I94" s="8">
        <v>5080</v>
      </c>
      <c r="J94" s="8">
        <v>6330</v>
      </c>
      <c r="K94" s="8">
        <v>7000</v>
      </c>
      <c r="L94" s="8">
        <v>7750</v>
      </c>
      <c r="M94" s="8">
        <v>8260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191.43604337018152</v>
      </c>
      <c r="AA94" s="8">
        <v>163.74507583693511</v>
      </c>
      <c r="AB94" s="8">
        <v>61.711307471102472</v>
      </c>
      <c r="AC94" s="8">
        <v>64.908668122680496</v>
      </c>
      <c r="AD94" s="8">
        <v>103.83945760182941</v>
      </c>
      <c r="AE94" s="8">
        <v>168.66999999999996</v>
      </c>
      <c r="AF94" s="8">
        <v>175.62329171507253</v>
      </c>
      <c r="AG94" s="8">
        <v>409.83145067991347</v>
      </c>
      <c r="AH94" s="8">
        <v>232.41635551191214</v>
      </c>
      <c r="AI94" s="8">
        <v>345.67954407498718</v>
      </c>
      <c r="AJ94" s="8">
        <v>224.83468852201432</v>
      </c>
      <c r="AK94" s="8">
        <v>243.30568155728153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323.65175135480087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-226.76239793006488</v>
      </c>
      <c r="AY94" s="8">
        <v>-53.358866369558001</v>
      </c>
      <c r="AZ94" s="8">
        <v>-116.3146001637206</v>
      </c>
      <c r="BA94" s="8">
        <v>-105.42817546950637</v>
      </c>
      <c r="BB94" s="8">
        <v>-50.071732393119881</v>
      </c>
      <c r="BC94" s="8">
        <v>24.299999999999997</v>
      </c>
      <c r="BD94" s="8">
        <v>-116.48100543052183</v>
      </c>
      <c r="BE94" s="8">
        <v>-165.06043444085142</v>
      </c>
      <c r="BF94" s="8">
        <v>-126.31427032278793</v>
      </c>
      <c r="BG94" s="8">
        <v>-42.656852982376833</v>
      </c>
      <c r="BH94" s="8">
        <v>-114.41383803433524</v>
      </c>
      <c r="BI94" s="8">
        <v>76.360349644352738</v>
      </c>
      <c r="BJ94" s="8">
        <v>-35.326354559883356</v>
      </c>
      <c r="BK94" s="8">
        <v>110.38620946737711</v>
      </c>
      <c r="BL94" s="8">
        <v>-54.603292692618126</v>
      </c>
      <c r="BM94" s="8">
        <v>-40.519507346825876</v>
      </c>
      <c r="BN94" s="8">
        <v>53.767725208709528</v>
      </c>
      <c r="BO94" s="8">
        <v>516.62175135480084</v>
      </c>
      <c r="BP94" s="8">
        <v>59.142286284550693</v>
      </c>
      <c r="BQ94" s="8">
        <v>244.77101623906205</v>
      </c>
      <c r="BR94" s="8">
        <v>106.10208518912421</v>
      </c>
      <c r="BS94" s="8">
        <v>303.02269109261033</v>
      </c>
      <c r="BT94" s="8">
        <v>110.42085048767908</v>
      </c>
      <c r="BU94" s="8">
        <v>319.66603120163427</v>
      </c>
    </row>
    <row r="95" spans="1:73">
      <c r="A95" s="3" t="s">
        <v>97</v>
      </c>
      <c r="B95" s="8">
        <v>3700</v>
      </c>
      <c r="C95" s="8">
        <v>3870</v>
      </c>
      <c r="D95" s="8">
        <v>3940</v>
      </c>
      <c r="E95" s="8">
        <v>4150</v>
      </c>
      <c r="F95" s="8">
        <v>4510</v>
      </c>
      <c r="G95" s="8">
        <v>4810</v>
      </c>
      <c r="H95" s="8">
        <v>5210</v>
      </c>
      <c r="I95" s="8">
        <v>5520</v>
      </c>
      <c r="J95" s="8">
        <v>6130</v>
      </c>
      <c r="K95" s="8">
        <v>6140</v>
      </c>
      <c r="L95" s="8">
        <v>6910</v>
      </c>
      <c r="M95" s="8">
        <v>7740</v>
      </c>
      <c r="N95" s="8">
        <v>383.96252549903994</v>
      </c>
      <c r="O95" s="8">
        <v>43.986552881654255</v>
      </c>
      <c r="P95" s="8">
        <v>-208.79995070430627</v>
      </c>
      <c r="Q95" s="8">
        <v>454.7260754169838</v>
      </c>
      <c r="R95" s="8">
        <v>-222.07438529887301</v>
      </c>
      <c r="S95" s="8">
        <v>-289.887</v>
      </c>
      <c r="T95" s="8">
        <v>-129.13430041248321</v>
      </c>
      <c r="U95" s="8">
        <v>-132.0965082289151</v>
      </c>
      <c r="V95" s="8">
        <v>3420.0129709071357</v>
      </c>
      <c r="W95" s="8">
        <v>3276.1432816091688</v>
      </c>
      <c r="X95" s="8">
        <v>3764.7934399843821</v>
      </c>
      <c r="Y95" s="8">
        <v>3681.2893361011156</v>
      </c>
      <c r="Z95" s="8">
        <v>22.503268168764613</v>
      </c>
      <c r="AA95" s="8">
        <v>-11.670004530121815</v>
      </c>
      <c r="AB95" s="8">
        <v>2.7041528397204218</v>
      </c>
      <c r="AC95" s="8">
        <v>151.78011330708441</v>
      </c>
      <c r="AD95" s="8">
        <v>61.351612827742571</v>
      </c>
      <c r="AE95" s="8">
        <v>-21.160000000000011</v>
      </c>
      <c r="AF95" s="8">
        <v>51.897444369649534</v>
      </c>
      <c r="AG95" s="8">
        <v>91.602206122969591</v>
      </c>
      <c r="AH95" s="8">
        <v>135.84533220918632</v>
      </c>
      <c r="AI95" s="8">
        <v>322.14213790837584</v>
      </c>
      <c r="AJ95" s="8">
        <v>571.23834339185146</v>
      </c>
      <c r="AK95" s="8">
        <v>201.75385447653318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400.57434802894409</v>
      </c>
      <c r="AY95" s="8">
        <v>500.42288891159126</v>
      </c>
      <c r="AZ95" s="8">
        <v>746.58956323820655</v>
      </c>
      <c r="BA95" s="8">
        <v>694.90999821325693</v>
      </c>
      <c r="BB95" s="8">
        <v>1284.8850521610057</v>
      </c>
      <c r="BC95" s="8">
        <v>2122.8540788679138</v>
      </c>
      <c r="BD95" s="8">
        <v>2258.0739142427519</v>
      </c>
      <c r="BE95" s="8">
        <v>2239.799699872633</v>
      </c>
      <c r="BF95" s="8">
        <v>2151.9647451404358</v>
      </c>
      <c r="BG95" s="8">
        <v>2038.4144857729686</v>
      </c>
      <c r="BH95" s="8">
        <v>1276.7122810507194</v>
      </c>
      <c r="BI95" s="8">
        <v>1902.6844590145743</v>
      </c>
      <c r="BJ95" s="8">
        <v>807.04014169674861</v>
      </c>
      <c r="BK95" s="8">
        <v>532.7394372631237</v>
      </c>
      <c r="BL95" s="8">
        <v>540.4937653736207</v>
      </c>
      <c r="BM95" s="8">
        <v>1301.4161869373252</v>
      </c>
      <c r="BN95" s="8">
        <v>1124.1622796898753</v>
      </c>
      <c r="BO95" s="8">
        <v>1811.8070788679138</v>
      </c>
      <c r="BP95" s="8">
        <v>2180.8370581999184</v>
      </c>
      <c r="BQ95" s="8">
        <v>2199.3053977666877</v>
      </c>
      <c r="BR95" s="8">
        <v>5707.8230482567578</v>
      </c>
      <c r="BS95" s="8">
        <v>5636.699905290513</v>
      </c>
      <c r="BT95" s="8">
        <v>5612.7440644269536</v>
      </c>
      <c r="BU95" s="8">
        <v>5785.7276495922233</v>
      </c>
    </row>
    <row r="96" spans="1:73">
      <c r="A96" s="3" t="s">
        <v>98</v>
      </c>
      <c r="B96" s="8">
        <v>2970</v>
      </c>
      <c r="C96" s="8">
        <v>3060</v>
      </c>
      <c r="D96" s="8">
        <v>2760</v>
      </c>
      <c r="E96" s="8">
        <v>3190</v>
      </c>
      <c r="F96" s="8">
        <v>3740</v>
      </c>
      <c r="G96" s="8">
        <v>4730</v>
      </c>
      <c r="H96" s="8">
        <v>5250</v>
      </c>
      <c r="I96" s="8">
        <v>5620</v>
      </c>
      <c r="J96" s="8">
        <v>5710</v>
      </c>
      <c r="K96" s="8">
        <v>5270</v>
      </c>
      <c r="L96" s="8">
        <v>5840</v>
      </c>
      <c r="M96" s="8">
        <v>6940</v>
      </c>
      <c r="N96" s="8">
        <v>-34.591560833293372</v>
      </c>
      <c r="O96" s="8">
        <v>-48.37370586159571</v>
      </c>
      <c r="P96" s="8">
        <v>-69.513446821602656</v>
      </c>
      <c r="Q96" s="8">
        <v>-30.259100150440947</v>
      </c>
      <c r="R96" s="8">
        <v>-15.622692470202102</v>
      </c>
      <c r="S96" s="8">
        <v>-29.767999999999997</v>
      </c>
      <c r="T96" s="8">
        <v>2844.8116552033653</v>
      </c>
      <c r="U96" s="8">
        <v>3010.5048217287235</v>
      </c>
      <c r="V96" s="8">
        <v>3257.1440591207365</v>
      </c>
      <c r="W96" s="8">
        <v>4164.0744943895015</v>
      </c>
      <c r="X96" s="8">
        <v>2626.0976087991176</v>
      </c>
      <c r="Y96" s="8">
        <v>3480.7943922282402</v>
      </c>
      <c r="Z96" s="8">
        <v>162.52447127096821</v>
      </c>
      <c r="AA96" s="8">
        <v>127.05953620208255</v>
      </c>
      <c r="AB96" s="8">
        <v>171.08576982395289</v>
      </c>
      <c r="AC96" s="8">
        <v>101.47516110181643</v>
      </c>
      <c r="AD96" s="8">
        <v>159.85345074886072</v>
      </c>
      <c r="AE96" s="8">
        <v>185.55000000000004</v>
      </c>
      <c r="AF96" s="8">
        <v>254.80344850067024</v>
      </c>
      <c r="AG96" s="8">
        <v>383.1957168658036</v>
      </c>
      <c r="AH96" s="8">
        <v>2892.7569966338388</v>
      </c>
      <c r="AI96" s="8">
        <v>2049.7753963445621</v>
      </c>
      <c r="AJ96" s="8">
        <v>461.31597330819898</v>
      </c>
      <c r="AK96" s="8">
        <v>846.77084761721198</v>
      </c>
      <c r="AL96" s="8">
        <v>1300.9485117363679</v>
      </c>
      <c r="AM96" s="8">
        <v>1402.4662746032818</v>
      </c>
      <c r="AN96" s="8">
        <v>144.31113858559092</v>
      </c>
      <c r="AO96" s="8">
        <v>520.706236008833</v>
      </c>
      <c r="AP96" s="8">
        <v>1011.6991786691359</v>
      </c>
      <c r="AQ96" s="8">
        <v>1624.5115982075902</v>
      </c>
      <c r="AR96" s="8">
        <v>1466.5488085689826</v>
      </c>
      <c r="AS96" s="8">
        <v>1568.7179384549299</v>
      </c>
      <c r="AT96" s="8">
        <v>1200.1192185622481</v>
      </c>
      <c r="AU96" s="8">
        <v>1670.5849817951382</v>
      </c>
      <c r="AV96" s="8">
        <v>2578.5164120451018</v>
      </c>
      <c r="AW96" s="8">
        <v>2924.9783365823178</v>
      </c>
      <c r="AX96" s="8">
        <v>-103.18288514517803</v>
      </c>
      <c r="AY96" s="8">
        <v>-291.46743572152229</v>
      </c>
      <c r="AZ96" s="8">
        <v>983.12002527001937</v>
      </c>
      <c r="BA96" s="8">
        <v>734.43075173347461</v>
      </c>
      <c r="BB96" s="8">
        <v>757.09919940074849</v>
      </c>
      <c r="BC96" s="8">
        <v>711.98752386287799</v>
      </c>
      <c r="BD96" s="8">
        <v>1249.1703226128589</v>
      </c>
      <c r="BE96" s="8">
        <v>1064.1782984953556</v>
      </c>
      <c r="BF96" s="8">
        <v>-47.696520971066434</v>
      </c>
      <c r="BG96" s="8">
        <v>452.80583256495072</v>
      </c>
      <c r="BH96" s="8">
        <v>261.57560389709352</v>
      </c>
      <c r="BI96" s="8">
        <v>389.46891665866491</v>
      </c>
      <c r="BJ96" s="8">
        <v>1325.6985370288646</v>
      </c>
      <c r="BK96" s="8">
        <v>1189.6846692222462</v>
      </c>
      <c r="BL96" s="8">
        <v>1229.0034868579605</v>
      </c>
      <c r="BM96" s="8">
        <v>1326.3530486936831</v>
      </c>
      <c r="BN96" s="8">
        <v>1913.029136348543</v>
      </c>
      <c r="BO96" s="8">
        <v>2492.281122070468</v>
      </c>
      <c r="BP96" s="8">
        <v>5815.3342348858769</v>
      </c>
      <c r="BQ96" s="8">
        <v>6026.5967755448128</v>
      </c>
      <c r="BR96" s="8">
        <v>7302.3237533457568</v>
      </c>
      <c r="BS96" s="8">
        <v>8337.2407050941529</v>
      </c>
      <c r="BT96" s="8">
        <v>5927.5055980495126</v>
      </c>
      <c r="BU96" s="8">
        <v>7642.0124930864349</v>
      </c>
    </row>
    <row r="97" spans="1:73">
      <c r="A97" s="3" t="s">
        <v>99</v>
      </c>
      <c r="B97" s="8">
        <v>3610</v>
      </c>
      <c r="C97" s="8">
        <v>3570</v>
      </c>
      <c r="D97" s="8">
        <v>3680</v>
      </c>
      <c r="E97" s="8">
        <v>3780</v>
      </c>
      <c r="F97" s="8">
        <v>4140</v>
      </c>
      <c r="G97" s="8">
        <v>4460</v>
      </c>
      <c r="H97" s="8">
        <v>5500</v>
      </c>
      <c r="I97" s="8">
        <v>6080</v>
      </c>
      <c r="J97" s="8">
        <v>6770</v>
      </c>
      <c r="K97" s="8">
        <v>7060</v>
      </c>
      <c r="L97" s="8">
        <v>7530</v>
      </c>
      <c r="M97" s="8">
        <v>7600</v>
      </c>
      <c r="N97" s="8">
        <v>1385.7345500480039</v>
      </c>
      <c r="O97" s="8">
        <v>716.64109336683737</v>
      </c>
      <c r="P97" s="8">
        <v>134.25713610433388</v>
      </c>
      <c r="Q97" s="8">
        <v>133.58655066415071</v>
      </c>
      <c r="R97" s="8">
        <v>-194.49802250650973</v>
      </c>
      <c r="S97" s="8">
        <v>369.28899999999999</v>
      </c>
      <c r="T97" s="8">
        <v>857.76408808518886</v>
      </c>
      <c r="U97" s="8">
        <v>27.109022447609824</v>
      </c>
      <c r="V97" s="8">
        <v>-3.6807247093686946</v>
      </c>
      <c r="W97" s="8">
        <v>1492.039587000043</v>
      </c>
      <c r="X97" s="8">
        <v>235.09892321956983</v>
      </c>
      <c r="Y97" s="8">
        <v>650.5706914417442</v>
      </c>
      <c r="Z97" s="8">
        <v>166.32504725385206</v>
      </c>
      <c r="AA97" s="8">
        <v>169.54862433923904</v>
      </c>
      <c r="AB97" s="8">
        <v>128.02481828267284</v>
      </c>
      <c r="AC97" s="8">
        <v>163.22622545639464</v>
      </c>
      <c r="AD97" s="8">
        <v>30.04627950269532</v>
      </c>
      <c r="AE97" s="8">
        <v>30.260000000000012</v>
      </c>
      <c r="AF97" s="8">
        <v>32.505346446457636</v>
      </c>
      <c r="AG97" s="8">
        <v>-533.65332718780815</v>
      </c>
      <c r="AH97" s="8">
        <v>289.86382696540841</v>
      </c>
      <c r="AI97" s="8">
        <v>487.28467707352843</v>
      </c>
      <c r="AJ97" s="8">
        <v>841.83479980434254</v>
      </c>
      <c r="AK97" s="8">
        <v>615.82611592220962</v>
      </c>
      <c r="AL97" s="8">
        <v>1590.0860355195746</v>
      </c>
      <c r="AM97" s="8">
        <v>734.77173078594012</v>
      </c>
      <c r="AN97" s="8">
        <v>1624.6065885808428</v>
      </c>
      <c r="AO97" s="8">
        <v>1071.6722738930148</v>
      </c>
      <c r="AP97" s="8">
        <v>1233.160152484334</v>
      </c>
      <c r="AQ97" s="8">
        <v>1305.4419642870876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894.52792145886087</v>
      </c>
      <c r="AY97" s="8">
        <v>1175.0935195727156</v>
      </c>
      <c r="AZ97" s="8">
        <v>195.6485697676498</v>
      </c>
      <c r="BA97" s="8">
        <v>1073.2469960859796</v>
      </c>
      <c r="BB97" s="8">
        <v>1098.1104126924415</v>
      </c>
      <c r="BC97" s="8">
        <v>1865.8909999999998</v>
      </c>
      <c r="BD97" s="8">
        <v>3343.9901752627234</v>
      </c>
      <c r="BE97" s="8">
        <v>3017.0547668641711</v>
      </c>
      <c r="BF97" s="8">
        <v>2772.8072965580859</v>
      </c>
      <c r="BG97" s="8">
        <v>656.45508521546344</v>
      </c>
      <c r="BH97" s="8">
        <v>2689.7935139373631</v>
      </c>
      <c r="BI97" s="8">
        <v>3520.1175579934797</v>
      </c>
      <c r="BJ97" s="8">
        <v>4036.6735542802917</v>
      </c>
      <c r="BK97" s="8">
        <v>2796.0549680647323</v>
      </c>
      <c r="BL97" s="8">
        <v>2082.5371127354992</v>
      </c>
      <c r="BM97" s="8">
        <v>2441.7320460995397</v>
      </c>
      <c r="BN97" s="8">
        <v>2166.8188221729611</v>
      </c>
      <c r="BO97" s="8">
        <v>3570.8819642870876</v>
      </c>
      <c r="BP97" s="8">
        <v>4234.2596097943697</v>
      </c>
      <c r="BQ97" s="8">
        <v>2510.510462123973</v>
      </c>
      <c r="BR97" s="8">
        <v>3058.9903988141255</v>
      </c>
      <c r="BS97" s="8">
        <v>2635.7793492890351</v>
      </c>
      <c r="BT97" s="8">
        <v>3766.7272369612756</v>
      </c>
      <c r="BU97" s="8">
        <v>4786.5143653574341</v>
      </c>
    </row>
    <row r="98" spans="1:73">
      <c r="A98" s="3" t="s">
        <v>100</v>
      </c>
      <c r="B98" s="8">
        <v>3890</v>
      </c>
      <c r="C98" s="8">
        <v>4160</v>
      </c>
      <c r="D98" s="8">
        <v>4760</v>
      </c>
      <c r="E98" s="8">
        <v>5430</v>
      </c>
      <c r="F98" s="8">
        <v>5460</v>
      </c>
      <c r="G98" s="8">
        <v>6800</v>
      </c>
      <c r="H98" s="8">
        <v>6580</v>
      </c>
      <c r="I98" s="8">
        <v>6970</v>
      </c>
      <c r="J98" s="8">
        <v>7370</v>
      </c>
      <c r="K98" s="8">
        <v>7070</v>
      </c>
      <c r="L98" s="8">
        <v>7120</v>
      </c>
      <c r="M98" s="8">
        <v>7340</v>
      </c>
      <c r="N98" s="8">
        <v>177.44944191745066</v>
      </c>
      <c r="O98" s="8">
        <v>111.42838056533256</v>
      </c>
      <c r="P98" s="8">
        <v>209.65844166905859</v>
      </c>
      <c r="Q98" s="8">
        <v>125.22783934624339</v>
      </c>
      <c r="R98" s="8">
        <v>151.94620774150559</v>
      </c>
      <c r="S98" s="8">
        <v>160.22218145435346</v>
      </c>
      <c r="T98" s="8">
        <v>153.16005940606939</v>
      </c>
      <c r="U98" s="8">
        <v>155.25145207970493</v>
      </c>
      <c r="V98" s="8">
        <v>157.86272298838162</v>
      </c>
      <c r="W98" s="8">
        <v>136.28179107626713</v>
      </c>
      <c r="X98" s="8">
        <v>128.87523883163814</v>
      </c>
      <c r="Y98" s="8">
        <v>118.28196774228448</v>
      </c>
      <c r="Z98" s="8">
        <v>61.855904650888476</v>
      </c>
      <c r="AA98" s="8">
        <v>39.441936361924768</v>
      </c>
      <c r="AB98" s="8">
        <v>36.569628725492002</v>
      </c>
      <c r="AC98" s="8">
        <v>43.261151484482212</v>
      </c>
      <c r="AD98" s="8">
        <v>58.678751810371239</v>
      </c>
      <c r="AE98" s="8">
        <v>189.73</v>
      </c>
      <c r="AF98" s="8">
        <v>89.003056834154677</v>
      </c>
      <c r="AG98" s="8">
        <v>68.889113803812037</v>
      </c>
      <c r="AH98" s="8">
        <v>93.679437565828763</v>
      </c>
      <c r="AI98" s="8">
        <v>139.94972078930405</v>
      </c>
      <c r="AJ98" s="8">
        <v>94.775817802128358</v>
      </c>
      <c r="AK98" s="8">
        <v>30.240483938199993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82.904087444958677</v>
      </c>
      <c r="AY98" s="8">
        <v>104.89879486223022</v>
      </c>
      <c r="AZ98" s="8">
        <v>101.08251095002684</v>
      </c>
      <c r="BA98" s="8">
        <v>138.38777484463247</v>
      </c>
      <c r="BB98" s="8">
        <v>135.70722822926285</v>
      </c>
      <c r="BC98" s="8">
        <v>77.770764814814854</v>
      </c>
      <c r="BD98" s="8">
        <v>113.53844372635156</v>
      </c>
      <c r="BE98" s="8">
        <v>175.72651214533266</v>
      </c>
      <c r="BF98" s="8">
        <v>144.25892400338392</v>
      </c>
      <c r="BG98" s="8">
        <v>103.18986699132863</v>
      </c>
      <c r="BH98" s="8">
        <v>76.554289239375237</v>
      </c>
      <c r="BI98" s="8">
        <v>54.780391509264902</v>
      </c>
      <c r="BJ98" s="8">
        <v>322.20943401329782</v>
      </c>
      <c r="BK98" s="8">
        <v>255.76911178948757</v>
      </c>
      <c r="BL98" s="8">
        <v>347.31058134457743</v>
      </c>
      <c r="BM98" s="8">
        <v>306.87676567535806</v>
      </c>
      <c r="BN98" s="8">
        <v>346.33218778113968</v>
      </c>
      <c r="BO98" s="8">
        <v>427.72294626916829</v>
      </c>
      <c r="BP98" s="8">
        <v>355.70155996657564</v>
      </c>
      <c r="BQ98" s="8">
        <v>399.86707802884962</v>
      </c>
      <c r="BR98" s="8">
        <v>395.80108455759432</v>
      </c>
      <c r="BS98" s="8">
        <v>379.42137885689982</v>
      </c>
      <c r="BT98" s="8">
        <v>300.20534587314171</v>
      </c>
      <c r="BU98" s="8">
        <v>203.30284318974935</v>
      </c>
    </row>
    <row r="99" spans="1:73">
      <c r="A99" s="3" t="s">
        <v>101</v>
      </c>
      <c r="B99" s="8">
        <v>0</v>
      </c>
      <c r="C99" s="8">
        <v>0</v>
      </c>
      <c r="D99" s="8">
        <v>1960</v>
      </c>
      <c r="E99" s="8">
        <v>2430</v>
      </c>
      <c r="F99" s="8">
        <v>3090</v>
      </c>
      <c r="G99" s="8">
        <v>3650</v>
      </c>
      <c r="H99" s="8">
        <v>4300</v>
      </c>
      <c r="I99" s="8">
        <v>4200</v>
      </c>
      <c r="J99" s="8">
        <v>5610</v>
      </c>
      <c r="K99" s="8">
        <v>7030</v>
      </c>
      <c r="L99" s="8">
        <v>6670</v>
      </c>
      <c r="M99" s="8">
        <v>7210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66.60373831345558</v>
      </c>
      <c r="U99" s="8">
        <v>-24.022370763173235</v>
      </c>
      <c r="V99" s="8">
        <v>22.530231064818977</v>
      </c>
      <c r="W99" s="8">
        <v>143.6493209831244</v>
      </c>
      <c r="X99" s="8">
        <v>220.36769328976484</v>
      </c>
      <c r="Y99" s="8">
        <v>318.06512352026499</v>
      </c>
      <c r="Z99" s="8">
        <v>0</v>
      </c>
      <c r="AA99" s="8">
        <v>0</v>
      </c>
      <c r="AB99" s="8">
        <v>0</v>
      </c>
      <c r="AC99" s="8">
        <v>29.671666590698816</v>
      </c>
      <c r="AD99" s="8">
        <v>63.097339333778237</v>
      </c>
      <c r="AE99" s="8">
        <v>9.08</v>
      </c>
      <c r="AF99" s="8">
        <v>312.02914439561101</v>
      </c>
      <c r="AG99" s="8">
        <v>200.276411073372</v>
      </c>
      <c r="AH99" s="8">
        <v>278.15567574014062</v>
      </c>
      <c r="AI99" s="8">
        <v>224.43171004782943</v>
      </c>
      <c r="AJ99" s="8">
        <v>213.76616139225388</v>
      </c>
      <c r="AK99" s="8">
        <v>181.94144438377469</v>
      </c>
      <c r="AL99" s="8">
        <v>331.99019957363538</v>
      </c>
      <c r="AM99" s="8">
        <v>407.43393689737121</v>
      </c>
      <c r="AN99" s="8">
        <v>477.73155202635854</v>
      </c>
      <c r="AO99" s="8">
        <v>301.53864528208902</v>
      </c>
      <c r="AP99" s="8">
        <v>307.63141282757539</v>
      </c>
      <c r="AQ99" s="8">
        <v>296.94024165532147</v>
      </c>
      <c r="AR99" s="8">
        <v>483.99425475551914</v>
      </c>
      <c r="AS99" s="8">
        <v>95.037222578842318</v>
      </c>
      <c r="AT99" s="8">
        <v>376.51973657157015</v>
      </c>
      <c r="AU99" s="8">
        <v>-362.04242434384935</v>
      </c>
      <c r="AV99" s="8">
        <v>119.91016702542485</v>
      </c>
      <c r="AW99" s="8">
        <v>158.19272556135365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1.7466285517336924</v>
      </c>
      <c r="BE99" s="8">
        <v>863.22651406554257</v>
      </c>
      <c r="BF99" s="8">
        <v>921.20331587835176</v>
      </c>
      <c r="BG99" s="8">
        <v>1346.4833173719935</v>
      </c>
      <c r="BH99" s="8">
        <v>640.80174152663596</v>
      </c>
      <c r="BI99" s="8">
        <v>551.88175877939591</v>
      </c>
      <c r="BJ99" s="8">
        <v>331.99019957363538</v>
      </c>
      <c r="BK99" s="8">
        <v>407.43393689737121</v>
      </c>
      <c r="BL99" s="8">
        <v>477.73155202635854</v>
      </c>
      <c r="BM99" s="8">
        <v>331.21031187278783</v>
      </c>
      <c r="BN99" s="8">
        <v>370.72875216135361</v>
      </c>
      <c r="BO99" s="8">
        <v>306.02024165532146</v>
      </c>
      <c r="BP99" s="8">
        <v>864.37376601631945</v>
      </c>
      <c r="BQ99" s="8">
        <v>1134.5177769545837</v>
      </c>
      <c r="BR99" s="8">
        <v>1598.4089592548814</v>
      </c>
      <c r="BS99" s="8">
        <v>1352.521924059098</v>
      </c>
      <c r="BT99" s="8">
        <v>1194.8457632340796</v>
      </c>
      <c r="BU99" s="8">
        <v>1210.0810522447891</v>
      </c>
    </row>
    <row r="100" spans="1:73">
      <c r="A100" s="3" t="s">
        <v>102</v>
      </c>
      <c r="B100" s="8">
        <v>3390</v>
      </c>
      <c r="C100" s="8">
        <v>3940</v>
      </c>
      <c r="D100" s="8">
        <v>4180</v>
      </c>
      <c r="E100" s="8">
        <v>4640</v>
      </c>
      <c r="F100" s="8">
        <v>4930</v>
      </c>
      <c r="G100" s="8">
        <v>4980</v>
      </c>
      <c r="H100" s="8">
        <v>5570</v>
      </c>
      <c r="I100" s="8">
        <v>5560</v>
      </c>
      <c r="J100" s="8">
        <v>6210</v>
      </c>
      <c r="K100" s="8">
        <v>6800</v>
      </c>
      <c r="L100" s="8">
        <v>6740</v>
      </c>
      <c r="M100" s="8">
        <v>6660</v>
      </c>
      <c r="N100" s="8">
        <v>51.233369713594421</v>
      </c>
      <c r="O100" s="8">
        <v>26.358615433060066</v>
      </c>
      <c r="P100" s="8">
        <v>28.083626867643428</v>
      </c>
      <c r="Q100" s="8">
        <v>12.733341545586017</v>
      </c>
      <c r="R100" s="8">
        <v>21.457898386691731</v>
      </c>
      <c r="S100" s="8">
        <v>-5.1609999999999996</v>
      </c>
      <c r="T100" s="8">
        <v>-7.7193488723982133</v>
      </c>
      <c r="U100" s="8">
        <v>-5.3515629334522403</v>
      </c>
      <c r="V100" s="8">
        <v>-4.6800818238511175</v>
      </c>
      <c r="W100" s="8">
        <v>-5.8609078095725495</v>
      </c>
      <c r="X100" s="8">
        <v>19.324204419540568</v>
      </c>
      <c r="Y100" s="8">
        <v>8.3433802727422925</v>
      </c>
      <c r="Z100" s="8">
        <v>53.310117573894161</v>
      </c>
      <c r="AA100" s="8">
        <v>68.915535506406627</v>
      </c>
      <c r="AB100" s="8">
        <v>122.94963271452778</v>
      </c>
      <c r="AC100" s="8">
        <v>39.955882139292981</v>
      </c>
      <c r="AD100" s="8">
        <v>86.852925130317217</v>
      </c>
      <c r="AE100" s="8">
        <v>71.33</v>
      </c>
      <c r="AF100" s="8">
        <v>74.355188145564114</v>
      </c>
      <c r="AG100" s="8">
        <v>66.194132468788126</v>
      </c>
      <c r="AH100" s="8">
        <v>76.625415955861968</v>
      </c>
      <c r="AI100" s="8">
        <v>119.41162386659347</v>
      </c>
      <c r="AJ100" s="8">
        <v>118.9945719546679</v>
      </c>
      <c r="AK100" s="8">
        <v>91.968310559146161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34.436647032711875</v>
      </c>
      <c r="AY100" s="8">
        <v>34.418368257606573</v>
      </c>
      <c r="AZ100" s="8">
        <v>37.541592358769819</v>
      </c>
      <c r="BA100" s="8">
        <v>50.356318959130306</v>
      </c>
      <c r="BB100" s="8">
        <v>49.014328855754371</v>
      </c>
      <c r="BC100" s="8">
        <v>37.217574074074072</v>
      </c>
      <c r="BD100" s="8">
        <v>49.011260098021715</v>
      </c>
      <c r="BE100" s="8">
        <v>59.300278015491138</v>
      </c>
      <c r="BF100" s="8">
        <v>78.311805357358736</v>
      </c>
      <c r="BG100" s="8">
        <v>61.892741897767223</v>
      </c>
      <c r="BH100" s="8">
        <v>51.942617632384405</v>
      </c>
      <c r="BI100" s="8">
        <v>38.194287907626219</v>
      </c>
      <c r="BJ100" s="8">
        <v>138.98013432020045</v>
      </c>
      <c r="BK100" s="8">
        <v>129.69251919707327</v>
      </c>
      <c r="BL100" s="8">
        <v>188.57485194094102</v>
      </c>
      <c r="BM100" s="8">
        <v>103.0455426440093</v>
      </c>
      <c r="BN100" s="8">
        <v>157.32515237276331</v>
      </c>
      <c r="BO100" s="8">
        <v>103.38657407407408</v>
      </c>
      <c r="BP100" s="8">
        <v>115.64709937118761</v>
      </c>
      <c r="BQ100" s="8">
        <v>120.14284755082701</v>
      </c>
      <c r="BR100" s="8">
        <v>150.25713948936959</v>
      </c>
      <c r="BS100" s="8">
        <v>175.44345795478813</v>
      </c>
      <c r="BT100" s="8">
        <v>190.26139400659289</v>
      </c>
      <c r="BU100" s="8">
        <v>138.50597873951466</v>
      </c>
    </row>
    <row r="101" spans="1:73">
      <c r="A101" s="3" t="s">
        <v>103</v>
      </c>
      <c r="B101" s="8">
        <v>3050</v>
      </c>
      <c r="C101" s="8">
        <v>2830</v>
      </c>
      <c r="D101" s="8">
        <v>2620</v>
      </c>
      <c r="E101" s="8">
        <v>2860</v>
      </c>
      <c r="F101" s="8">
        <v>3620</v>
      </c>
      <c r="G101" s="8">
        <v>4850</v>
      </c>
      <c r="H101" s="8">
        <v>5480</v>
      </c>
      <c r="I101" s="8">
        <v>5770</v>
      </c>
      <c r="J101" s="8">
        <v>5840</v>
      </c>
      <c r="K101" s="8">
        <v>5730</v>
      </c>
      <c r="L101" s="8">
        <v>6100</v>
      </c>
      <c r="M101" s="8">
        <v>6950</v>
      </c>
      <c r="N101" s="8">
        <v>48958.41636440585</v>
      </c>
      <c r="O101" s="8">
        <v>51461.028890285386</v>
      </c>
      <c r="P101" s="8">
        <v>55519.928879399704</v>
      </c>
      <c r="Q101" s="8">
        <v>53910.249526540509</v>
      </c>
      <c r="R101" s="8">
        <v>60357.44748063841</v>
      </c>
      <c r="S101" s="8">
        <v>66166.211820391181</v>
      </c>
      <c r="T101" s="8">
        <v>73299.522888479143</v>
      </c>
      <c r="U101" s="8">
        <v>80530.150282368209</v>
      </c>
      <c r="V101" s="8">
        <v>79142.403692503518</v>
      </c>
      <c r="W101" s="8">
        <v>72340.794076371472</v>
      </c>
      <c r="X101" s="8">
        <v>76946.237574095867</v>
      </c>
      <c r="Y101" s="8">
        <v>81047.807203120727</v>
      </c>
      <c r="Z101" s="8">
        <v>2887.3820915896699</v>
      </c>
      <c r="AA101" s="8">
        <v>2902.2085642784537</v>
      </c>
      <c r="AB101" s="8">
        <v>3575.4928127739554</v>
      </c>
      <c r="AC101" s="8">
        <v>3761.8571767126468</v>
      </c>
      <c r="AD101" s="8">
        <v>2821.556998763464</v>
      </c>
      <c r="AE101" s="8">
        <v>2575.48</v>
      </c>
      <c r="AF101" s="8">
        <v>2634.1152073176227</v>
      </c>
      <c r="AG101" s="8">
        <v>2916.9041345927176</v>
      </c>
      <c r="AH101" s="8">
        <v>4030.5342854068012</v>
      </c>
      <c r="AI101" s="8">
        <v>5160.1382154565163</v>
      </c>
      <c r="AJ101" s="8">
        <v>3479.7576201374382</v>
      </c>
      <c r="AK101" s="8">
        <v>4071.837509316405</v>
      </c>
      <c r="AL101" s="8">
        <v>20863.870420901632</v>
      </c>
      <c r="AM101" s="8">
        <v>9875.4089596787253</v>
      </c>
      <c r="AN101" s="8">
        <v>23743.549786624528</v>
      </c>
      <c r="AO101" s="8">
        <v>23488.157415721646</v>
      </c>
      <c r="AP101" s="8">
        <v>29396.807174360711</v>
      </c>
      <c r="AQ101" s="8">
        <v>23781.997463544911</v>
      </c>
      <c r="AR101" s="8">
        <v>35183.647634833418</v>
      </c>
      <c r="AS101" s="8">
        <v>27445.545250771764</v>
      </c>
      <c r="AT101" s="8">
        <v>29120.807889207692</v>
      </c>
      <c r="AU101" s="8">
        <v>24569.303821373898</v>
      </c>
      <c r="AV101" s="8">
        <v>31866.909455244338</v>
      </c>
      <c r="AW101" s="8">
        <v>32907.535420358261</v>
      </c>
      <c r="AX101" s="8">
        <v>2370.4531448239245</v>
      </c>
      <c r="AY101" s="8">
        <v>13664.406800599832</v>
      </c>
      <c r="AZ101" s="8">
        <v>-863.59240761401747</v>
      </c>
      <c r="BA101" s="8">
        <v>1907.8845036293781</v>
      </c>
      <c r="BB101" s="8">
        <v>900.40719164167683</v>
      </c>
      <c r="BC101" s="8">
        <v>3995.9535053036125</v>
      </c>
      <c r="BD101" s="8">
        <v>-18659.591294004178</v>
      </c>
      <c r="BE101" s="8">
        <v>1303.3150829273686</v>
      </c>
      <c r="BF101" s="8">
        <v>24180.672775682156</v>
      </c>
      <c r="BG101" s="8">
        <v>-2939.722570401741</v>
      </c>
      <c r="BH101" s="8">
        <v>-4386.0495435571002</v>
      </c>
      <c r="BI101" s="8">
        <v>6283.7450796756511</v>
      </c>
      <c r="BJ101" s="8">
        <v>75080.122021721079</v>
      </c>
      <c r="BK101" s="8">
        <v>77903.053214842395</v>
      </c>
      <c r="BL101" s="8">
        <v>81975.379071184172</v>
      </c>
      <c r="BM101" s="8">
        <v>83068.148622604174</v>
      </c>
      <c r="BN101" s="8">
        <v>93476.218845404263</v>
      </c>
      <c r="BO101" s="8">
        <v>96519.64278923969</v>
      </c>
      <c r="BP101" s="8">
        <v>92457.694436626014</v>
      </c>
      <c r="BQ101" s="8">
        <v>112195.91475066006</v>
      </c>
      <c r="BR101" s="8">
        <v>136474.41864280016</v>
      </c>
      <c r="BS101" s="8">
        <v>99130.513542800138</v>
      </c>
      <c r="BT101" s="8">
        <v>107906.85510592053</v>
      </c>
      <c r="BU101" s="8">
        <v>124310.92521247103</v>
      </c>
    </row>
    <row r="102" spans="1:73">
      <c r="A102" s="3" t="s">
        <v>104</v>
      </c>
      <c r="B102" s="8">
        <v>4250</v>
      </c>
      <c r="C102" s="8">
        <v>4090</v>
      </c>
      <c r="D102" s="8">
        <v>4220</v>
      </c>
      <c r="E102" s="8">
        <v>4470</v>
      </c>
      <c r="F102" s="8">
        <v>5010</v>
      </c>
      <c r="G102" s="8">
        <v>5110</v>
      </c>
      <c r="H102" s="8">
        <v>5770</v>
      </c>
      <c r="I102" s="8">
        <v>6020</v>
      </c>
      <c r="J102" s="8">
        <v>6480</v>
      </c>
      <c r="K102" s="8">
        <v>6670</v>
      </c>
      <c r="L102" s="8">
        <v>6560</v>
      </c>
      <c r="M102" s="8">
        <v>6840</v>
      </c>
      <c r="N102" s="8">
        <v>31.222062055963612</v>
      </c>
      <c r="O102" s="8">
        <v>3.1895956735088533</v>
      </c>
      <c r="P102" s="8">
        <v>46.245443949735311</v>
      </c>
      <c r="Q102" s="8">
        <v>20.748239380321586</v>
      </c>
      <c r="R102" s="8">
        <v>21.361766088459827</v>
      </c>
      <c r="S102" s="8">
        <v>-1.597</v>
      </c>
      <c r="T102" s="8">
        <v>8.2748933892317176</v>
      </c>
      <c r="U102" s="8">
        <v>-1.7123325523214985</v>
      </c>
      <c r="V102" s="8">
        <v>-17.561929103130481</v>
      </c>
      <c r="W102" s="8">
        <v>-1.838887114221359</v>
      </c>
      <c r="X102" s="8">
        <v>5.7478587843247215</v>
      </c>
      <c r="Y102" s="8">
        <v>-9.8269681933947552</v>
      </c>
      <c r="Z102" s="8">
        <v>41.425841928195943</v>
      </c>
      <c r="AA102" s="8">
        <v>73.470288768816943</v>
      </c>
      <c r="AB102" s="8">
        <v>131.98923493359797</v>
      </c>
      <c r="AC102" s="8">
        <v>83.605290277701613</v>
      </c>
      <c r="AD102" s="8">
        <v>-70.493720187860802</v>
      </c>
      <c r="AE102" s="8">
        <v>35.61</v>
      </c>
      <c r="AF102" s="8">
        <v>61.45698166613515</v>
      </c>
      <c r="AG102" s="8">
        <v>66.179339184317385</v>
      </c>
      <c r="AH102" s="8">
        <v>73.209338163734088</v>
      </c>
      <c r="AI102" s="8">
        <v>129.49169624615399</v>
      </c>
      <c r="AJ102" s="8">
        <v>114.20680247705255</v>
      </c>
      <c r="AK102" s="8">
        <v>103.92654080837725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83.03901030935603</v>
      </c>
      <c r="AY102" s="8">
        <v>90.646503059055078</v>
      </c>
      <c r="AZ102" s="8">
        <v>81.133792254925922</v>
      </c>
      <c r="BA102" s="8">
        <v>139.49090667701961</v>
      </c>
      <c r="BB102" s="8">
        <v>107.02259267831425</v>
      </c>
      <c r="BC102" s="8">
        <v>78.258803703703592</v>
      </c>
      <c r="BD102" s="8">
        <v>255.85557735516869</v>
      </c>
      <c r="BE102" s="8">
        <v>267.28063357726103</v>
      </c>
      <c r="BF102" s="8">
        <v>180.17270287996743</v>
      </c>
      <c r="BG102" s="8">
        <v>183.99327342832888</v>
      </c>
      <c r="BH102" s="8">
        <v>106.12658989636074</v>
      </c>
      <c r="BI102" s="8">
        <v>87.15964418352452</v>
      </c>
      <c r="BJ102" s="8">
        <v>155.6869142935156</v>
      </c>
      <c r="BK102" s="8">
        <v>167.30638750138087</v>
      </c>
      <c r="BL102" s="8">
        <v>259.36847113825922</v>
      </c>
      <c r="BM102" s="8">
        <v>243.84443633504281</v>
      </c>
      <c r="BN102" s="8">
        <v>57.890638578913283</v>
      </c>
      <c r="BO102" s="8">
        <v>112.2718037037036</v>
      </c>
      <c r="BP102" s="8">
        <v>325.58745241053555</v>
      </c>
      <c r="BQ102" s="8">
        <v>331.74764020925693</v>
      </c>
      <c r="BR102" s="8">
        <v>235.82011194057105</v>
      </c>
      <c r="BS102" s="8">
        <v>311.6460825602615</v>
      </c>
      <c r="BT102" s="8">
        <v>226.081251157738</v>
      </c>
      <c r="BU102" s="8">
        <v>181.259216798507</v>
      </c>
    </row>
    <row r="103" spans="1:73">
      <c r="A103" s="3" t="s">
        <v>105</v>
      </c>
      <c r="B103" s="8">
        <v>1620</v>
      </c>
      <c r="C103" s="8">
        <v>1730</v>
      </c>
      <c r="D103" s="8">
        <v>1900</v>
      </c>
      <c r="E103" s="8">
        <v>2300</v>
      </c>
      <c r="F103" s="8">
        <v>2960</v>
      </c>
      <c r="G103" s="8">
        <v>3640</v>
      </c>
      <c r="H103" s="8">
        <v>4080</v>
      </c>
      <c r="I103" s="8">
        <v>4530</v>
      </c>
      <c r="J103" s="8">
        <v>5700</v>
      </c>
      <c r="K103" s="8">
        <v>6080</v>
      </c>
      <c r="L103" s="8">
        <v>6320</v>
      </c>
      <c r="M103" s="8">
        <v>6640</v>
      </c>
      <c r="N103" s="8">
        <v>4057.6402694625876</v>
      </c>
      <c r="O103" s="8">
        <v>4030.3782061455436</v>
      </c>
      <c r="P103" s="8">
        <v>3689.916130910397</v>
      </c>
      <c r="Q103" s="8">
        <v>4672.5640541249331</v>
      </c>
      <c r="R103" s="8">
        <v>5192.6765045618986</v>
      </c>
      <c r="S103" s="8">
        <v>4884.811810050187</v>
      </c>
      <c r="T103" s="8">
        <v>6688.1954113612883</v>
      </c>
      <c r="U103" s="8">
        <v>7545.3490001583905</v>
      </c>
      <c r="V103" s="8">
        <v>7847.9398964409684</v>
      </c>
      <c r="W103" s="8">
        <v>6984.1113343463294</v>
      </c>
      <c r="X103" s="8">
        <v>6269.4191505754125</v>
      </c>
      <c r="Y103" s="8">
        <v>6420.6763704371169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-27.988904662059753</v>
      </c>
      <c r="AK103" s="8">
        <v>-30.346093452245082</v>
      </c>
      <c r="AL103" s="8">
        <v>1212.0110937402815</v>
      </c>
      <c r="AM103" s="8">
        <v>2060.8094734290808</v>
      </c>
      <c r="AN103" s="8">
        <v>2150.6885494161606</v>
      </c>
      <c r="AO103" s="8">
        <v>1767.340432627373</v>
      </c>
      <c r="AP103" s="8">
        <v>240.84587179063374</v>
      </c>
      <c r="AQ103" s="8">
        <v>273.56753523532734</v>
      </c>
      <c r="AR103" s="8">
        <v>-1369.7290146543173</v>
      </c>
      <c r="AS103" s="8">
        <v>-6250.4119945070042</v>
      </c>
      <c r="AT103" s="8">
        <v>-4775.0564252525865</v>
      </c>
      <c r="AU103" s="8">
        <v>2250.5282768941893</v>
      </c>
      <c r="AV103" s="8">
        <v>6297.1924738143971</v>
      </c>
      <c r="AW103" s="8">
        <v>512.73606804219253</v>
      </c>
      <c r="AX103" s="8">
        <v>1875.4490685824219</v>
      </c>
      <c r="AY103" s="8">
        <v>2383.6178622958123</v>
      </c>
      <c r="AZ103" s="8">
        <v>2967.2812732673401</v>
      </c>
      <c r="BA103" s="8">
        <v>4706.4063610758885</v>
      </c>
      <c r="BB103" s="8">
        <v>6536.8154538304334</v>
      </c>
      <c r="BC103" s="8">
        <v>9140.7925699915904</v>
      </c>
      <c r="BD103" s="8">
        <v>10692.625549669787</v>
      </c>
      <c r="BE103" s="8">
        <v>17009.570953462353</v>
      </c>
      <c r="BF103" s="8">
        <v>17672.165232705993</v>
      </c>
      <c r="BG103" s="8">
        <v>7596.301434958139</v>
      </c>
      <c r="BH103" s="8">
        <v>1911.3034824850961</v>
      </c>
      <c r="BI103" s="8">
        <v>7597.1551576192842</v>
      </c>
      <c r="BJ103" s="8">
        <v>7145.1004317852912</v>
      </c>
      <c r="BK103" s="8">
        <v>8474.8055418704371</v>
      </c>
      <c r="BL103" s="8">
        <v>8807.8859535938973</v>
      </c>
      <c r="BM103" s="8">
        <v>11146.310847828194</v>
      </c>
      <c r="BN103" s="8">
        <v>11970.337830182965</v>
      </c>
      <c r="BO103" s="8">
        <v>14299.171915277104</v>
      </c>
      <c r="BP103" s="8">
        <v>16011.091946376757</v>
      </c>
      <c r="BQ103" s="8">
        <v>18304.50795911374</v>
      </c>
      <c r="BR103" s="8">
        <v>20745.048703894376</v>
      </c>
      <c r="BS103" s="8">
        <v>16830.941046198655</v>
      </c>
      <c r="BT103" s="8">
        <v>14449.926202212846</v>
      </c>
      <c r="BU103" s="8">
        <v>14500.221502646349</v>
      </c>
    </row>
    <row r="104" spans="1:73">
      <c r="A104" s="3" t="s">
        <v>106</v>
      </c>
      <c r="B104" s="8">
        <v>5490</v>
      </c>
      <c r="C104" s="8">
        <v>6550</v>
      </c>
      <c r="D104" s="8">
        <v>7460</v>
      </c>
      <c r="E104" s="8">
        <v>7650</v>
      </c>
      <c r="F104" s="8">
        <v>8550</v>
      </c>
      <c r="G104" s="8">
        <v>8910</v>
      </c>
      <c r="H104" s="8">
        <v>8950</v>
      </c>
      <c r="I104" s="8">
        <v>9130</v>
      </c>
      <c r="J104" s="8">
        <v>9020</v>
      </c>
      <c r="K104" s="8">
        <v>8430</v>
      </c>
      <c r="L104" s="8">
        <v>8590</v>
      </c>
      <c r="M104" s="8">
        <v>9240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127.52057015820321</v>
      </c>
      <c r="AA104" s="8">
        <v>111.46018136047644</v>
      </c>
      <c r="AB104" s="8">
        <v>103.50138410493463</v>
      </c>
      <c r="AC104" s="8">
        <v>83.200312302349147</v>
      </c>
      <c r="AD104" s="8">
        <v>59.297445551495166</v>
      </c>
      <c r="AE104" s="8">
        <v>69.03</v>
      </c>
      <c r="AF104" s="8">
        <v>106.54694332704231</v>
      </c>
      <c r="AG104" s="8">
        <v>65.052012361107231</v>
      </c>
      <c r="AH104" s="8">
        <v>118.74319602893885</v>
      </c>
      <c r="AI104" s="8">
        <v>93.512431258768075</v>
      </c>
      <c r="AJ104" s="8">
        <v>69.768100910519507</v>
      </c>
      <c r="AK104" s="8">
        <v>76.960930510449003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16.39644447273896</v>
      </c>
      <c r="AY104" s="8">
        <v>11.76718555179284</v>
      </c>
      <c r="AZ104" s="8">
        <v>1.3789805124112922</v>
      </c>
      <c r="BA104" s="8">
        <v>1.7127538557886597</v>
      </c>
      <c r="BB104" s="8">
        <v>0.18808000351135026</v>
      </c>
      <c r="BC104" s="8">
        <v>0.87</v>
      </c>
      <c r="BD104" s="8">
        <v>1.1478600628898097</v>
      </c>
      <c r="BE104" s="8">
        <v>3.391122116405545</v>
      </c>
      <c r="BF104" s="8">
        <v>5.4588190615986694</v>
      </c>
      <c r="BG104" s="8">
        <v>0.69586570215053278</v>
      </c>
      <c r="BH104" s="8">
        <v>5.8763585870887329</v>
      </c>
      <c r="BI104" s="8">
        <v>5.3579524167500123</v>
      </c>
      <c r="BJ104" s="8">
        <v>143.91701463094216</v>
      </c>
      <c r="BK104" s="8">
        <v>123.22736691226928</v>
      </c>
      <c r="BL104" s="8">
        <v>104.88036461734592</v>
      </c>
      <c r="BM104" s="8">
        <v>84.913066158137809</v>
      </c>
      <c r="BN104" s="8">
        <v>59.485525555006518</v>
      </c>
      <c r="BO104" s="8">
        <v>69.900000000000006</v>
      </c>
      <c r="BP104" s="8">
        <v>107.69480338993212</v>
      </c>
      <c r="BQ104" s="8">
        <v>68.443134477512771</v>
      </c>
      <c r="BR104" s="8">
        <v>124.20201509053753</v>
      </c>
      <c r="BS104" s="8">
        <v>94.208296960918602</v>
      </c>
      <c r="BT104" s="8">
        <v>75.644459497608239</v>
      </c>
      <c r="BU104" s="8">
        <v>82.318882927199013</v>
      </c>
    </row>
    <row r="105" spans="1:73">
      <c r="A105" s="3" t="s">
        <v>107</v>
      </c>
      <c r="B105" s="8">
        <v>2340</v>
      </c>
      <c r="C105" s="8">
        <v>2320</v>
      </c>
      <c r="D105" s="8">
        <v>2350</v>
      </c>
      <c r="E105" s="8">
        <v>2350</v>
      </c>
      <c r="F105" s="8">
        <v>2580</v>
      </c>
      <c r="G105" s="8">
        <v>2930</v>
      </c>
      <c r="H105" s="8">
        <v>3430</v>
      </c>
      <c r="I105" s="8">
        <v>4050</v>
      </c>
      <c r="J105" s="8">
        <v>4630</v>
      </c>
      <c r="K105" s="8">
        <v>5030</v>
      </c>
      <c r="L105" s="8">
        <v>5460</v>
      </c>
      <c r="M105" s="8">
        <v>6100</v>
      </c>
      <c r="N105" s="8">
        <v>1030.6859001675357</v>
      </c>
      <c r="O105" s="8">
        <v>17062.519948707708</v>
      </c>
      <c r="P105" s="8">
        <v>10958.75421184408</v>
      </c>
      <c r="Q105" s="8">
        <v>17388.832716781664</v>
      </c>
      <c r="R105" s="8">
        <v>15791.79202300856</v>
      </c>
      <c r="S105" s="8">
        <v>18589.993386130191</v>
      </c>
      <c r="T105" s="8">
        <v>20272.157840788437</v>
      </c>
      <c r="U105" s="8">
        <v>24109.221359966221</v>
      </c>
      <c r="V105" s="8">
        <v>22412.394695168176</v>
      </c>
      <c r="W105" s="8">
        <v>25621.682249291709</v>
      </c>
      <c r="X105" s="8">
        <v>21551.480256233375</v>
      </c>
      <c r="Y105" s="8">
        <v>28163.111018660649</v>
      </c>
      <c r="Z105" s="8">
        <v>506.641458554091</v>
      </c>
      <c r="AA105" s="8">
        <v>2374.4809383312127</v>
      </c>
      <c r="AB105" s="8">
        <v>1771.5410904967869</v>
      </c>
      <c r="AC105" s="8">
        <v>6221.1743904038494</v>
      </c>
      <c r="AD105" s="8">
        <v>1956.0551179405522</v>
      </c>
      <c r="AE105" s="8">
        <v>1146.5100000000011</v>
      </c>
      <c r="AF105" s="8">
        <v>4328.6579656257609</v>
      </c>
      <c r="AG105" s="8">
        <v>2705.3792216775919</v>
      </c>
      <c r="AH105" s="8">
        <v>3313.0572953153614</v>
      </c>
      <c r="AI105" s="8">
        <v>3982.6330860230692</v>
      </c>
      <c r="AJ105" s="8">
        <v>2775.3830242361282</v>
      </c>
      <c r="AK105" s="8">
        <v>2418.9157119022261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4372.7535314042343</v>
      </c>
      <c r="AY105" s="8">
        <v>4848.1005730640391</v>
      </c>
      <c r="AZ105" s="8">
        <v>5059.9104538592946</v>
      </c>
      <c r="BA105" s="8">
        <v>4033.0020829209961</v>
      </c>
      <c r="BB105" s="8">
        <v>4782.4765594314867</v>
      </c>
      <c r="BC105" s="8">
        <v>14711.996654942739</v>
      </c>
      <c r="BD105" s="8">
        <v>12072.331802593777</v>
      </c>
      <c r="BE105" s="8">
        <v>12689.11325295192</v>
      </c>
      <c r="BF105" s="8">
        <v>13140.61449126805</v>
      </c>
      <c r="BG105" s="8">
        <v>8665.0625723271733</v>
      </c>
      <c r="BH105" s="8">
        <v>10888.677397194097</v>
      </c>
      <c r="BI105" s="8">
        <v>12702.7022860672</v>
      </c>
      <c r="BJ105" s="8">
        <v>5910.0808901258606</v>
      </c>
      <c r="BK105" s="8">
        <v>24285.10146010296</v>
      </c>
      <c r="BL105" s="8">
        <v>17790.205756200161</v>
      </c>
      <c r="BM105" s="8">
        <v>27643.00919010651</v>
      </c>
      <c r="BN105" s="8">
        <v>22530.323700380599</v>
      </c>
      <c r="BO105" s="8">
        <v>34448.500041072934</v>
      </c>
      <c r="BP105" s="8">
        <v>36673.147609007974</v>
      </c>
      <c r="BQ105" s="8">
        <v>39503.713834595736</v>
      </c>
      <c r="BR105" s="8">
        <v>38866.066481751586</v>
      </c>
      <c r="BS105" s="8">
        <v>38269.377907641952</v>
      </c>
      <c r="BT105" s="8">
        <v>35215.540677663601</v>
      </c>
      <c r="BU105" s="8">
        <v>43284.729016630081</v>
      </c>
    </row>
    <row r="106" spans="1:73">
      <c r="A106" s="3" t="s">
        <v>108</v>
      </c>
      <c r="B106" s="8">
        <v>3070</v>
      </c>
      <c r="C106" s="8">
        <v>3420</v>
      </c>
      <c r="D106" s="8">
        <v>3950</v>
      </c>
      <c r="E106" s="8">
        <v>4380</v>
      </c>
      <c r="F106" s="8">
        <v>4730</v>
      </c>
      <c r="G106" s="8">
        <v>4960</v>
      </c>
      <c r="H106" s="8">
        <v>5460</v>
      </c>
      <c r="I106" s="8">
        <v>5890</v>
      </c>
      <c r="J106" s="8">
        <v>6220</v>
      </c>
      <c r="K106" s="8">
        <v>6260</v>
      </c>
      <c r="L106" s="8">
        <v>5990</v>
      </c>
      <c r="M106" s="8">
        <v>6070</v>
      </c>
      <c r="N106" s="8">
        <v>94.437878112850044</v>
      </c>
      <c r="O106" s="8">
        <v>92.965041335375574</v>
      </c>
      <c r="P106" s="8">
        <v>115.86932238898152</v>
      </c>
      <c r="Q106" s="8">
        <v>128.21123848278651</v>
      </c>
      <c r="R106" s="8">
        <v>138.81244803641096</v>
      </c>
      <c r="S106" s="8">
        <v>139.77223356185979</v>
      </c>
      <c r="T106" s="8">
        <v>122.92468864131062</v>
      </c>
      <c r="U106" s="8">
        <v>131.01622063287274</v>
      </c>
      <c r="V106" s="8">
        <v>151.88202079716285</v>
      </c>
      <c r="W106" s="8">
        <v>144.06197556511978</v>
      </c>
      <c r="X106" s="8">
        <v>183.81938258740217</v>
      </c>
      <c r="Y106" s="8">
        <v>135.29474477340946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58.300818904433413</v>
      </c>
      <c r="AY106" s="8">
        <v>38.670631133438157</v>
      </c>
      <c r="AZ106" s="8">
        <v>53.230000284267078</v>
      </c>
      <c r="BA106" s="8">
        <v>77.337586219945024</v>
      </c>
      <c r="BB106" s="8">
        <v>87.705058738243451</v>
      </c>
      <c r="BC106" s="8">
        <v>65.983881481481475</v>
      </c>
      <c r="BD106" s="8">
        <v>114.47624486242997</v>
      </c>
      <c r="BE106" s="8">
        <v>133.94061971994384</v>
      </c>
      <c r="BF106" s="8">
        <v>166.65771278619573</v>
      </c>
      <c r="BG106" s="8">
        <v>107.61146044085082</v>
      </c>
      <c r="BH106" s="8">
        <v>109.87064315896617</v>
      </c>
      <c r="BI106" s="8">
        <v>100.79338850583463</v>
      </c>
      <c r="BJ106" s="8">
        <v>152.73869701728347</v>
      </c>
      <c r="BK106" s="8">
        <v>131.63567246881374</v>
      </c>
      <c r="BL106" s="8">
        <v>169.09932267324859</v>
      </c>
      <c r="BM106" s="8">
        <v>205.54882470273154</v>
      </c>
      <c r="BN106" s="8">
        <v>226.51750677465441</v>
      </c>
      <c r="BO106" s="8">
        <v>205.75611504334125</v>
      </c>
      <c r="BP106" s="8">
        <v>237.40093350374059</v>
      </c>
      <c r="BQ106" s="8">
        <v>264.95684035281658</v>
      </c>
      <c r="BR106" s="8">
        <v>318.53973358335861</v>
      </c>
      <c r="BS106" s="8">
        <v>251.67343600597059</v>
      </c>
      <c r="BT106" s="8">
        <v>293.69002574636835</v>
      </c>
      <c r="BU106" s="8">
        <v>236.08813327924409</v>
      </c>
    </row>
    <row r="107" spans="1:73">
      <c r="A107" s="3" t="s">
        <v>109</v>
      </c>
      <c r="B107" s="8">
        <v>1380</v>
      </c>
      <c r="C107" s="8">
        <v>1300</v>
      </c>
      <c r="D107" s="8">
        <v>1380</v>
      </c>
      <c r="E107" s="8">
        <v>1630</v>
      </c>
      <c r="F107" s="8">
        <v>2180</v>
      </c>
      <c r="G107" s="8">
        <v>2810</v>
      </c>
      <c r="H107" s="8">
        <v>3520</v>
      </c>
      <c r="I107" s="8">
        <v>4310</v>
      </c>
      <c r="J107" s="8">
        <v>5470</v>
      </c>
      <c r="K107" s="8">
        <v>5590</v>
      </c>
      <c r="L107" s="8">
        <v>5990</v>
      </c>
      <c r="M107" s="8">
        <v>6270</v>
      </c>
      <c r="N107" s="8">
        <v>3513.1228968909218</v>
      </c>
      <c r="O107" s="8">
        <v>3450.0670477414337</v>
      </c>
      <c r="P107" s="8">
        <v>3326.7694717378631</v>
      </c>
      <c r="Q107" s="8">
        <v>4257.4442501391031</v>
      </c>
      <c r="R107" s="8">
        <v>5094.8225894924917</v>
      </c>
      <c r="S107" s="8">
        <v>6164.1576663602345</v>
      </c>
      <c r="T107" s="8">
        <v>7416.1978790685635</v>
      </c>
      <c r="U107" s="8">
        <v>10612.733639018987</v>
      </c>
      <c r="V107" s="8">
        <v>11394.962429082607</v>
      </c>
      <c r="W107" s="8">
        <v>8337.4672832434608</v>
      </c>
      <c r="X107" s="8">
        <v>8992.9300640523761</v>
      </c>
      <c r="Y107" s="8">
        <v>8640.0032754255262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223.06</v>
      </c>
      <c r="AF107" s="8">
        <v>240.73774661842327</v>
      </c>
      <c r="AG107" s="8">
        <v>208.60669066734553</v>
      </c>
      <c r="AH107" s="8">
        <v>272.63831302331442</v>
      </c>
      <c r="AI107" s="8">
        <v>485.96726604095215</v>
      </c>
      <c r="AJ107" s="8">
        <v>434.95115443351108</v>
      </c>
      <c r="AK107" s="8">
        <v>360.62789107916234</v>
      </c>
      <c r="AL107" s="8">
        <v>3769.1938261312562</v>
      </c>
      <c r="AM107" s="8">
        <v>3649.7240835204875</v>
      </c>
      <c r="AN107" s="8">
        <v>3609.0618868510737</v>
      </c>
      <c r="AO107" s="8">
        <v>4646.3428245969881</v>
      </c>
      <c r="AP107" s="8">
        <v>6285.3516502734528</v>
      </c>
      <c r="AQ107" s="8">
        <v>6946.6232152819248</v>
      </c>
      <c r="AR107" s="8">
        <v>9021.3521943427768</v>
      </c>
      <c r="AS107" s="8">
        <v>9428.4878446131679</v>
      </c>
      <c r="AT107" s="8">
        <v>12826.279208098767</v>
      </c>
      <c r="AU107" s="8">
        <v>13286.196520595029</v>
      </c>
      <c r="AV107" s="8">
        <v>16395.655641986068</v>
      </c>
      <c r="AW107" s="8">
        <v>17311.528816295202</v>
      </c>
      <c r="AX107" s="8">
        <v>295.956102371322</v>
      </c>
      <c r="AY107" s="8">
        <v>519.86900214743685</v>
      </c>
      <c r="AZ107" s="8">
        <v>698.61565009320407</v>
      </c>
      <c r="BA107" s="8">
        <v>441.59366787956981</v>
      </c>
      <c r="BB107" s="8">
        <v>414.36614098113137</v>
      </c>
      <c r="BC107" s="8">
        <v>555.71899999999994</v>
      </c>
      <c r="BD107" s="8">
        <v>744.18681286523861</v>
      </c>
      <c r="BE107" s="8">
        <v>1925.82743498641</v>
      </c>
      <c r="BF107" s="8">
        <v>2206.555893472701</v>
      </c>
      <c r="BG107" s="8">
        <v>1814.416259721824</v>
      </c>
      <c r="BH107" s="8">
        <v>902.8523709165496</v>
      </c>
      <c r="BI107" s="8">
        <v>3332.705965036806</v>
      </c>
      <c r="BJ107" s="8">
        <v>7578.2728253935002</v>
      </c>
      <c r="BK107" s="8">
        <v>7619.6601334093584</v>
      </c>
      <c r="BL107" s="8">
        <v>7634.4470086821411</v>
      </c>
      <c r="BM107" s="8">
        <v>9345.38074261566</v>
      </c>
      <c r="BN107" s="8">
        <v>11794.540380747076</v>
      </c>
      <c r="BO107" s="8">
        <v>13889.559881642159</v>
      </c>
      <c r="BP107" s="8">
        <v>17422.474632895002</v>
      </c>
      <c r="BQ107" s="8">
        <v>22175.655609285914</v>
      </c>
      <c r="BR107" s="8">
        <v>26700.435843677391</v>
      </c>
      <c r="BS107" s="8">
        <v>23924.047329601264</v>
      </c>
      <c r="BT107" s="8">
        <v>26726.389231388504</v>
      </c>
      <c r="BU107" s="8">
        <v>29644.865947836697</v>
      </c>
    </row>
    <row r="108" spans="1:73">
      <c r="A108" s="3" t="s">
        <v>110</v>
      </c>
      <c r="B108" s="8">
        <v>0</v>
      </c>
      <c r="C108" s="8">
        <v>0</v>
      </c>
      <c r="D108" s="8">
        <v>0</v>
      </c>
      <c r="E108" s="8">
        <v>3160</v>
      </c>
      <c r="F108" s="8">
        <v>3630</v>
      </c>
      <c r="G108" s="8">
        <v>3420</v>
      </c>
      <c r="H108" s="8">
        <v>4080</v>
      </c>
      <c r="I108" s="8">
        <v>4040</v>
      </c>
      <c r="J108" s="8">
        <v>4870</v>
      </c>
      <c r="K108" s="8">
        <v>5050</v>
      </c>
      <c r="L108" s="8">
        <v>5490</v>
      </c>
      <c r="M108" s="8">
        <v>5800</v>
      </c>
      <c r="N108" s="8">
        <v>0</v>
      </c>
      <c r="O108" s="8">
        <v>89.323484215295736</v>
      </c>
      <c r="P108" s="8">
        <v>113.70382313714867</v>
      </c>
      <c r="Q108" s="8">
        <v>124.716551341203</v>
      </c>
      <c r="R108" s="8">
        <v>179.13038397700518</v>
      </c>
      <c r="S108" s="8">
        <v>159.29575</v>
      </c>
      <c r="T108" s="8">
        <v>204.77556939444986</v>
      </c>
      <c r="U108" s="8">
        <v>227.17769582469444</v>
      </c>
      <c r="V108" s="8">
        <v>254.42233170425396</v>
      </c>
      <c r="W108" s="8">
        <v>198.77626487465915</v>
      </c>
      <c r="X108" s="8">
        <v>225.85475548039881</v>
      </c>
      <c r="Y108" s="8">
        <v>288.02685438778218</v>
      </c>
      <c r="Z108" s="8">
        <v>0</v>
      </c>
      <c r="AA108" s="8">
        <v>75.026467634914127</v>
      </c>
      <c r="AB108" s="8">
        <v>82.272438245896836</v>
      </c>
      <c r="AC108" s="8">
        <v>95.734578405230891</v>
      </c>
      <c r="AD108" s="8">
        <v>89.022880885164597</v>
      </c>
      <c r="AE108" s="8">
        <v>275.34999999999997</v>
      </c>
      <c r="AF108" s="8">
        <v>137.84682772298859</v>
      </c>
      <c r="AG108" s="8">
        <v>123.19182950904731</v>
      </c>
      <c r="AH108" s="8">
        <v>138.08899130648553</v>
      </c>
      <c r="AI108" s="8">
        <v>99.51948357298923</v>
      </c>
      <c r="AJ108" s="8">
        <v>231.23006267569832</v>
      </c>
      <c r="AK108" s="8">
        <v>102.32701158071879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2.1968548299999999</v>
      </c>
      <c r="AY108" s="8">
        <v>-27.42610789908743</v>
      </c>
      <c r="AZ108" s="8">
        <v>-24.454021904816223</v>
      </c>
      <c r="BA108" s="8">
        <v>-21.937923933640548</v>
      </c>
      <c r="BB108" s="8">
        <v>-5.7626054907913087</v>
      </c>
      <c r="BC108" s="8">
        <v>-14.662090941931389</v>
      </c>
      <c r="BD108" s="8">
        <v>-7.8299528634517657</v>
      </c>
      <c r="BE108" s="8">
        <v>-31.295767150585576</v>
      </c>
      <c r="BF108" s="8">
        <v>-15.534399292568338</v>
      </c>
      <c r="BG108" s="8">
        <v>7.6067773422367111</v>
      </c>
      <c r="BH108" s="8">
        <v>43.354005909457641</v>
      </c>
      <c r="BI108" s="8">
        <v>36.17834794510253</v>
      </c>
      <c r="BJ108" s="8">
        <v>2.1968548299999999</v>
      </c>
      <c r="BK108" s="8">
        <v>136.92384395112242</v>
      </c>
      <c r="BL108" s="8">
        <v>171.5222394782293</v>
      </c>
      <c r="BM108" s="8">
        <v>198.51320581279333</v>
      </c>
      <c r="BN108" s="8">
        <v>262.39065937137843</v>
      </c>
      <c r="BO108" s="8">
        <v>419.98365905806855</v>
      </c>
      <c r="BP108" s="8">
        <v>334.79244425398673</v>
      </c>
      <c r="BQ108" s="8">
        <v>319.0737581831562</v>
      </c>
      <c r="BR108" s="8">
        <v>376.97692371817118</v>
      </c>
      <c r="BS108" s="8">
        <v>305.90252578988509</v>
      </c>
      <c r="BT108" s="8">
        <v>500.43882406555474</v>
      </c>
      <c r="BU108" s="8">
        <v>426.53221391360347</v>
      </c>
    </row>
    <row r="109" spans="1:73">
      <c r="A109" s="3" t="s">
        <v>111</v>
      </c>
      <c r="B109" s="8">
        <v>1400</v>
      </c>
      <c r="C109" s="8">
        <v>1340</v>
      </c>
      <c r="D109" s="8">
        <v>1310</v>
      </c>
      <c r="E109" s="8">
        <v>2070</v>
      </c>
      <c r="F109" s="8">
        <v>2870</v>
      </c>
      <c r="G109" s="8">
        <v>3430</v>
      </c>
      <c r="H109" s="8">
        <v>3760</v>
      </c>
      <c r="I109" s="8">
        <v>4370</v>
      </c>
      <c r="J109" s="8">
        <v>5360</v>
      </c>
      <c r="K109" s="8">
        <v>5740</v>
      </c>
      <c r="L109" s="8">
        <v>5550</v>
      </c>
      <c r="M109" s="8">
        <v>5530</v>
      </c>
      <c r="N109" s="8">
        <v>710.14308049100543</v>
      </c>
      <c r="O109" s="8">
        <v>281.65232254852253</v>
      </c>
      <c r="P109" s="8">
        <v>625.70640404837172</v>
      </c>
      <c r="Q109" s="8">
        <v>268.11319413158606</v>
      </c>
      <c r="R109" s="8">
        <v>514.4117223500549</v>
      </c>
      <c r="S109" s="8">
        <v>262.81599999999997</v>
      </c>
      <c r="T109" s="8">
        <v>158.95014454663735</v>
      </c>
      <c r="U109" s="8">
        <v>6598.5933536520379</v>
      </c>
      <c r="V109" s="8">
        <v>6677.4396208667067</v>
      </c>
      <c r="W109" s="8">
        <v>6752.4883612906215</v>
      </c>
      <c r="X109" s="8">
        <v>7142.913275997631</v>
      </c>
      <c r="Y109" s="8">
        <v>7510.7812210093962</v>
      </c>
      <c r="Z109" s="8">
        <v>13581.870275515068</v>
      </c>
      <c r="AA109" s="8">
        <v>8784.9557175289556</v>
      </c>
      <c r="AB109" s="8">
        <v>11500.221160794681</v>
      </c>
      <c r="AC109" s="8">
        <v>5690.8623126907805</v>
      </c>
      <c r="AD109" s="8">
        <v>4479.7524351203447</v>
      </c>
      <c r="AE109" s="8">
        <v>4027.6000000000004</v>
      </c>
      <c r="AF109" s="8">
        <v>5162.6365658553823</v>
      </c>
      <c r="AG109" s="8">
        <v>2414.8028889863199</v>
      </c>
      <c r="AH109" s="8">
        <v>2346.5451648363396</v>
      </c>
      <c r="AI109" s="8">
        <v>1775.799522965546</v>
      </c>
      <c r="AJ109" s="8">
        <v>2220.4186490256106</v>
      </c>
      <c r="AK109" s="8">
        <v>1868.0561162235444</v>
      </c>
      <c r="AL109" s="8">
        <v>801.00232786172194</v>
      </c>
      <c r="AM109" s="8">
        <v>1773.0865767577955</v>
      </c>
      <c r="AN109" s="8">
        <v>492.22899886835643</v>
      </c>
      <c r="AO109" s="8">
        <v>693.0655004572825</v>
      </c>
      <c r="AP109" s="8">
        <v>3598.7744252521106</v>
      </c>
      <c r="AQ109" s="8">
        <v>1026.7453872513443</v>
      </c>
      <c r="AR109" s="8">
        <v>-2728.0781110538887</v>
      </c>
      <c r="AS109" s="8">
        <v>1199.6907282417164</v>
      </c>
      <c r="AT109" s="8">
        <v>3484.9155763388908</v>
      </c>
      <c r="AU109" s="8">
        <v>4144.6205974949298</v>
      </c>
      <c r="AV109" s="8">
        <v>4504.1137695094694</v>
      </c>
      <c r="AW109" s="8">
        <v>5016.0173989562745</v>
      </c>
      <c r="AX109" s="8">
        <v>165.9783514298955</v>
      </c>
      <c r="AY109" s="8">
        <v>319.25801080101911</v>
      </c>
      <c r="AZ109" s="8">
        <v>1087.3310906753134</v>
      </c>
      <c r="BA109" s="8">
        <v>2099.1774930206147</v>
      </c>
      <c r="BB109" s="8">
        <v>2246.1599675517564</v>
      </c>
      <c r="BC109" s="8">
        <v>4121.7428773815</v>
      </c>
      <c r="BD109" s="8">
        <v>7832.1850768559943</v>
      </c>
      <c r="BE109" s="8">
        <v>7724.6495908983707</v>
      </c>
      <c r="BF109" s="8">
        <v>6536.1055454310863</v>
      </c>
      <c r="BG109" s="8">
        <v>5318.3160197765919</v>
      </c>
      <c r="BH109" s="8">
        <v>4351.8417392345127</v>
      </c>
      <c r="BI109" s="8">
        <v>3476.648412722157</v>
      </c>
      <c r="BJ109" s="8">
        <v>15258.994035297692</v>
      </c>
      <c r="BK109" s="8">
        <v>11158.952627636292</v>
      </c>
      <c r="BL109" s="8">
        <v>13705.487654386723</v>
      </c>
      <c r="BM109" s="8">
        <v>8751.2185003002633</v>
      </c>
      <c r="BN109" s="8">
        <v>10839.098550274266</v>
      </c>
      <c r="BO109" s="8">
        <v>9438.9042646328453</v>
      </c>
      <c r="BP109" s="8">
        <v>10425.693676204126</v>
      </c>
      <c r="BQ109" s="8">
        <v>17937.736561778445</v>
      </c>
      <c r="BR109" s="8">
        <v>19045.005907473023</v>
      </c>
      <c r="BS109" s="8">
        <v>17991.224501527689</v>
      </c>
      <c r="BT109" s="8">
        <v>18219.287433767226</v>
      </c>
      <c r="BU109" s="8">
        <v>17871.503148911372</v>
      </c>
    </row>
    <row r="110" spans="1:73">
      <c r="A110" s="3" t="s">
        <v>112</v>
      </c>
      <c r="B110" s="8">
        <v>610</v>
      </c>
      <c r="C110" s="8">
        <v>660</v>
      </c>
      <c r="D110" s="8">
        <v>720</v>
      </c>
      <c r="E110" s="8">
        <v>820</v>
      </c>
      <c r="F110" s="8">
        <v>950</v>
      </c>
      <c r="G110" s="8">
        <v>1270</v>
      </c>
      <c r="H110" s="8">
        <v>1890</v>
      </c>
      <c r="I110" s="8">
        <v>2710</v>
      </c>
      <c r="J110" s="8">
        <v>3870</v>
      </c>
      <c r="K110" s="8">
        <v>4800</v>
      </c>
      <c r="L110" s="8">
        <v>5370</v>
      </c>
      <c r="M110" s="8">
        <v>5530</v>
      </c>
      <c r="N110" s="8">
        <v>332.04439945160055</v>
      </c>
      <c r="O110" s="8">
        <v>104.38410988454372</v>
      </c>
      <c r="P110" s="8">
        <v>203.94147366943264</v>
      </c>
      <c r="Q110" s="8">
        <v>150.07686958501682</v>
      </c>
      <c r="R110" s="8">
        <v>31.853957846233001</v>
      </c>
      <c r="S110" s="8">
        <v>269.68400000000003</v>
      </c>
      <c r="T110" s="8">
        <v>338.02220112012924</v>
      </c>
      <c r="U110" s="8">
        <v>270.62628233022014</v>
      </c>
      <c r="V110" s="8">
        <v>4254.5850473833934</v>
      </c>
      <c r="W110" s="8">
        <v>4200.023523218174</v>
      </c>
      <c r="X110" s="8">
        <v>3690.6613536808304</v>
      </c>
      <c r="Y110" s="8">
        <v>3828.0766517991597</v>
      </c>
      <c r="Z110" s="8">
        <v>687.71123483080146</v>
      </c>
      <c r="AA110" s="8">
        <v>958.24171262998232</v>
      </c>
      <c r="AB110" s="8">
        <v>1536.8973727120483</v>
      </c>
      <c r="AC110" s="8">
        <v>2679.1132540479484</v>
      </c>
      <c r="AD110" s="8">
        <v>1058.5794381840194</v>
      </c>
      <c r="AE110" s="8">
        <v>822.31999999999994</v>
      </c>
      <c r="AF110" s="8">
        <v>445.92344951795923</v>
      </c>
      <c r="AG110" s="8">
        <v>282.48923958779784</v>
      </c>
      <c r="AH110" s="8">
        <v>226.18229237311385</v>
      </c>
      <c r="AI110" s="8">
        <v>580.37426608801684</v>
      </c>
      <c r="AJ110" s="8">
        <v>427.54555519511456</v>
      </c>
      <c r="AK110" s="8">
        <v>607.48362237064259</v>
      </c>
      <c r="AL110" s="8">
        <v>889.18164880980328</v>
      </c>
      <c r="AM110" s="8">
        <v>947.63552072611515</v>
      </c>
      <c r="AN110" s="8">
        <v>366.57310738580651</v>
      </c>
      <c r="AO110" s="8">
        <v>-197.41540382236511</v>
      </c>
      <c r="AP110" s="8">
        <v>759.33627041038494</v>
      </c>
      <c r="AQ110" s="8">
        <v>490.16205898015221</v>
      </c>
      <c r="AR110" s="8">
        <v>362.75963015628577</v>
      </c>
      <c r="AS110" s="8">
        <v>-303.15973726172166</v>
      </c>
      <c r="AT110" s="8">
        <v>0</v>
      </c>
      <c r="AU110" s="8">
        <v>0</v>
      </c>
      <c r="AV110" s="8">
        <v>0</v>
      </c>
      <c r="AW110" s="8">
        <v>0</v>
      </c>
      <c r="AX110" s="8">
        <v>93.327541466435093</v>
      </c>
      <c r="AY110" s="8">
        <v>215.12920602566192</v>
      </c>
      <c r="AZ110" s="8">
        <v>1725.2975659954163</v>
      </c>
      <c r="BA110" s="8">
        <v>4247.4671887528148</v>
      </c>
      <c r="BB110" s="8">
        <v>4448.4936103571526</v>
      </c>
      <c r="BC110" s="8">
        <v>4857.0159999999996</v>
      </c>
      <c r="BD110" s="8">
        <v>4298.9811719212457</v>
      </c>
      <c r="BE110" s="8">
        <v>4134.272786257412</v>
      </c>
      <c r="BF110" s="8">
        <v>3518.4637399442222</v>
      </c>
      <c r="BG110" s="8">
        <v>2716.6270820547088</v>
      </c>
      <c r="BH110" s="8">
        <v>3754.0594339814384</v>
      </c>
      <c r="BI110" s="8">
        <v>3601.4109872022373</v>
      </c>
      <c r="BJ110" s="8">
        <v>2002.2648245586404</v>
      </c>
      <c r="BK110" s="8">
        <v>2225.3905492663034</v>
      </c>
      <c r="BL110" s="8">
        <v>3832.7095197627036</v>
      </c>
      <c r="BM110" s="8">
        <v>6879.2419085634156</v>
      </c>
      <c r="BN110" s="8">
        <v>6298.2632767977902</v>
      </c>
      <c r="BO110" s="8">
        <v>6439.1820589801519</v>
      </c>
      <c r="BP110" s="8">
        <v>5445.6864527156195</v>
      </c>
      <c r="BQ110" s="8">
        <v>4384.2285709137086</v>
      </c>
      <c r="BR110" s="8">
        <v>7999.2310797007303</v>
      </c>
      <c r="BS110" s="8">
        <v>7497.0248713608999</v>
      </c>
      <c r="BT110" s="8">
        <v>7872.2663428573833</v>
      </c>
      <c r="BU110" s="8">
        <v>8036.9712613720394</v>
      </c>
    </row>
    <row r="111" spans="1:73">
      <c r="A111" s="3" t="s">
        <v>113</v>
      </c>
      <c r="B111" s="8">
        <v>2600</v>
      </c>
      <c r="C111" s="8">
        <v>2620</v>
      </c>
      <c r="D111" s="8">
        <v>2780</v>
      </c>
      <c r="E111" s="8">
        <v>2560</v>
      </c>
      <c r="F111" s="8">
        <v>2450</v>
      </c>
      <c r="G111" s="8">
        <v>2880</v>
      </c>
      <c r="H111" s="8">
        <v>3440</v>
      </c>
      <c r="I111" s="8">
        <v>4110</v>
      </c>
      <c r="J111" s="8">
        <v>4430</v>
      </c>
      <c r="K111" s="8">
        <v>4640</v>
      </c>
      <c r="L111" s="8">
        <v>4990</v>
      </c>
      <c r="M111" s="8">
        <v>5200</v>
      </c>
      <c r="N111" s="8">
        <v>59.88922806924689</v>
      </c>
      <c r="O111" s="8">
        <v>612.08200886242207</v>
      </c>
      <c r="P111" s="8">
        <v>514.34095419855851</v>
      </c>
      <c r="Q111" s="8">
        <v>2305.0103272203069</v>
      </c>
      <c r="R111" s="8">
        <v>4662.3463054219364</v>
      </c>
      <c r="S111" s="8">
        <v>5138.5062799189609</v>
      </c>
      <c r="T111" s="8">
        <v>5857.3890431834707</v>
      </c>
      <c r="U111" s="8">
        <v>6371.0134019803199</v>
      </c>
      <c r="V111" s="8">
        <v>6867.1704332000272</v>
      </c>
      <c r="W111" s="8">
        <v>6360.9374709212425</v>
      </c>
      <c r="X111" s="8">
        <v>7308.1719447937248</v>
      </c>
      <c r="Y111" s="8">
        <v>1194.6806853582866</v>
      </c>
      <c r="Z111" s="8">
        <v>274.22793167125303</v>
      </c>
      <c r="AA111" s="8">
        <v>480.11402597606445</v>
      </c>
      <c r="AB111" s="8">
        <v>816.4891993936551</v>
      </c>
      <c r="AC111" s="8">
        <v>483.68453557140953</v>
      </c>
      <c r="AD111" s="8">
        <v>870.74281167622962</v>
      </c>
      <c r="AE111" s="8">
        <v>480.86999999999995</v>
      </c>
      <c r="AF111" s="8">
        <v>336.79949994835533</v>
      </c>
      <c r="AG111" s="8">
        <v>393.30201522165601</v>
      </c>
      <c r="AH111" s="8">
        <v>464.23623751935543</v>
      </c>
      <c r="AI111" s="8">
        <v>1037.765696570249</v>
      </c>
      <c r="AJ111" s="8">
        <v>1585.456728377095</v>
      </c>
      <c r="AK111" s="8">
        <v>1225.6228570762369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2950.1391869810518</v>
      </c>
      <c r="AY111" s="8">
        <v>3217.0431709791337</v>
      </c>
      <c r="AZ111" s="8">
        <v>3428.05603290198</v>
      </c>
      <c r="BA111" s="8">
        <v>2929.764609905762</v>
      </c>
      <c r="BB111" s="8">
        <v>3742.8097659947321</v>
      </c>
      <c r="BC111" s="8">
        <v>3570.3500000000004</v>
      </c>
      <c r="BD111" s="8">
        <v>4245.8214455807165</v>
      </c>
      <c r="BE111" s="8">
        <v>5080.5006008657101</v>
      </c>
      <c r="BF111" s="8">
        <v>6457.7981861991739</v>
      </c>
      <c r="BG111" s="8">
        <v>5314.1864671874009</v>
      </c>
      <c r="BH111" s="8">
        <v>4633.7141029832483</v>
      </c>
      <c r="BI111" s="8">
        <v>4953.5074373286116</v>
      </c>
      <c r="BJ111" s="8">
        <v>3284.2563467215518</v>
      </c>
      <c r="BK111" s="8">
        <v>4309.2392058176201</v>
      </c>
      <c r="BL111" s="8">
        <v>4758.8861864941937</v>
      </c>
      <c r="BM111" s="8">
        <v>5718.4594726974783</v>
      </c>
      <c r="BN111" s="8">
        <v>9275.8988830928974</v>
      </c>
      <c r="BO111" s="8">
        <v>9189.7262799189612</v>
      </c>
      <c r="BP111" s="8">
        <v>10440.009988712543</v>
      </c>
      <c r="BQ111" s="8">
        <v>11844.816018067686</v>
      </c>
      <c r="BR111" s="8">
        <v>13789.204856918557</v>
      </c>
      <c r="BS111" s="8">
        <v>12712.889634678893</v>
      </c>
      <c r="BT111" s="8">
        <v>13527.34277615407</v>
      </c>
      <c r="BU111" s="8">
        <v>7373.810979763135</v>
      </c>
    </row>
    <row r="112" spans="1:73">
      <c r="A112" s="3" t="s">
        <v>114</v>
      </c>
      <c r="B112" s="8">
        <v>2050</v>
      </c>
      <c r="C112" s="8">
        <v>1970</v>
      </c>
      <c r="D112" s="8">
        <v>2040</v>
      </c>
      <c r="E112" s="8">
        <v>2160</v>
      </c>
      <c r="F112" s="8">
        <v>2390</v>
      </c>
      <c r="G112" s="8">
        <v>2700</v>
      </c>
      <c r="H112" s="8">
        <v>2950</v>
      </c>
      <c r="I112" s="8">
        <v>3370</v>
      </c>
      <c r="J112" s="8">
        <v>4020</v>
      </c>
      <c r="K112" s="8">
        <v>4210</v>
      </c>
      <c r="L112" s="8">
        <v>4720</v>
      </c>
      <c r="M112" s="8">
        <v>5250</v>
      </c>
      <c r="N112" s="8">
        <v>8518.991624818751</v>
      </c>
      <c r="O112" s="8">
        <v>8920.1099306399083</v>
      </c>
      <c r="P112" s="8">
        <v>9337.426400292994</v>
      </c>
      <c r="Q112" s="8">
        <v>10428.862278863058</v>
      </c>
      <c r="R112" s="8">
        <v>11156.853353995248</v>
      </c>
      <c r="S112" s="8">
        <v>10333.011825242722</v>
      </c>
      <c r="T112" s="8">
        <v>12401.712672477008</v>
      </c>
      <c r="U112" s="8">
        <v>12299.554056042381</v>
      </c>
      <c r="V112" s="8">
        <v>14590.563543440885</v>
      </c>
      <c r="W112" s="8">
        <v>14948.933405239399</v>
      </c>
      <c r="X112" s="8">
        <v>16531.781950465211</v>
      </c>
      <c r="Y112" s="8">
        <v>18689.703651893262</v>
      </c>
      <c r="Z112" s="8">
        <v>2428.5029100792681</v>
      </c>
      <c r="AA112" s="8">
        <v>2226.8337428429645</v>
      </c>
      <c r="AB112" s="8">
        <v>2019.7956655875505</v>
      </c>
      <c r="AC112" s="8">
        <v>1919.2758943891968</v>
      </c>
      <c r="AD112" s="8">
        <v>1735.6024778020312</v>
      </c>
      <c r="AE112" s="8">
        <v>1328.6000000000006</v>
      </c>
      <c r="AF112" s="8">
        <v>1042.3913322721171</v>
      </c>
      <c r="AG112" s="8">
        <v>238.04542246620997</v>
      </c>
      <c r="AH112" s="8">
        <v>1772.357612080154</v>
      </c>
      <c r="AI112" s="8">
        <v>1935.2457854548511</v>
      </c>
      <c r="AJ112" s="8">
        <v>-425.48891451487617</v>
      </c>
      <c r="AK112" s="8">
        <v>1422.4161187364673</v>
      </c>
      <c r="AL112" s="8">
        <v>8354.7239607028605</v>
      </c>
      <c r="AM112" s="8">
        <v>7835.1946297185814</v>
      </c>
      <c r="AN112" s="8">
        <v>7567.3954036298728</v>
      </c>
      <c r="AO112" s="8">
        <v>9160.0027362004821</v>
      </c>
      <c r="AP112" s="8">
        <v>9280.3638657695828</v>
      </c>
      <c r="AQ112" s="8">
        <v>9474.1743885030519</v>
      </c>
      <c r="AR112" s="8">
        <v>11060.764223062313</v>
      </c>
      <c r="AS112" s="8">
        <v>11828.682775398956</v>
      </c>
      <c r="AT112" s="8">
        <v>16797.489609049779</v>
      </c>
      <c r="AU112" s="8">
        <v>12536.187377139564</v>
      </c>
      <c r="AV112" s="8">
        <v>16998.165898436095</v>
      </c>
      <c r="AW112" s="8">
        <v>23407.950667220241</v>
      </c>
      <c r="AX112" s="8">
        <v>2044.7715926356125</v>
      </c>
      <c r="AY112" s="8">
        <v>2299.8693312101095</v>
      </c>
      <c r="AZ112" s="8">
        <v>3217.4660176099378</v>
      </c>
      <c r="BA112" s="8">
        <v>2278.8087369253644</v>
      </c>
      <c r="BB112" s="8">
        <v>2777.5852090326111</v>
      </c>
      <c r="BC112" s="8">
        <v>2058.0647549003397</v>
      </c>
      <c r="BD112" s="8">
        <v>7323.1075303613379</v>
      </c>
      <c r="BE112" s="8">
        <v>6186.6869463008552</v>
      </c>
      <c r="BF112" s="8">
        <v>9662.6088645769214</v>
      </c>
      <c r="BG112" s="8">
        <v>10177.397518961179</v>
      </c>
      <c r="BH112" s="8">
        <v>7505.9428461137086</v>
      </c>
      <c r="BI112" s="8">
        <v>9682.2797577905931</v>
      </c>
      <c r="BJ112" s="8">
        <v>21346.990088236493</v>
      </c>
      <c r="BK112" s="8">
        <v>21282.007634411562</v>
      </c>
      <c r="BL112" s="8">
        <v>22142.083487120359</v>
      </c>
      <c r="BM112" s="8">
        <v>23786.949646378103</v>
      </c>
      <c r="BN112" s="8">
        <v>24950.404906599473</v>
      </c>
      <c r="BO112" s="8">
        <v>23193.850968646115</v>
      </c>
      <c r="BP112" s="8">
        <v>31827.975758172775</v>
      </c>
      <c r="BQ112" s="8">
        <v>30552.969200208405</v>
      </c>
      <c r="BR112" s="8">
        <v>42823.019629147733</v>
      </c>
      <c r="BS112" s="8">
        <v>39597.764086794996</v>
      </c>
      <c r="BT112" s="8">
        <v>40610.401780500135</v>
      </c>
      <c r="BU112" s="8">
        <v>53202.35019564056</v>
      </c>
    </row>
    <row r="113" spans="1:73">
      <c r="A113" s="3" t="s">
        <v>115</v>
      </c>
      <c r="B113" s="8">
        <v>0</v>
      </c>
      <c r="C113" s="8">
        <v>2710</v>
      </c>
      <c r="D113" s="8">
        <v>3330</v>
      </c>
      <c r="E113" s="8">
        <v>2530</v>
      </c>
      <c r="F113" s="8">
        <v>3310</v>
      </c>
      <c r="G113" s="8">
        <v>3740</v>
      </c>
      <c r="H113" s="8">
        <v>3930</v>
      </c>
      <c r="I113" s="8">
        <v>4710</v>
      </c>
      <c r="J113" s="8">
        <v>4910</v>
      </c>
      <c r="K113" s="8">
        <v>5130</v>
      </c>
      <c r="L113" s="8">
        <v>4720</v>
      </c>
      <c r="M113" s="8">
        <v>5080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19.556184512452734</v>
      </c>
      <c r="AA113" s="8">
        <v>49.871351770176375</v>
      </c>
      <c r="AB113" s="8">
        <v>54.639857946111519</v>
      </c>
      <c r="AC113" s="8">
        <v>23.701589403881577</v>
      </c>
      <c r="AD113" s="8">
        <v>28.056012425548651</v>
      </c>
      <c r="AE113" s="8">
        <v>30.569999999999997</v>
      </c>
      <c r="AF113" s="8">
        <v>46.10677227341543</v>
      </c>
      <c r="AG113" s="8">
        <v>32.182780301923678</v>
      </c>
      <c r="AH113" s="8">
        <v>41.532756377371349</v>
      </c>
      <c r="AI113" s="8">
        <v>47.71422059351611</v>
      </c>
      <c r="AJ113" s="8">
        <v>30.132733441593871</v>
      </c>
      <c r="AK113" s="8">
        <v>87.240947188829807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19.556184512452734</v>
      </c>
      <c r="BK113" s="8">
        <v>49.871351770176375</v>
      </c>
      <c r="BL113" s="8">
        <v>54.639857946111519</v>
      </c>
      <c r="BM113" s="8">
        <v>23.701589403881577</v>
      </c>
      <c r="BN113" s="8">
        <v>28.056012425548651</v>
      </c>
      <c r="BO113" s="8">
        <v>30.569999999999997</v>
      </c>
      <c r="BP113" s="8">
        <v>46.10677227341543</v>
      </c>
      <c r="BQ113" s="8">
        <v>32.182780301923678</v>
      </c>
      <c r="BR113" s="8">
        <v>41.532756377371349</v>
      </c>
      <c r="BS113" s="8">
        <v>47.71422059351611</v>
      </c>
      <c r="BT113" s="8">
        <v>30.132733441593871</v>
      </c>
      <c r="BU113" s="8">
        <v>87.240947188829807</v>
      </c>
    </row>
    <row r="114" spans="1:73">
      <c r="A114" s="3" t="s">
        <v>116</v>
      </c>
      <c r="B114" s="8">
        <v>930</v>
      </c>
      <c r="C114" s="8">
        <v>1000</v>
      </c>
      <c r="D114" s="8">
        <v>1100</v>
      </c>
      <c r="E114" s="8">
        <v>1270</v>
      </c>
      <c r="F114" s="8">
        <v>1490</v>
      </c>
      <c r="G114" s="8">
        <v>1740</v>
      </c>
      <c r="H114" s="8">
        <v>2040</v>
      </c>
      <c r="I114" s="8">
        <v>2480</v>
      </c>
      <c r="J114" s="8">
        <v>3050</v>
      </c>
      <c r="K114" s="8">
        <v>3610</v>
      </c>
      <c r="L114" s="8">
        <v>4240</v>
      </c>
      <c r="M114" s="8">
        <v>4900</v>
      </c>
      <c r="N114" s="8">
        <v>98576.908998883664</v>
      </c>
      <c r="O114" s="8">
        <v>112941.36932920919</v>
      </c>
      <c r="P114" s="8">
        <v>136307.33416560132</v>
      </c>
      <c r="Q114" s="8">
        <v>150588.18952598274</v>
      </c>
      <c r="R114" s="8">
        <v>180150.82774467728</v>
      </c>
      <c r="S114" s="8">
        <v>198006.85182358467</v>
      </c>
      <c r="T114" s="8">
        <v>233473.85829758766</v>
      </c>
      <c r="U114" s="8">
        <v>289890.14989371487</v>
      </c>
      <c r="V114" s="8">
        <v>325993.8410491356</v>
      </c>
      <c r="W114" s="8">
        <v>366414.31525080802</v>
      </c>
      <c r="X114" s="8">
        <v>403408.70485818502</v>
      </c>
      <c r="Y114" s="8">
        <v>-2528.7760514175302</v>
      </c>
      <c r="Z114" s="8">
        <v>5932.5580941251601</v>
      </c>
      <c r="AA114" s="8">
        <v>7392.7302659319785</v>
      </c>
      <c r="AB114" s="8">
        <v>3760.2545662913285</v>
      </c>
      <c r="AC114" s="8">
        <v>1276.9328656309763</v>
      </c>
      <c r="AD114" s="8">
        <v>6352.8604106112989</v>
      </c>
      <c r="AE114" s="8">
        <v>6279.3400000000011</v>
      </c>
      <c r="AF114" s="8">
        <v>5040.5167563529631</v>
      </c>
      <c r="AG114" s="8">
        <v>5124.8030303642036</v>
      </c>
      <c r="AH114" s="8">
        <v>4905.2462341867831</v>
      </c>
      <c r="AI114" s="8">
        <v>3239.8768952785458</v>
      </c>
      <c r="AJ114" s="8">
        <v>3243.4944800964327</v>
      </c>
      <c r="AK114" s="8">
        <v>43.76017461829781</v>
      </c>
      <c r="AL114" s="8">
        <v>70572.704121817849</v>
      </c>
      <c r="AM114" s="8">
        <v>81623.534602202853</v>
      </c>
      <c r="AN114" s="8">
        <v>94124.088226013875</v>
      </c>
      <c r="AO114" s="8">
        <v>126450.47865508443</v>
      </c>
      <c r="AP114" s="8">
        <v>160286.63185499335</v>
      </c>
      <c r="AQ114" s="8">
        <v>189856.55420703482</v>
      </c>
      <c r="AR114" s="8">
        <v>337971.10257897386</v>
      </c>
      <c r="AS114" s="8">
        <v>444405.78071068972</v>
      </c>
      <c r="AT114" s="8">
        <v>532286.07299849682</v>
      </c>
      <c r="AU114" s="8">
        <v>719547.3758415007</v>
      </c>
      <c r="AV114" s="8">
        <v>783113.71525424451</v>
      </c>
      <c r="AW114" s="8">
        <v>864305.776846283</v>
      </c>
      <c r="AX114" s="8">
        <v>46872.708472395694</v>
      </c>
      <c r="AY114" s="8">
        <v>54446.643070181992</v>
      </c>
      <c r="AZ114" s="8">
        <v>65223.830980257873</v>
      </c>
      <c r="BA114" s="8">
        <v>69410.369282201602</v>
      </c>
      <c r="BB114" s="8">
        <v>89180.040182764787</v>
      </c>
      <c r="BC114" s="8">
        <v>119702.50864058427</v>
      </c>
      <c r="BD114" s="8">
        <v>196896.97395441242</v>
      </c>
      <c r="BE114" s="8">
        <v>142334.99693501441</v>
      </c>
      <c r="BF114" s="8">
        <v>125388.02814590166</v>
      </c>
      <c r="BG114" s="8">
        <v>85390.995900806505</v>
      </c>
      <c r="BH114" s="8">
        <v>183174.10464189647</v>
      </c>
      <c r="BI114" s="8">
        <v>196293.12662573229</v>
      </c>
      <c r="BJ114" s="8">
        <v>221954.87968722236</v>
      </c>
      <c r="BK114" s="8">
        <v>256404.27726752602</v>
      </c>
      <c r="BL114" s="8">
        <v>299415.5079381644</v>
      </c>
      <c r="BM114" s="8">
        <v>347725.9703288998</v>
      </c>
      <c r="BN114" s="8">
        <v>435970.36019304674</v>
      </c>
      <c r="BO114" s="8">
        <v>513845.25467120379</v>
      </c>
      <c r="BP114" s="8">
        <v>773382.45158732682</v>
      </c>
      <c r="BQ114" s="8">
        <v>881755.73056978313</v>
      </c>
      <c r="BR114" s="8">
        <v>988573.18842772092</v>
      </c>
      <c r="BS114" s="8">
        <v>1174592.5638883938</v>
      </c>
      <c r="BT114" s="8">
        <v>1372940.0192344224</v>
      </c>
      <c r="BU114" s="8">
        <v>1058113.887595216</v>
      </c>
    </row>
    <row r="115" spans="1:73">
      <c r="A115" s="3" t="s">
        <v>117</v>
      </c>
      <c r="B115" s="8">
        <v>1800</v>
      </c>
      <c r="C115" s="8">
        <v>1680</v>
      </c>
      <c r="D115" s="8">
        <v>1680</v>
      </c>
      <c r="E115" s="8">
        <v>1940</v>
      </c>
      <c r="F115" s="8">
        <v>2420</v>
      </c>
      <c r="G115" s="8">
        <v>2830</v>
      </c>
      <c r="H115" s="8">
        <v>3130</v>
      </c>
      <c r="I115" s="8">
        <v>3390</v>
      </c>
      <c r="J115" s="8">
        <v>4130</v>
      </c>
      <c r="K115" s="8">
        <v>4450</v>
      </c>
      <c r="L115" s="8">
        <v>4580</v>
      </c>
      <c r="M115" s="8">
        <v>4710</v>
      </c>
      <c r="N115" s="8">
        <v>112.0928179873527</v>
      </c>
      <c r="O115" s="8">
        <v>-27.14527975804971</v>
      </c>
      <c r="P115" s="8">
        <v>39.234366196621849</v>
      </c>
      <c r="Q115" s="8">
        <v>50.642489547652254</v>
      </c>
      <c r="R115" s="8">
        <v>71.404342815962096</v>
      </c>
      <c r="S115" s="8">
        <v>1364.6081373108818</v>
      </c>
      <c r="T115" s="8">
        <v>1002.4765822088026</v>
      </c>
      <c r="U115" s="8">
        <v>1175.9062966570607</v>
      </c>
      <c r="V115" s="8">
        <v>1405.9699784672589</v>
      </c>
      <c r="W115" s="8">
        <v>193.20025365058959</v>
      </c>
      <c r="X115" s="8">
        <v>75.32503850937843</v>
      </c>
      <c r="Y115" s="8">
        <v>202.48853118268934</v>
      </c>
      <c r="Z115" s="8">
        <v>1406.579289785102</v>
      </c>
      <c r="AA115" s="8">
        <v>1370.678180325142</v>
      </c>
      <c r="AB115" s="8">
        <v>1326.2554716120762</v>
      </c>
      <c r="AC115" s="8">
        <v>1076.6168625098373</v>
      </c>
      <c r="AD115" s="8">
        <v>1028.0302996897335</v>
      </c>
      <c r="AE115" s="8">
        <v>868.33000000000015</v>
      </c>
      <c r="AF115" s="8">
        <v>747.17233846088368</v>
      </c>
      <c r="AG115" s="8">
        <v>573.66411597328226</v>
      </c>
      <c r="AH115" s="8">
        <v>608.48630913101147</v>
      </c>
      <c r="AI115" s="8">
        <v>500.68147492527288</v>
      </c>
      <c r="AJ115" s="8">
        <v>561.03460035132355</v>
      </c>
      <c r="AK115" s="8">
        <v>478.95687158621132</v>
      </c>
      <c r="AL115" s="8">
        <v>563.14933956460902</v>
      </c>
      <c r="AM115" s="8">
        <v>-8.5772916186614339</v>
      </c>
      <c r="AN115" s="8">
        <v>690.74414497620455</v>
      </c>
      <c r="AO115" s="8">
        <v>724.19511668069754</v>
      </c>
      <c r="AP115" s="8">
        <v>492.98572640881997</v>
      </c>
      <c r="AQ115" s="8">
        <v>740.1373125023307</v>
      </c>
      <c r="AR115" s="8">
        <v>332.55433476726296</v>
      </c>
      <c r="AS115" s="8">
        <v>412.60618685204849</v>
      </c>
      <c r="AT115" s="8">
        <v>496.767332161318</v>
      </c>
      <c r="AU115" s="8">
        <v>722.24461202016653</v>
      </c>
      <c r="AV115" s="8">
        <v>836.19991774335131</v>
      </c>
      <c r="AW115" s="8">
        <v>990.82752635680981</v>
      </c>
      <c r="AX115" s="8">
        <v>398.7505043045561</v>
      </c>
      <c r="AY115" s="8">
        <v>805.68041173852816</v>
      </c>
      <c r="AZ115" s="8">
        <v>272.1880541596712</v>
      </c>
      <c r="BA115" s="8">
        <v>282.83652816149765</v>
      </c>
      <c r="BB115" s="8">
        <v>561.85614322068091</v>
      </c>
      <c r="BC115" s="8">
        <v>52.721460704301023</v>
      </c>
      <c r="BD115" s="8">
        <v>729.73017101721405</v>
      </c>
      <c r="BE115" s="8">
        <v>964.99395516935294</v>
      </c>
      <c r="BF115" s="8">
        <v>1155.2555553580155</v>
      </c>
      <c r="BG115" s="8">
        <v>726.77648650208653</v>
      </c>
      <c r="BH115" s="8">
        <v>699.46789425106726</v>
      </c>
      <c r="BI115" s="8">
        <v>797.65254964883809</v>
      </c>
      <c r="BJ115" s="8">
        <v>2480.5719516416198</v>
      </c>
      <c r="BK115" s="8">
        <v>2140.636020686959</v>
      </c>
      <c r="BL115" s="8">
        <v>2328.4220369445738</v>
      </c>
      <c r="BM115" s="8">
        <v>2134.2909968996846</v>
      </c>
      <c r="BN115" s="8">
        <v>2154.2765121351968</v>
      </c>
      <c r="BO115" s="8">
        <v>3025.7969105175134</v>
      </c>
      <c r="BP115" s="8">
        <v>2811.9334264541635</v>
      </c>
      <c r="BQ115" s="8">
        <v>3127.1705546517446</v>
      </c>
      <c r="BR115" s="8">
        <v>3666.479175117604</v>
      </c>
      <c r="BS115" s="8">
        <v>2142.9028270981153</v>
      </c>
      <c r="BT115" s="8">
        <v>2172.0274508551206</v>
      </c>
      <c r="BU115" s="8">
        <v>2469.9254787745485</v>
      </c>
    </row>
    <row r="116" spans="1:73">
      <c r="A116" s="3" t="s">
        <v>118</v>
      </c>
      <c r="B116" s="8">
        <v>600</v>
      </c>
      <c r="C116" s="8">
        <v>650</v>
      </c>
      <c r="D116" s="8">
        <v>750</v>
      </c>
      <c r="E116" s="8">
        <v>990</v>
      </c>
      <c r="F116" s="8">
        <v>1310</v>
      </c>
      <c r="G116" s="8">
        <v>1600</v>
      </c>
      <c r="H116" s="8">
        <v>1960</v>
      </c>
      <c r="I116" s="8">
        <v>2330</v>
      </c>
      <c r="J116" s="8">
        <v>3050</v>
      </c>
      <c r="K116" s="8">
        <v>3570</v>
      </c>
      <c r="L116" s="8">
        <v>4070</v>
      </c>
      <c r="M116" s="8">
        <v>4660</v>
      </c>
      <c r="N116" s="8">
        <v>159.82053690492685</v>
      </c>
      <c r="O116" s="8">
        <v>-535.08084370835638</v>
      </c>
      <c r="P116" s="8">
        <v>-583.2816480783448</v>
      </c>
      <c r="Q116" s="8">
        <v>-272.80886921300373</v>
      </c>
      <c r="R116" s="8">
        <v>-233.12888203037045</v>
      </c>
      <c r="S116" s="8">
        <v>-164.251</v>
      </c>
      <c r="T116" s="8">
        <v>-156.57807160174718</v>
      </c>
      <c r="U116" s="8">
        <v>-98.92632948896059</v>
      </c>
      <c r="V116" s="8">
        <v>-67.633074723153783</v>
      </c>
      <c r="W116" s="8">
        <v>-74.569426355123085</v>
      </c>
      <c r="X116" s="8">
        <v>-67.015528279780725</v>
      </c>
      <c r="Y116" s="8">
        <v>-54.607408849532433</v>
      </c>
      <c r="Z116" s="8">
        <v>589.81000059155986</v>
      </c>
      <c r="AA116" s="8">
        <v>538.11264820643373</v>
      </c>
      <c r="AB116" s="8">
        <v>247.32879744519329</v>
      </c>
      <c r="AC116" s="8">
        <v>96.341254179523645</v>
      </c>
      <c r="AD116" s="8">
        <v>146.32739288900942</v>
      </c>
      <c r="AE116" s="8">
        <v>90.460000000000022</v>
      </c>
      <c r="AF116" s="8">
        <v>-8.5402561673011945</v>
      </c>
      <c r="AG116" s="8">
        <v>2.7839246727150453</v>
      </c>
      <c r="AH116" s="8">
        <v>-10.896096361934056</v>
      </c>
      <c r="AI116" s="8">
        <v>24.688518167857524</v>
      </c>
      <c r="AJ116" s="8">
        <v>45.071340647443463</v>
      </c>
      <c r="AK116" s="8">
        <v>200.92343511121223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1431.7175027223229</v>
      </c>
      <c r="AR116" s="8">
        <v>1129.8159470794278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293.09026724592616</v>
      </c>
      <c r="AY116" s="8">
        <v>333.88283431256684</v>
      </c>
      <c r="AZ116" s="8">
        <v>437.78723411422527</v>
      </c>
      <c r="BA116" s="8">
        <v>256.61796410581189</v>
      </c>
      <c r="BB116" s="8">
        <v>367.16359969100967</v>
      </c>
      <c r="BC116" s="8">
        <v>410.05599999999998</v>
      </c>
      <c r="BD116" s="8">
        <v>615.04982358636016</v>
      </c>
      <c r="BE116" s="8">
        <v>673.51576358189061</v>
      </c>
      <c r="BF116" s="8">
        <v>758.40456766775571</v>
      </c>
      <c r="BG116" s="8">
        <v>2745.3283460803273</v>
      </c>
      <c r="BH116" s="8">
        <v>2172.653159027966</v>
      </c>
      <c r="BI116" s="8">
        <v>1784.8710637009888</v>
      </c>
      <c r="BJ116" s="8">
        <v>1042.7208047424128</v>
      </c>
      <c r="BK116" s="8">
        <v>336.91463881064419</v>
      </c>
      <c r="BL116" s="8">
        <v>101.83438348107376</v>
      </c>
      <c r="BM116" s="8">
        <v>80.150349072331807</v>
      </c>
      <c r="BN116" s="8">
        <v>280.36211054964861</v>
      </c>
      <c r="BO116" s="8">
        <v>1767.982502722323</v>
      </c>
      <c r="BP116" s="8">
        <v>1579.7474428967396</v>
      </c>
      <c r="BQ116" s="8">
        <v>577.37335876564509</v>
      </c>
      <c r="BR116" s="8">
        <v>679.87539658266792</v>
      </c>
      <c r="BS116" s="8">
        <v>2695.4474378930618</v>
      </c>
      <c r="BT116" s="8">
        <v>2150.7089713956289</v>
      </c>
      <c r="BU116" s="8">
        <v>1931.1870899626686</v>
      </c>
    </row>
    <row r="117" spans="1:73">
      <c r="A117" s="3" t="s">
        <v>119</v>
      </c>
      <c r="B117" s="8">
        <v>1450</v>
      </c>
      <c r="C117" s="8">
        <v>1550</v>
      </c>
      <c r="D117" s="8">
        <v>1700</v>
      </c>
      <c r="E117" s="8">
        <v>1970</v>
      </c>
      <c r="F117" s="8">
        <v>2480</v>
      </c>
      <c r="G117" s="8">
        <v>2940</v>
      </c>
      <c r="H117" s="8">
        <v>3270</v>
      </c>
      <c r="I117" s="8">
        <v>3730</v>
      </c>
      <c r="J117" s="8">
        <v>4460</v>
      </c>
      <c r="K117" s="8">
        <v>4660</v>
      </c>
      <c r="L117" s="8">
        <v>4640</v>
      </c>
      <c r="M117" s="8">
        <v>4680</v>
      </c>
      <c r="N117" s="8">
        <v>-111.55104548794813</v>
      </c>
      <c r="O117" s="8">
        <v>-161.90262773913307</v>
      </c>
      <c r="P117" s="8">
        <v>103.57344819963319</v>
      </c>
      <c r="Q117" s="8">
        <v>2022.2373358165562</v>
      </c>
      <c r="R117" s="8">
        <v>2230.4872125414563</v>
      </c>
      <c r="S117" s="8">
        <v>2330.5669061931708</v>
      </c>
      <c r="T117" s="8">
        <v>2673.821912709785</v>
      </c>
      <c r="U117" s="8">
        <v>2801.637364163148</v>
      </c>
      <c r="V117" s="8">
        <v>2809.6949320492604</v>
      </c>
      <c r="W117" s="8">
        <v>2640.88551692274</v>
      </c>
      <c r="X117" s="8">
        <v>2806.1555250912411</v>
      </c>
      <c r="Y117" s="8">
        <v>2840.0667996877933</v>
      </c>
      <c r="Z117" s="8">
        <v>4281.2646829932892</v>
      </c>
      <c r="AA117" s="8">
        <v>3560.4904500621337</v>
      </c>
      <c r="AB117" s="8">
        <v>2797.1252499496563</v>
      </c>
      <c r="AC117" s="8">
        <v>2290.3549395459995</v>
      </c>
      <c r="AD117" s="8">
        <v>2511.0755230677269</v>
      </c>
      <c r="AE117" s="8">
        <v>1997.1400000000003</v>
      </c>
      <c r="AF117" s="8">
        <v>1862.8747132727644</v>
      </c>
      <c r="AG117" s="8">
        <v>1841.037603448761</v>
      </c>
      <c r="AH117" s="8">
        <v>1343.6095860162022</v>
      </c>
      <c r="AI117" s="8">
        <v>1162.0465725532938</v>
      </c>
      <c r="AJ117" s="8">
        <v>1401.1545187783579</v>
      </c>
      <c r="AK117" s="8">
        <v>1052.7214338404949</v>
      </c>
      <c r="AL117" s="8">
        <v>0</v>
      </c>
      <c r="AM117" s="8">
        <v>0</v>
      </c>
      <c r="AN117" s="8">
        <v>500.73573220367217</v>
      </c>
      <c r="AO117" s="8">
        <v>36.507891598287358</v>
      </c>
      <c r="AP117" s="8">
        <v>-71.659538555262884</v>
      </c>
      <c r="AQ117" s="8">
        <v>612.61560765107401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1837.4221830361596</v>
      </c>
      <c r="AY117" s="8">
        <v>1768.8470716374143</v>
      </c>
      <c r="AZ117" s="8">
        <v>1937.2856284734912</v>
      </c>
      <c r="BA117" s="8">
        <v>2519.0279969621151</v>
      </c>
      <c r="BB117" s="8">
        <v>3299.0049038653374</v>
      </c>
      <c r="BC117" s="8">
        <v>2964.8009741950182</v>
      </c>
      <c r="BD117" s="8">
        <v>3450.5810692157252</v>
      </c>
      <c r="BE117" s="8">
        <v>4787.0973076381761</v>
      </c>
      <c r="BF117" s="8">
        <v>3569.7933141328513</v>
      </c>
      <c r="BG117" s="8">
        <v>2350.1302796473537</v>
      </c>
      <c r="BH117" s="8">
        <v>1972.1352629048699</v>
      </c>
      <c r="BI117" s="8">
        <v>2055.8139706010306</v>
      </c>
      <c r="BJ117" s="8">
        <v>6007.1358205415008</v>
      </c>
      <c r="BK117" s="8">
        <v>5167.4348939604151</v>
      </c>
      <c r="BL117" s="8">
        <v>5338.7200588264532</v>
      </c>
      <c r="BM117" s="8">
        <v>6868.1281639229583</v>
      </c>
      <c r="BN117" s="8">
        <v>7968.9081009192578</v>
      </c>
      <c r="BO117" s="8">
        <v>7905.1234880392631</v>
      </c>
      <c r="BP117" s="8">
        <v>7987.2776951982742</v>
      </c>
      <c r="BQ117" s="8">
        <v>9429.7722752500849</v>
      </c>
      <c r="BR117" s="8">
        <v>7723.0978321983139</v>
      </c>
      <c r="BS117" s="8">
        <v>6153.0623691233877</v>
      </c>
      <c r="BT117" s="8">
        <v>6179.4453067744689</v>
      </c>
      <c r="BU117" s="8">
        <v>5948.602204129319</v>
      </c>
    </row>
    <row r="118" spans="1:73">
      <c r="A118" s="3" t="s">
        <v>120</v>
      </c>
      <c r="B118" s="8">
        <v>1950</v>
      </c>
      <c r="C118" s="8">
        <v>1890</v>
      </c>
      <c r="D118" s="8">
        <v>1890</v>
      </c>
      <c r="E118" s="8">
        <v>2170</v>
      </c>
      <c r="F118" s="8">
        <v>2760</v>
      </c>
      <c r="G118" s="8">
        <v>3390</v>
      </c>
      <c r="H118" s="8">
        <v>3880</v>
      </c>
      <c r="I118" s="8">
        <v>4120</v>
      </c>
      <c r="J118" s="8">
        <v>4280</v>
      </c>
      <c r="K118" s="8">
        <v>4190</v>
      </c>
      <c r="L118" s="8">
        <v>4370</v>
      </c>
      <c r="M118" s="8">
        <v>5010</v>
      </c>
      <c r="N118" s="8">
        <v>1571.3238998268262</v>
      </c>
      <c r="O118" s="8">
        <v>1524.3541426961701</v>
      </c>
      <c r="P118" s="8">
        <v>1571.9419881693912</v>
      </c>
      <c r="Q118" s="8">
        <v>1461.9501788189157</v>
      </c>
      <c r="R118" s="8">
        <v>1720.059900074016</v>
      </c>
      <c r="S118" s="8">
        <v>1870.5590239220762</v>
      </c>
      <c r="T118" s="8">
        <v>2266.0053539514197</v>
      </c>
      <c r="U118" s="8">
        <v>2239.4226648648591</v>
      </c>
      <c r="V118" s="8">
        <v>0</v>
      </c>
      <c r="W118" s="8">
        <v>0</v>
      </c>
      <c r="X118" s="8">
        <v>0</v>
      </c>
      <c r="Y118" s="8">
        <v>0</v>
      </c>
      <c r="Z118" s="8">
        <v>843.53126231898113</v>
      </c>
      <c r="AA118" s="8">
        <v>691.39392105898082</v>
      </c>
      <c r="AB118" s="8">
        <v>945.40840877845301</v>
      </c>
      <c r="AC118" s="8">
        <v>719.73116232151551</v>
      </c>
      <c r="AD118" s="8">
        <v>642.4219501926641</v>
      </c>
      <c r="AE118" s="8">
        <v>452.55999999999995</v>
      </c>
      <c r="AF118" s="8">
        <v>517.3012811330276</v>
      </c>
      <c r="AG118" s="8">
        <v>744.08253339411908</v>
      </c>
      <c r="AH118" s="8">
        <v>685.68820300543848</v>
      </c>
      <c r="AI118" s="8">
        <v>1095.4559962536814</v>
      </c>
      <c r="AJ118" s="8">
        <v>790.55973043403219</v>
      </c>
      <c r="AK118" s="8">
        <v>725.32085547102884</v>
      </c>
      <c r="AL118" s="8">
        <v>491.50854099399373</v>
      </c>
      <c r="AM118" s="8">
        <v>722.71232351804656</v>
      </c>
      <c r="AN118" s="8">
        <v>767.28774506949117</v>
      </c>
      <c r="AO118" s="8">
        <v>1266.6346172731778</v>
      </c>
      <c r="AP118" s="8">
        <v>1039.0723546094384</v>
      </c>
      <c r="AQ118" s="8">
        <v>853.12264952952205</v>
      </c>
      <c r="AR118" s="8">
        <v>934.50741784702518</v>
      </c>
      <c r="AS118" s="8">
        <v>765.77287494832399</v>
      </c>
      <c r="AT118" s="8">
        <v>818.03959479099296</v>
      </c>
      <c r="AU118" s="8">
        <v>833.46659622001641</v>
      </c>
      <c r="AV118" s="8">
        <v>777.45628453266932</v>
      </c>
      <c r="AW118" s="8">
        <v>486.44706872273468</v>
      </c>
      <c r="AX118" s="8">
        <v>169.9538947142668</v>
      </c>
      <c r="AY118" s="8">
        <v>54.509030976243267</v>
      </c>
      <c r="AZ118" s="8">
        <v>85.378255550296956</v>
      </c>
      <c r="BA118" s="8">
        <v>35.476367466820037</v>
      </c>
      <c r="BB118" s="8">
        <v>90.898756487000753</v>
      </c>
      <c r="BC118" s="8">
        <v>1437.5474280353212</v>
      </c>
      <c r="BD118" s="8">
        <v>1688.5637619249374</v>
      </c>
      <c r="BE118" s="8">
        <v>1996.9043978137538</v>
      </c>
      <c r="BF118" s="8">
        <v>1672.3441575064051</v>
      </c>
      <c r="BG118" s="8">
        <v>1068.3711139670679</v>
      </c>
      <c r="BH118" s="8">
        <v>1113.8051248107465</v>
      </c>
      <c r="BI118" s="8">
        <v>995.43553982573758</v>
      </c>
      <c r="BJ118" s="8">
        <v>3076.317597854068</v>
      </c>
      <c r="BK118" s="8">
        <v>2992.9694182494404</v>
      </c>
      <c r="BL118" s="8">
        <v>3370.0163975676328</v>
      </c>
      <c r="BM118" s="8">
        <v>3483.792325880429</v>
      </c>
      <c r="BN118" s="8">
        <v>3492.4529613631198</v>
      </c>
      <c r="BO118" s="8">
        <v>4613.7891014869192</v>
      </c>
      <c r="BP118" s="8">
        <v>5406.3778148564097</v>
      </c>
      <c r="BQ118" s="8">
        <v>5746.1824710210567</v>
      </c>
      <c r="BR118" s="8">
        <v>3176.0719553028366</v>
      </c>
      <c r="BS118" s="8">
        <v>2997.2937064407661</v>
      </c>
      <c r="BT118" s="8">
        <v>2681.821139777448</v>
      </c>
      <c r="BU118" s="8">
        <v>2207.2034640195011</v>
      </c>
    </row>
    <row r="119" spans="1:73">
      <c r="A119" s="3" t="s">
        <v>121</v>
      </c>
      <c r="B119" s="8">
        <v>1620</v>
      </c>
      <c r="C119" s="8">
        <v>1660</v>
      </c>
      <c r="D119" s="8">
        <v>1690</v>
      </c>
      <c r="E119" s="8">
        <v>1910</v>
      </c>
      <c r="F119" s="8">
        <v>2170</v>
      </c>
      <c r="G119" s="8">
        <v>2530</v>
      </c>
      <c r="H119" s="8">
        <v>2920</v>
      </c>
      <c r="I119" s="8">
        <v>3500</v>
      </c>
      <c r="J119" s="8">
        <v>3940</v>
      </c>
      <c r="K119" s="8">
        <v>4290</v>
      </c>
      <c r="L119" s="8">
        <v>0</v>
      </c>
      <c r="M119" s="8">
        <v>0</v>
      </c>
      <c r="N119" s="8">
        <v>8012.2072025218358</v>
      </c>
      <c r="O119" s="8">
        <v>11064.361962609622</v>
      </c>
      <c r="P119" s="8">
        <v>10119.507398808633</v>
      </c>
      <c r="Q119" s="8">
        <v>12032.969093486252</v>
      </c>
      <c r="R119" s="8">
        <v>11959.721208399902</v>
      </c>
      <c r="S119" s="8">
        <v>16083.155185516758</v>
      </c>
      <c r="T119" s="8">
        <v>15105.095318870342</v>
      </c>
      <c r="U119" s="8">
        <v>15258.365438027045</v>
      </c>
      <c r="V119" s="8">
        <v>15254.376040273546</v>
      </c>
      <c r="W119" s="8">
        <v>18254.090424125767</v>
      </c>
      <c r="X119" s="8">
        <v>0</v>
      </c>
      <c r="Y119" s="8">
        <v>0</v>
      </c>
      <c r="Z119" s="8">
        <v>-383.06121228654183</v>
      </c>
      <c r="AA119" s="8">
        <v>1264.1937425574413</v>
      </c>
      <c r="AB119" s="8">
        <v>1864.3736950346952</v>
      </c>
      <c r="AC119" s="8">
        <v>2186.7905711835688</v>
      </c>
      <c r="AD119" s="8">
        <v>2566.0729094089897</v>
      </c>
      <c r="AE119" s="8">
        <v>1275.46</v>
      </c>
      <c r="AF119" s="8">
        <v>715.88483322006687</v>
      </c>
      <c r="AG119" s="8">
        <v>223.35978706194413</v>
      </c>
      <c r="AH119" s="8">
        <v>268.12391973123533</v>
      </c>
      <c r="AI119" s="8">
        <v>31.982386202877905</v>
      </c>
      <c r="AJ119" s="8">
        <v>0</v>
      </c>
      <c r="AK119" s="8">
        <v>0</v>
      </c>
      <c r="AL119" s="8">
        <v>28819.990007876157</v>
      </c>
      <c r="AM119" s="8">
        <v>27731.258216679264</v>
      </c>
      <c r="AN119" s="8">
        <v>25385.984162257057</v>
      </c>
      <c r="AO119" s="8">
        <v>32485.125847232786</v>
      </c>
      <c r="AP119" s="8">
        <v>36815.542880761714</v>
      </c>
      <c r="AQ119" s="8">
        <v>38507.264901596063</v>
      </c>
      <c r="AR119" s="8">
        <v>41557.954468710632</v>
      </c>
      <c r="AS119" s="8">
        <v>45990.379006358606</v>
      </c>
      <c r="AT119" s="8">
        <v>0</v>
      </c>
      <c r="AU119" s="8">
        <v>0</v>
      </c>
      <c r="AV119" s="8">
        <v>0</v>
      </c>
      <c r="AW119" s="8">
        <v>0</v>
      </c>
      <c r="AX119" s="8">
        <v>592.32615948111118</v>
      </c>
      <c r="AY119" s="8">
        <v>2106.682803836582</v>
      </c>
      <c r="AZ119" s="8">
        <v>5972.7995160602832</v>
      </c>
      <c r="BA119" s="8">
        <v>4657.684418580302</v>
      </c>
      <c r="BB119" s="8">
        <v>4251.5523512079526</v>
      </c>
      <c r="BC119" s="8">
        <v>4167.585</v>
      </c>
      <c r="BD119" s="8">
        <v>2534.1511871462062</v>
      </c>
      <c r="BE119" s="8">
        <v>2651.7625468822844</v>
      </c>
      <c r="BF119" s="8">
        <v>2317.8624845521881</v>
      </c>
      <c r="BG119" s="8">
        <v>2990.4913913600494</v>
      </c>
      <c r="BH119" s="8">
        <v>1181.0872800000002</v>
      </c>
      <c r="BI119" s="8">
        <v>1329.7809999999999</v>
      </c>
      <c r="BJ119" s="8">
        <v>37041.462157592563</v>
      </c>
      <c r="BK119" s="8">
        <v>42166.496725682911</v>
      </c>
      <c r="BL119" s="8">
        <v>43342.664772160664</v>
      </c>
      <c r="BM119" s="8">
        <v>51362.569930482903</v>
      </c>
      <c r="BN119" s="8">
        <v>55592.889349778561</v>
      </c>
      <c r="BO119" s="8">
        <v>60033.465087112818</v>
      </c>
      <c r="BP119" s="8">
        <v>59913.085807947245</v>
      </c>
      <c r="BQ119" s="8">
        <v>64123.866778329873</v>
      </c>
      <c r="BR119" s="8">
        <v>17840.362444556969</v>
      </c>
      <c r="BS119" s="8">
        <v>21276.564201688696</v>
      </c>
      <c r="BT119" s="8">
        <v>1181.0872800000002</v>
      </c>
      <c r="BU119" s="8">
        <v>1329.7809999999999</v>
      </c>
    </row>
    <row r="120" spans="1:73">
      <c r="A120" s="3" t="s">
        <v>122</v>
      </c>
      <c r="B120" s="8">
        <v>1540</v>
      </c>
      <c r="C120" s="8">
        <v>1640</v>
      </c>
      <c r="D120" s="8">
        <v>1700</v>
      </c>
      <c r="E120" s="8">
        <v>1890</v>
      </c>
      <c r="F120" s="8">
        <v>2200</v>
      </c>
      <c r="G120" s="8">
        <v>2660</v>
      </c>
      <c r="H120" s="8">
        <v>3030</v>
      </c>
      <c r="I120" s="8">
        <v>3510</v>
      </c>
      <c r="J120" s="8">
        <v>4090</v>
      </c>
      <c r="K120" s="8">
        <v>4170</v>
      </c>
      <c r="L120" s="8">
        <v>4350</v>
      </c>
      <c r="M120" s="8">
        <v>4450</v>
      </c>
      <c r="N120" s="8">
        <v>-2162.9626614708909</v>
      </c>
      <c r="O120" s="8">
        <v>-2674.9533561125177</v>
      </c>
      <c r="P120" s="8">
        <v>-1633.3714372258376</v>
      </c>
      <c r="Q120" s="8">
        <v>-1769.3231452262485</v>
      </c>
      <c r="R120" s="8">
        <v>-2611.7058374744533</v>
      </c>
      <c r="S120" s="8">
        <v>-3442.1019999999999</v>
      </c>
      <c r="T120" s="8">
        <v>31761.271245334916</v>
      </c>
      <c r="U120" s="8">
        <v>40391.161035326819</v>
      </c>
      <c r="V120" s="8">
        <v>49672.827960754505</v>
      </c>
      <c r="W120" s="8">
        <v>39315.517416741743</v>
      </c>
      <c r="X120" s="8">
        <v>39918.111472570134</v>
      </c>
      <c r="Y120" s="8">
        <v>44475.17367422962</v>
      </c>
      <c r="Z120" s="8">
        <v>686.75881007768578</v>
      </c>
      <c r="AA120" s="8">
        <v>1142.703058564708</v>
      </c>
      <c r="AB120" s="8">
        <v>807.63538690123187</v>
      </c>
      <c r="AC120" s="8">
        <v>914.56184843281699</v>
      </c>
      <c r="AD120" s="8">
        <v>-375.82880654273049</v>
      </c>
      <c r="AE120" s="8">
        <v>-151.24999999999977</v>
      </c>
      <c r="AF120" s="8">
        <v>-3067.2306990794714</v>
      </c>
      <c r="AG120" s="8">
        <v>1124.0402471939447</v>
      </c>
      <c r="AH120" s="8">
        <v>650.00657557805994</v>
      </c>
      <c r="AI120" s="8">
        <v>835.08170187684937</v>
      </c>
      <c r="AJ120" s="8">
        <v>488.80253846898586</v>
      </c>
      <c r="AK120" s="8">
        <v>370.59307968821497</v>
      </c>
      <c r="AL120" s="8">
        <v>11522.250969513716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1193.332025040907</v>
      </c>
      <c r="AY120" s="8">
        <v>2340.2958223944061</v>
      </c>
      <c r="AZ120" s="8">
        <v>2731.3761792953555</v>
      </c>
      <c r="BA120" s="8">
        <v>3227.7245533134283</v>
      </c>
      <c r="BB120" s="8">
        <v>3546.1654659687374</v>
      </c>
      <c r="BC120" s="8">
        <v>1533.1039999999439</v>
      </c>
      <c r="BD120" s="8">
        <v>2077.8076023708231</v>
      </c>
      <c r="BE120" s="8">
        <v>1354.7073391059898</v>
      </c>
      <c r="BF120" s="8">
        <v>1988.7698509006204</v>
      </c>
      <c r="BG120" s="8">
        <v>2290.2081143096734</v>
      </c>
      <c r="BH120" s="8">
        <v>656.26946347865555</v>
      </c>
      <c r="BI120" s="8">
        <v>1717.730739375942</v>
      </c>
      <c r="BJ120" s="8">
        <v>11239.379143161417</v>
      </c>
      <c r="BK120" s="8">
        <v>808.04552484659644</v>
      </c>
      <c r="BL120" s="8">
        <v>1905.6401289707499</v>
      </c>
      <c r="BM120" s="8">
        <v>2372.9632565199968</v>
      </c>
      <c r="BN120" s="8">
        <v>558.63082195155357</v>
      </c>
      <c r="BO120" s="8">
        <v>-2060.248000000056</v>
      </c>
      <c r="BP120" s="8">
        <v>30771.848148626268</v>
      </c>
      <c r="BQ120" s="8">
        <v>42869.908621626753</v>
      </c>
      <c r="BR120" s="8">
        <v>52311.604387233187</v>
      </c>
      <c r="BS120" s="8">
        <v>42440.807232928266</v>
      </c>
      <c r="BT120" s="8">
        <v>41063.183474517769</v>
      </c>
      <c r="BU120" s="8">
        <v>46563.497493293777</v>
      </c>
    </row>
    <row r="121" spans="1:73">
      <c r="A121" s="3" t="s">
        <v>123</v>
      </c>
      <c r="B121" s="8">
        <v>1960</v>
      </c>
      <c r="C121" s="8">
        <v>1900</v>
      </c>
      <c r="D121" s="8">
        <v>1900</v>
      </c>
      <c r="E121" s="8">
        <v>2060</v>
      </c>
      <c r="F121" s="8">
        <v>2370</v>
      </c>
      <c r="G121" s="8">
        <v>2600</v>
      </c>
      <c r="H121" s="8">
        <v>2890</v>
      </c>
      <c r="I121" s="8">
        <v>3280</v>
      </c>
      <c r="J121" s="8">
        <v>3750</v>
      </c>
      <c r="K121" s="8">
        <v>3860</v>
      </c>
      <c r="L121" s="8">
        <v>4320</v>
      </c>
      <c r="M121" s="8">
        <v>4620</v>
      </c>
      <c r="N121" s="8">
        <v>23.8837790121013</v>
      </c>
      <c r="O121" s="8">
        <v>-1735.1286654827243</v>
      </c>
      <c r="P121" s="8">
        <v>-4286.4655571652684</v>
      </c>
      <c r="Q121" s="8">
        <v>20918.3723709802</v>
      </c>
      <c r="R121" s="8">
        <v>25061.859591638247</v>
      </c>
      <c r="S121" s="8">
        <v>30220.165906700131</v>
      </c>
      <c r="T121" s="8">
        <v>30416.34378898772</v>
      </c>
      <c r="U121" s="8">
        <v>30148.290827623641</v>
      </c>
      <c r="V121" s="8">
        <v>32020.422180678001</v>
      </c>
      <c r="W121" s="8">
        <v>29641.482875540773</v>
      </c>
      <c r="X121" s="8">
        <v>37270.399469822434</v>
      </c>
      <c r="Y121" s="8">
        <v>39903.112031259894</v>
      </c>
      <c r="Z121" s="8">
        <v>197.03137234285214</v>
      </c>
      <c r="AA121" s="8">
        <v>22.423606060150632</v>
      </c>
      <c r="AB121" s="8">
        <v>-2663.9915939789189</v>
      </c>
      <c r="AC121" s="8">
        <v>-8632.1639967227529</v>
      </c>
      <c r="AD121" s="8">
        <v>-2449.2240276276461</v>
      </c>
      <c r="AE121" s="8">
        <v>1074.7599999999995</v>
      </c>
      <c r="AF121" s="8">
        <v>-853.03593580343613</v>
      </c>
      <c r="AG121" s="8">
        <v>-1106.7811705632098</v>
      </c>
      <c r="AH121" s="8">
        <v>-1692.0209548151506</v>
      </c>
      <c r="AI121" s="8">
        <v>-53.108543270265002</v>
      </c>
      <c r="AJ121" s="8">
        <v>121.40019609735955</v>
      </c>
      <c r="AK121" s="8">
        <v>-172.50969891472013</v>
      </c>
      <c r="AL121" s="8">
        <v>23919.964604325629</v>
      </c>
      <c r="AM121" s="8">
        <v>24778.157154607889</v>
      </c>
      <c r="AN121" s="8">
        <v>25663.997208124027</v>
      </c>
      <c r="AO121" s="8">
        <v>27102.953597552503</v>
      </c>
      <c r="AP121" s="8">
        <v>30416.749640046033</v>
      </c>
      <c r="AQ121" s="8">
        <v>32921.181881491291</v>
      </c>
      <c r="AR121" s="8">
        <v>29124.191706843212</v>
      </c>
      <c r="AS121" s="8">
        <v>31168.70916107505</v>
      </c>
      <c r="AT121" s="8">
        <v>38702.281275273403</v>
      </c>
      <c r="AU121" s="8">
        <v>27094.727189564721</v>
      </c>
      <c r="AV121" s="8">
        <v>35639.08102159846</v>
      </c>
      <c r="AW121" s="8">
        <v>36763.155992394459</v>
      </c>
      <c r="AX121" s="8">
        <v>-60.851666691910168</v>
      </c>
      <c r="AY121" s="8">
        <v>551.59841772575692</v>
      </c>
      <c r="AZ121" s="8">
        <v>2463.5519636177896</v>
      </c>
      <c r="BA121" s="8">
        <v>6238.151731174049</v>
      </c>
      <c r="BB121" s="8">
        <v>7909.4300561079963</v>
      </c>
      <c r="BC121" s="8">
        <v>4501.3721151125801</v>
      </c>
      <c r="BD121" s="8">
        <v>8622.8414279236695</v>
      </c>
      <c r="BE121" s="8">
        <v>15769.942341317792</v>
      </c>
      <c r="BF121" s="8">
        <v>9141.9218570321609</v>
      </c>
      <c r="BG121" s="8">
        <v>9719.8810747365678</v>
      </c>
      <c r="BH121" s="8">
        <v>2733.7654438409022</v>
      </c>
      <c r="BI121" s="8">
        <v>8273.0405996181107</v>
      </c>
      <c r="BJ121" s="8">
        <v>24080.028088988674</v>
      </c>
      <c r="BK121" s="8">
        <v>23617.050512911072</v>
      </c>
      <c r="BL121" s="8">
        <v>21177.092020597629</v>
      </c>
      <c r="BM121" s="8">
        <v>45627.313702984</v>
      </c>
      <c r="BN121" s="8">
        <v>60938.815260164629</v>
      </c>
      <c r="BO121" s="8">
        <v>68717.479903304004</v>
      </c>
      <c r="BP121" s="8">
        <v>67310.340987951175</v>
      </c>
      <c r="BQ121" s="8">
        <v>75980.161159453273</v>
      </c>
      <c r="BR121" s="8">
        <v>78172.604358168406</v>
      </c>
      <c r="BS121" s="8">
        <v>66402.98259657179</v>
      </c>
      <c r="BT121" s="8">
        <v>75764.646131359157</v>
      </c>
      <c r="BU121" s="8">
        <v>84766.798924357747</v>
      </c>
    </row>
    <row r="122" spans="1:73">
      <c r="A122" s="3" t="s">
        <v>124</v>
      </c>
      <c r="B122" s="8">
        <v>1790</v>
      </c>
      <c r="C122" s="8">
        <v>1840</v>
      </c>
      <c r="D122" s="8">
        <v>1880</v>
      </c>
      <c r="E122" s="8">
        <v>2000</v>
      </c>
      <c r="F122" s="8">
        <v>2280</v>
      </c>
      <c r="G122" s="8">
        <v>2490</v>
      </c>
      <c r="H122" s="8">
        <v>2720</v>
      </c>
      <c r="I122" s="8">
        <v>3030</v>
      </c>
      <c r="J122" s="8">
        <v>3530</v>
      </c>
      <c r="K122" s="8">
        <v>3900</v>
      </c>
      <c r="L122" s="8">
        <v>4140</v>
      </c>
      <c r="M122" s="8">
        <v>4380</v>
      </c>
      <c r="N122" s="8">
        <v>1611.3090359660307</v>
      </c>
      <c r="O122" s="8">
        <v>2142.0072932512303</v>
      </c>
      <c r="P122" s="8">
        <v>1830.6549205089505</v>
      </c>
      <c r="Q122" s="8">
        <v>1211.2043317699215</v>
      </c>
      <c r="R122" s="8">
        <v>2224.0028961453108</v>
      </c>
      <c r="S122" s="8">
        <v>3166.436860904279</v>
      </c>
      <c r="T122" s="8">
        <v>3272.3741411239012</v>
      </c>
      <c r="U122" s="8">
        <v>3444.5932706116196</v>
      </c>
      <c r="V122" s="8">
        <v>1224.4476902029976</v>
      </c>
      <c r="W122" s="8">
        <v>3084.1136631330282</v>
      </c>
      <c r="X122" s="8">
        <v>3290.8804538986165</v>
      </c>
      <c r="Y122" s="8">
        <v>2461.5650055172823</v>
      </c>
      <c r="Z122" s="8">
        <v>1990.8905172155246</v>
      </c>
      <c r="AA122" s="8">
        <v>1685.5433631216292</v>
      </c>
      <c r="AB122" s="8">
        <v>2146.3067563151835</v>
      </c>
      <c r="AC122" s="8">
        <v>4496.6388856122003</v>
      </c>
      <c r="AD122" s="8">
        <v>1825.9240194882473</v>
      </c>
      <c r="AE122" s="8">
        <v>2292.6400000000008</v>
      </c>
      <c r="AF122" s="8">
        <v>1617.5263875774313</v>
      </c>
      <c r="AG122" s="8">
        <v>1771.1166911969326</v>
      </c>
      <c r="AH122" s="8">
        <v>1492.2661004151241</v>
      </c>
      <c r="AI122" s="8">
        <v>2010.3848086243192</v>
      </c>
      <c r="AJ122" s="8">
        <v>2124.8580307906605</v>
      </c>
      <c r="AK122" s="8">
        <v>1876.6761569634505</v>
      </c>
      <c r="AL122" s="8">
        <v>783.69938394759777</v>
      </c>
      <c r="AM122" s="8">
        <v>1323.5699245982282</v>
      </c>
      <c r="AN122" s="8">
        <v>1357.8080577829542</v>
      </c>
      <c r="AO122" s="8">
        <v>1093.1112306475102</v>
      </c>
      <c r="AP122" s="8">
        <v>1551.4885416346331</v>
      </c>
      <c r="AQ122" s="8">
        <v>1483.6939057492673</v>
      </c>
      <c r="AR122" s="8">
        <v>-322.34908285177028</v>
      </c>
      <c r="AS122" s="8">
        <v>1190.548893545983</v>
      </c>
      <c r="AT122" s="8">
        <v>2129.4006078960783</v>
      </c>
      <c r="AU122" s="8">
        <v>1840.2883542908778</v>
      </c>
      <c r="AV122" s="8">
        <v>2350.7364803232822</v>
      </c>
      <c r="AW122" s="8">
        <v>2662.3923692878975</v>
      </c>
      <c r="AX122" s="8">
        <v>2627.0672325118735</v>
      </c>
      <c r="AY122" s="8">
        <v>2159.8276470729197</v>
      </c>
      <c r="AZ122" s="8">
        <v>2248.3875968823227</v>
      </c>
      <c r="BA122" s="8">
        <v>2503.6728976806139</v>
      </c>
      <c r="BB122" s="8">
        <v>2975.420713097843</v>
      </c>
      <c r="BC122" s="8">
        <v>3797.2849083215933</v>
      </c>
      <c r="BD122" s="8">
        <v>5784.3613884475144</v>
      </c>
      <c r="BE122" s="8">
        <v>4603.2247171847639</v>
      </c>
      <c r="BF122" s="8">
        <v>5132.4132564499487</v>
      </c>
      <c r="BG122" s="8">
        <v>5375.9134591472957</v>
      </c>
      <c r="BH122" s="8">
        <v>3969.0133283186597</v>
      </c>
      <c r="BI122" s="8">
        <v>3977.0708741937151</v>
      </c>
      <c r="BJ122" s="8">
        <v>7012.9661696410276</v>
      </c>
      <c r="BK122" s="8">
        <v>7310.9482280440079</v>
      </c>
      <c r="BL122" s="8">
        <v>7583.1573314894104</v>
      </c>
      <c r="BM122" s="8">
        <v>9304.6273457102452</v>
      </c>
      <c r="BN122" s="8">
        <v>8576.8361703660339</v>
      </c>
      <c r="BO122" s="8">
        <v>10740.055674975141</v>
      </c>
      <c r="BP122" s="8">
        <v>10351.912834297076</v>
      </c>
      <c r="BQ122" s="8">
        <v>11009.483572539299</v>
      </c>
      <c r="BR122" s="8">
        <v>9978.5276549641494</v>
      </c>
      <c r="BS122" s="8">
        <v>12310.700285195522</v>
      </c>
      <c r="BT122" s="8">
        <v>11735.488293331218</v>
      </c>
      <c r="BU122" s="8">
        <v>10977.704405962344</v>
      </c>
    </row>
    <row r="123" spans="1:73">
      <c r="A123" s="3" t="s">
        <v>125</v>
      </c>
      <c r="B123" s="8">
        <v>1510</v>
      </c>
      <c r="C123" s="8">
        <v>1540</v>
      </c>
      <c r="D123" s="8">
        <v>1740</v>
      </c>
      <c r="E123" s="8">
        <v>2130</v>
      </c>
      <c r="F123" s="8">
        <v>2560</v>
      </c>
      <c r="G123" s="8">
        <v>2890</v>
      </c>
      <c r="H123" s="8">
        <v>3110</v>
      </c>
      <c r="I123" s="8">
        <v>3310</v>
      </c>
      <c r="J123" s="8">
        <v>3860</v>
      </c>
      <c r="K123" s="8">
        <v>4070</v>
      </c>
      <c r="L123" s="8">
        <v>4330</v>
      </c>
      <c r="M123" s="8">
        <v>4770</v>
      </c>
      <c r="N123" s="8">
        <v>92.851800259967419</v>
      </c>
      <c r="O123" s="8">
        <v>95.394321265774067</v>
      </c>
      <c r="P123" s="8">
        <v>-219.1102164021612</v>
      </c>
      <c r="Q123" s="8">
        <v>-114.01908027209009</v>
      </c>
      <c r="R123" s="8">
        <v>-884.32611298861343</v>
      </c>
      <c r="S123" s="8">
        <v>68.543999999999997</v>
      </c>
      <c r="T123" s="8">
        <v>-609.52171142951045</v>
      </c>
      <c r="U123" s="8">
        <v>284.98088747792031</v>
      </c>
      <c r="V123" s="8">
        <v>-466.00886481437374</v>
      </c>
      <c r="W123" s="8">
        <v>-2382.5011170198081</v>
      </c>
      <c r="X123" s="8">
        <v>1206.2069593679532</v>
      </c>
      <c r="Y123" s="8">
        <v>886.22721449953258</v>
      </c>
      <c r="Z123" s="8">
        <v>1043.8410965787275</v>
      </c>
      <c r="AA123" s="8">
        <v>971.86280331484988</v>
      </c>
      <c r="AB123" s="8">
        <v>1037.7440467171325</v>
      </c>
      <c r="AC123" s="8">
        <v>780.7087228040491</v>
      </c>
      <c r="AD123" s="8">
        <v>406.49706518698042</v>
      </c>
      <c r="AE123" s="8">
        <v>632.31999999999994</v>
      </c>
      <c r="AF123" s="8">
        <v>613.55038115728917</v>
      </c>
      <c r="AG123" s="8">
        <v>804.74190186749991</v>
      </c>
      <c r="AH123" s="8">
        <v>648.49258386120448</v>
      </c>
      <c r="AI123" s="8">
        <v>633.60192282553498</v>
      </c>
      <c r="AJ123" s="8">
        <v>385.92838577236535</v>
      </c>
      <c r="AK123" s="8">
        <v>601.21466603792794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1026.4920742703944</v>
      </c>
      <c r="AY123" s="8">
        <v>2473.1786724983449</v>
      </c>
      <c r="AZ123" s="8">
        <v>3556.1848436824876</v>
      </c>
      <c r="BA123" s="8">
        <v>3448.3708806068889</v>
      </c>
      <c r="BB123" s="8">
        <v>3917.1016420519786</v>
      </c>
      <c r="BC123" s="8">
        <v>2570.2142823956447</v>
      </c>
      <c r="BD123" s="8">
        <v>4795.6310731537878</v>
      </c>
      <c r="BE123" s="8">
        <v>3870.2341112927975</v>
      </c>
      <c r="BF123" s="8">
        <v>4021.1327242759598</v>
      </c>
      <c r="BG123" s="8">
        <v>5398.1273303753842</v>
      </c>
      <c r="BH123" s="8">
        <v>3183.399486618996</v>
      </c>
      <c r="BI123" s="8">
        <v>3153.6755015737958</v>
      </c>
      <c r="BJ123" s="8">
        <v>2163.184971109089</v>
      </c>
      <c r="BK123" s="8">
        <v>3540.4357970789688</v>
      </c>
      <c r="BL123" s="8">
        <v>4374.818673997459</v>
      </c>
      <c r="BM123" s="8">
        <v>4115.0605231388481</v>
      </c>
      <c r="BN123" s="8">
        <v>3439.2725942503457</v>
      </c>
      <c r="BO123" s="8">
        <v>3271.0782823956447</v>
      </c>
      <c r="BP123" s="8">
        <v>4799.6597428815667</v>
      </c>
      <c r="BQ123" s="8">
        <v>4959.9569006382171</v>
      </c>
      <c r="BR123" s="8">
        <v>4203.6164433227905</v>
      </c>
      <c r="BS123" s="8">
        <v>3649.228136181111</v>
      </c>
      <c r="BT123" s="8">
        <v>4775.5348317593143</v>
      </c>
      <c r="BU123" s="8">
        <v>4641.1173821112561</v>
      </c>
    </row>
    <row r="124" spans="1:73">
      <c r="A124" s="3" t="s">
        <v>126</v>
      </c>
      <c r="B124" s="8">
        <v>2310</v>
      </c>
      <c r="C124" s="8">
        <v>2290</v>
      </c>
      <c r="D124" s="8">
        <v>2210</v>
      </c>
      <c r="E124" s="8">
        <v>2500</v>
      </c>
      <c r="F124" s="8">
        <v>2930</v>
      </c>
      <c r="G124" s="8">
        <v>3200</v>
      </c>
      <c r="H124" s="8">
        <v>3370</v>
      </c>
      <c r="I124" s="8">
        <v>3560</v>
      </c>
      <c r="J124" s="8">
        <v>3890</v>
      </c>
      <c r="K124" s="8">
        <v>4100</v>
      </c>
      <c r="L124" s="8">
        <v>4150</v>
      </c>
      <c r="M124" s="8">
        <v>4020</v>
      </c>
      <c r="N124" s="8">
        <v>4978.7567790667381</v>
      </c>
      <c r="O124" s="8">
        <v>6256.2404167088289</v>
      </c>
      <c r="P124" s="8">
        <v>6415.1769913430508</v>
      </c>
      <c r="Q124" s="8">
        <v>6430.8202453318845</v>
      </c>
      <c r="R124" s="8">
        <v>6207.4832116407724</v>
      </c>
      <c r="S124" s="8">
        <v>6091.0814248265233</v>
      </c>
      <c r="T124" s="8">
        <v>6000.628188870357</v>
      </c>
      <c r="U124" s="8">
        <v>6857.2400436320777</v>
      </c>
      <c r="V124" s="8">
        <v>7657.9552372973749</v>
      </c>
      <c r="W124" s="8">
        <v>7913.4088702016352</v>
      </c>
      <c r="X124" s="8">
        <v>8162.7369740598197</v>
      </c>
      <c r="Y124" s="8">
        <v>8754.2005118269699</v>
      </c>
      <c r="Z124" s="8">
        <v>983.65388956293634</v>
      </c>
      <c r="AA124" s="8">
        <v>2112.6714502713926</v>
      </c>
      <c r="AB124" s="8">
        <v>1205.2071783950846</v>
      </c>
      <c r="AC124" s="8">
        <v>1332.6766468542965</v>
      </c>
      <c r="AD124" s="8">
        <v>1499.656854423924</v>
      </c>
      <c r="AE124" s="8">
        <v>1341.1200000000001</v>
      </c>
      <c r="AF124" s="8">
        <v>1379.2799533381337</v>
      </c>
      <c r="AG124" s="8">
        <v>1390.3078109504263</v>
      </c>
      <c r="AH124" s="8">
        <v>1049.1863199893971</v>
      </c>
      <c r="AI124" s="8">
        <v>1977.8358787735897</v>
      </c>
      <c r="AJ124" s="8">
        <v>2124.9571578462092</v>
      </c>
      <c r="AK124" s="8">
        <v>2852.4755746301494</v>
      </c>
      <c r="AL124" s="8">
        <v>4349.5397024767753</v>
      </c>
      <c r="AM124" s="8">
        <v>4967.99496238968</v>
      </c>
      <c r="AN124" s="8">
        <v>4358.112173187249</v>
      </c>
      <c r="AO124" s="8">
        <v>5177.5608629898661</v>
      </c>
      <c r="AP124" s="8">
        <v>5546.1891338472979</v>
      </c>
      <c r="AQ124" s="8">
        <v>5224.2808588194539</v>
      </c>
      <c r="AR124" s="8">
        <v>3626.3796779493296</v>
      </c>
      <c r="AS124" s="8">
        <v>5946.1445310016716</v>
      </c>
      <c r="AT124" s="8">
        <v>5792.7002011193445</v>
      </c>
      <c r="AU124" s="8">
        <v>6537.2753282083404</v>
      </c>
      <c r="AV124" s="8">
        <v>0</v>
      </c>
      <c r="AW124" s="8">
        <v>0</v>
      </c>
      <c r="AX124" s="8">
        <v>1996.0209431132839</v>
      </c>
      <c r="AY124" s="8">
        <v>1851.012990070979</v>
      </c>
      <c r="AZ124" s="8">
        <v>2322.6679079180058</v>
      </c>
      <c r="BA124" s="8">
        <v>1989.3738033522529</v>
      </c>
      <c r="BB124" s="8">
        <v>2121.8130513161877</v>
      </c>
      <c r="BC124" s="8">
        <v>2149.640469645195</v>
      </c>
      <c r="BD124" s="8">
        <v>4731.8762032046852</v>
      </c>
      <c r="BE124" s="8">
        <v>3171.9782030769829</v>
      </c>
      <c r="BF124" s="8">
        <v>4363.3812273034146</v>
      </c>
      <c r="BG124" s="8">
        <v>3449.6670567030578</v>
      </c>
      <c r="BH124" s="8">
        <v>3171.0611941321749</v>
      </c>
      <c r="BI124" s="8">
        <v>2342.170116931331</v>
      </c>
      <c r="BJ124" s="8">
        <v>12307.971314219734</v>
      </c>
      <c r="BK124" s="8">
        <v>15187.919819440882</v>
      </c>
      <c r="BL124" s="8">
        <v>14301.164250843391</v>
      </c>
      <c r="BM124" s="8">
        <v>14930.4315585283</v>
      </c>
      <c r="BN124" s="8">
        <v>15375.142251228182</v>
      </c>
      <c r="BO124" s="8">
        <v>14806.122753291173</v>
      </c>
      <c r="BP124" s="8">
        <v>15738.164023362506</v>
      </c>
      <c r="BQ124" s="8">
        <v>17365.67058866116</v>
      </c>
      <c r="BR124" s="8">
        <v>18863.22298570953</v>
      </c>
      <c r="BS124" s="8">
        <v>19878.187133886626</v>
      </c>
      <c r="BT124" s="8">
        <v>13458.755326038203</v>
      </c>
      <c r="BU124" s="8">
        <v>13948.84620338845</v>
      </c>
    </row>
    <row r="125" spans="1:73">
      <c r="A125" s="3" t="s">
        <v>127</v>
      </c>
      <c r="B125" s="8">
        <v>420</v>
      </c>
      <c r="C125" s="8">
        <v>470</v>
      </c>
      <c r="D125" s="8">
        <v>640</v>
      </c>
      <c r="E125" s="8">
        <v>730</v>
      </c>
      <c r="F125" s="8">
        <v>950</v>
      </c>
      <c r="G125" s="8">
        <v>1270</v>
      </c>
      <c r="H125" s="8">
        <v>1770</v>
      </c>
      <c r="I125" s="8">
        <v>2560</v>
      </c>
      <c r="J125" s="8">
        <v>3270</v>
      </c>
      <c r="K125" s="8">
        <v>3800</v>
      </c>
      <c r="L125" s="8">
        <v>3870</v>
      </c>
      <c r="M125" s="8">
        <v>3970</v>
      </c>
      <c r="N125" s="8">
        <v>-917.07493990820421</v>
      </c>
      <c r="O125" s="8">
        <v>-2053.5284431935274</v>
      </c>
      <c r="P125" s="8">
        <v>-184.77569331332191</v>
      </c>
      <c r="Q125" s="8">
        <v>833.35579777366831</v>
      </c>
      <c r="R125" s="8">
        <v>1094.5602367268098</v>
      </c>
      <c r="S125" s="8">
        <v>1386.992</v>
      </c>
      <c r="T125" s="8">
        <v>-1864.5272407239006</v>
      </c>
      <c r="U125" s="8">
        <v>1291.8402446898945</v>
      </c>
      <c r="V125" s="8">
        <v>1973.1149959221243</v>
      </c>
      <c r="W125" s="8">
        <v>265.74690527275703</v>
      </c>
      <c r="X125" s="8">
        <v>1124.5693087827888</v>
      </c>
      <c r="Y125" s="8">
        <v>1061.7958191132609</v>
      </c>
      <c r="Z125" s="8">
        <v>1895.1452757805184</v>
      </c>
      <c r="AA125" s="8">
        <v>2006.9293852681988</v>
      </c>
      <c r="AB125" s="8">
        <v>2413.2187473472318</v>
      </c>
      <c r="AC125" s="8">
        <v>2560.0791596643762</v>
      </c>
      <c r="AD125" s="8">
        <v>4371.6212012491105</v>
      </c>
      <c r="AE125" s="8">
        <v>1430.6499999999996</v>
      </c>
      <c r="AF125" s="8">
        <v>324.21070648824838</v>
      </c>
      <c r="AG125" s="8">
        <v>544.47625720653912</v>
      </c>
      <c r="AH125" s="8">
        <v>786.06575390782052</v>
      </c>
      <c r="AI125" s="8">
        <v>502.31187053811902</v>
      </c>
      <c r="AJ125" s="8">
        <v>504.00542028151443</v>
      </c>
      <c r="AK125" s="8">
        <v>338.29016120996454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2240.0028417916965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1156.6835023921517</v>
      </c>
      <c r="AY125" s="8">
        <v>3880.7272299528404</v>
      </c>
      <c r="AZ125" s="8">
        <v>2371.3039454529762</v>
      </c>
      <c r="BA125" s="8">
        <v>4969.5208560654137</v>
      </c>
      <c r="BB125" s="8">
        <v>1401.7697208130526</v>
      </c>
      <c r="BC125" s="8">
        <v>-251.71629634999996</v>
      </c>
      <c r="BD125" s="8">
        <v>806.7937796667635</v>
      </c>
      <c r="BE125" s="8">
        <v>359.0754334889578</v>
      </c>
      <c r="BF125" s="8">
        <v>1645.555196729862</v>
      </c>
      <c r="BG125" s="8">
        <v>1277.3938444376788</v>
      </c>
      <c r="BH125" s="8">
        <v>-2224.2821209367494</v>
      </c>
      <c r="BI125" s="8">
        <v>-1777.4639415376687</v>
      </c>
      <c r="BJ125" s="8">
        <v>2134.7538382644661</v>
      </c>
      <c r="BK125" s="8">
        <v>3834.1281720275119</v>
      </c>
      <c r="BL125" s="8">
        <v>4599.7469994868861</v>
      </c>
      <c r="BM125" s="8">
        <v>8362.9558135034586</v>
      </c>
      <c r="BN125" s="8">
        <v>6867.951158788972</v>
      </c>
      <c r="BO125" s="8">
        <v>4805.9285454416968</v>
      </c>
      <c r="BP125" s="8">
        <v>-733.52275456888867</v>
      </c>
      <c r="BQ125" s="8">
        <v>2195.3919353853917</v>
      </c>
      <c r="BR125" s="8">
        <v>4404.7359465598074</v>
      </c>
      <c r="BS125" s="8">
        <v>2045.4526202485549</v>
      </c>
      <c r="BT125" s="8">
        <v>-595.70739187244612</v>
      </c>
      <c r="BU125" s="8">
        <v>-377.3779612144433</v>
      </c>
    </row>
    <row r="126" spans="1:73">
      <c r="A126" s="3" t="s">
        <v>128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</row>
    <row r="127" spans="1:73">
      <c r="A127" s="3" t="s">
        <v>129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950</v>
      </c>
      <c r="M127" s="8">
        <v>1210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</row>
    <row r="128" spans="1:73">
      <c r="A128" s="3" t="s">
        <v>130</v>
      </c>
      <c r="B128" s="8">
        <v>1600</v>
      </c>
      <c r="C128" s="8">
        <v>1260</v>
      </c>
      <c r="D128" s="8">
        <v>1070</v>
      </c>
      <c r="E128" s="8">
        <v>1140</v>
      </c>
      <c r="F128" s="8">
        <v>1230</v>
      </c>
      <c r="G128" s="8">
        <v>1340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2457.2250060093238</v>
      </c>
      <c r="AA128" s="8">
        <v>3624.0816607779943</v>
      </c>
      <c r="AB128" s="8">
        <v>3836.4609869981309</v>
      </c>
      <c r="AC128" s="8">
        <v>3966.1331474519152</v>
      </c>
      <c r="AD128" s="8">
        <v>4083.375260010449</v>
      </c>
      <c r="AE128" s="8">
        <v>3521.7899999999995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1069.3457768531439</v>
      </c>
      <c r="AY128" s="8">
        <v>1081.7535662184466</v>
      </c>
      <c r="AZ128" s="8">
        <v>1040.0523697026738</v>
      </c>
      <c r="BA128" s="8">
        <v>567.34808596746177</v>
      </c>
      <c r="BB128" s="8">
        <v>675.92133441353474</v>
      </c>
      <c r="BC128" s="8">
        <v>668.83317616812485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3526.5707828624677</v>
      </c>
      <c r="BK128" s="8">
        <v>4705.8352269964407</v>
      </c>
      <c r="BL128" s="8">
        <v>4876.5133567008052</v>
      </c>
      <c r="BM128" s="8">
        <v>4533.4812334193766</v>
      </c>
      <c r="BN128" s="8">
        <v>4759.2965944239841</v>
      </c>
      <c r="BO128" s="8">
        <v>4190.6231761681247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</row>
    <row r="129" spans="1:73">
      <c r="A129" s="3" t="s">
        <v>131</v>
      </c>
      <c r="B129" s="8">
        <v>1090</v>
      </c>
      <c r="C129" s="8">
        <v>1250</v>
      </c>
      <c r="D129" s="8">
        <v>1320</v>
      </c>
      <c r="E129" s="8">
        <v>1580</v>
      </c>
      <c r="F129" s="8">
        <v>2030</v>
      </c>
      <c r="G129" s="8">
        <v>2540</v>
      </c>
      <c r="H129" s="8">
        <v>2940</v>
      </c>
      <c r="I129" s="8">
        <v>3310</v>
      </c>
      <c r="J129" s="8">
        <v>3850</v>
      </c>
      <c r="K129" s="8">
        <v>4030</v>
      </c>
      <c r="L129" s="8">
        <v>4040</v>
      </c>
      <c r="M129" s="8">
        <v>4050</v>
      </c>
      <c r="N129" s="8">
        <v>192.23288103295738</v>
      </c>
      <c r="O129" s="8">
        <v>150.45068237623769</v>
      </c>
      <c r="P129" s="8">
        <v>1349.2917578393249</v>
      </c>
      <c r="Q129" s="8">
        <v>1425.5375360084438</v>
      </c>
      <c r="R129" s="8">
        <v>1488.9439562974001</v>
      </c>
      <c r="S129" s="8">
        <v>78.844999999999999</v>
      </c>
      <c r="T129" s="8">
        <v>106.90668360771402</v>
      </c>
      <c r="U129" s="8">
        <v>94.936811768485597</v>
      </c>
      <c r="V129" s="8">
        <v>458.32603183517404</v>
      </c>
      <c r="W129" s="8">
        <v>180.09284239947988</v>
      </c>
      <c r="X129" s="8">
        <v>490.37705533365693</v>
      </c>
      <c r="Y129" s="8">
        <v>269.77773027467754</v>
      </c>
      <c r="Z129" s="8">
        <v>1952.577350610469</v>
      </c>
      <c r="AA129" s="8">
        <v>1611.3674159485233</v>
      </c>
      <c r="AB129" s="8">
        <v>1689.8550176890005</v>
      </c>
      <c r="AC129" s="8">
        <v>1696.5643044026733</v>
      </c>
      <c r="AD129" s="8">
        <v>1196.5886369825221</v>
      </c>
      <c r="AE129" s="8">
        <v>1250.24</v>
      </c>
      <c r="AF129" s="8">
        <v>1141.5090530831781</v>
      </c>
      <c r="AG129" s="8">
        <v>1034.5257652463004</v>
      </c>
      <c r="AH129" s="8">
        <v>1141.3190329062895</v>
      </c>
      <c r="AI129" s="8">
        <v>1198.3900175488839</v>
      </c>
      <c r="AJ129" s="8">
        <v>1190.6395893296381</v>
      </c>
      <c r="AK129" s="8">
        <v>1156.0344027439198</v>
      </c>
      <c r="AL129" s="8">
        <v>844.76118449418027</v>
      </c>
      <c r="AM129" s="8">
        <v>911.23607649577764</v>
      </c>
      <c r="AN129" s="8">
        <v>925.97366812255461</v>
      </c>
      <c r="AO129" s="8">
        <v>1120.0711766542704</v>
      </c>
      <c r="AP129" s="8">
        <v>997.74345293111753</v>
      </c>
      <c r="AQ129" s="8">
        <v>960.34417101184454</v>
      </c>
      <c r="AR129" s="8">
        <v>1452.1200316200986</v>
      </c>
      <c r="AS129" s="8">
        <v>1446.7465443261895</v>
      </c>
      <c r="AT129" s="8">
        <v>572.01589698896726</v>
      </c>
      <c r="AU129" s="8">
        <v>204.56451305850931</v>
      </c>
      <c r="AV129" s="8">
        <v>502.21522883821842</v>
      </c>
      <c r="AW129" s="8">
        <v>251.33571597385233</v>
      </c>
      <c r="AX129" s="8">
        <v>847.68683125280677</v>
      </c>
      <c r="AY129" s="8">
        <v>1041.8537309637263</v>
      </c>
      <c r="AZ129" s="8">
        <v>950.41143285830401</v>
      </c>
      <c r="BA129" s="8">
        <v>1116.7876594871134</v>
      </c>
      <c r="BB129" s="8">
        <v>1544.3860856088631</v>
      </c>
      <c r="BC129" s="8">
        <v>1920.5740915395504</v>
      </c>
      <c r="BD129" s="8">
        <v>1544.1835146963742</v>
      </c>
      <c r="BE129" s="8">
        <v>2098.1827666909135</v>
      </c>
      <c r="BF129" s="8">
        <v>2629.1976760429243</v>
      </c>
      <c r="BG129" s="8">
        <v>2560.3538559436224</v>
      </c>
      <c r="BH129" s="8">
        <v>1966.6704372602003</v>
      </c>
      <c r="BI129" s="8">
        <v>2543.7785990587649</v>
      </c>
      <c r="BJ129" s="8">
        <v>3837.2582473904135</v>
      </c>
      <c r="BK129" s="8">
        <v>3714.907905784265</v>
      </c>
      <c r="BL129" s="8">
        <v>4915.5318765091843</v>
      </c>
      <c r="BM129" s="8">
        <v>5358.9606765525014</v>
      </c>
      <c r="BN129" s="8">
        <v>5227.6621318199032</v>
      </c>
      <c r="BO129" s="8">
        <v>4210.003262551395</v>
      </c>
      <c r="BP129" s="8">
        <v>4244.7192830073645</v>
      </c>
      <c r="BQ129" s="8">
        <v>4674.3918880318888</v>
      </c>
      <c r="BR129" s="8">
        <v>4800.8586377733554</v>
      </c>
      <c r="BS129" s="8">
        <v>4143.4012289504954</v>
      </c>
      <c r="BT129" s="8">
        <v>4149.902310761714</v>
      </c>
      <c r="BU129" s="8">
        <v>4220.9264480512147</v>
      </c>
    </row>
    <row r="130" spans="1:73">
      <c r="A130" s="3" t="s">
        <v>132</v>
      </c>
      <c r="B130" s="8">
        <v>2850</v>
      </c>
      <c r="C130" s="8">
        <v>2970</v>
      </c>
      <c r="D130" s="8">
        <v>2970</v>
      </c>
      <c r="E130" s="8">
        <v>3090</v>
      </c>
      <c r="F130" s="8">
        <v>3320</v>
      </c>
      <c r="G130" s="8">
        <v>3560</v>
      </c>
      <c r="H130" s="8">
        <v>3620</v>
      </c>
      <c r="I130" s="8">
        <v>3760</v>
      </c>
      <c r="J130" s="8">
        <v>3770</v>
      </c>
      <c r="K130" s="8">
        <v>3710</v>
      </c>
      <c r="L130" s="8">
        <v>3780</v>
      </c>
      <c r="M130" s="8">
        <v>3920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191.64870646294088</v>
      </c>
      <c r="AA130" s="8">
        <v>253.89896528972847</v>
      </c>
      <c r="AB130" s="8">
        <v>203.33151954061037</v>
      </c>
      <c r="AC130" s="8">
        <v>180.65759941182793</v>
      </c>
      <c r="AD130" s="8">
        <v>156.66132215034347</v>
      </c>
      <c r="AE130" s="8">
        <v>170.29000000000002</v>
      </c>
      <c r="AF130" s="8">
        <v>161.47652163139475</v>
      </c>
      <c r="AG130" s="8">
        <v>151.79940696989121</v>
      </c>
      <c r="AH130" s="8">
        <v>149.79617381659847</v>
      </c>
      <c r="AI130" s="8">
        <v>163.12632667206628</v>
      </c>
      <c r="AJ130" s="8">
        <v>245.64186023512045</v>
      </c>
      <c r="AK130" s="8">
        <v>214.54449436430946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140.40508617291684</v>
      </c>
      <c r="AY130" s="8">
        <v>284.35369747938103</v>
      </c>
      <c r="AZ130" s="8">
        <v>-75.607166623034971</v>
      </c>
      <c r="BA130" s="8">
        <v>144.723733233476</v>
      </c>
      <c r="BB130" s="8">
        <v>3.5303239925937215</v>
      </c>
      <c r="BC130" s="8">
        <v>295.69</v>
      </c>
      <c r="BD130" s="8">
        <v>-1.3902016937691066</v>
      </c>
      <c r="BE130" s="8">
        <v>182.50842989333827</v>
      </c>
      <c r="BF130" s="8">
        <v>391.81224172570472</v>
      </c>
      <c r="BG130" s="8">
        <v>511.09571303264198</v>
      </c>
      <c r="BH130" s="8">
        <v>247.91575353929599</v>
      </c>
      <c r="BI130" s="8">
        <v>-123.14603433917995</v>
      </c>
      <c r="BJ130" s="8">
        <v>332.05379263585769</v>
      </c>
      <c r="BK130" s="8">
        <v>538.25266276910952</v>
      </c>
      <c r="BL130" s="8">
        <v>127.7243529175754</v>
      </c>
      <c r="BM130" s="8">
        <v>325.38133264530393</v>
      </c>
      <c r="BN130" s="8">
        <v>160.19164614293717</v>
      </c>
      <c r="BO130" s="8">
        <v>465.98</v>
      </c>
      <c r="BP130" s="8">
        <v>160.08631993762563</v>
      </c>
      <c r="BQ130" s="8">
        <v>334.30783686322945</v>
      </c>
      <c r="BR130" s="8">
        <v>541.60841554230319</v>
      </c>
      <c r="BS130" s="8">
        <v>674.22203970470832</v>
      </c>
      <c r="BT130" s="8">
        <v>493.55761377441644</v>
      </c>
      <c r="BU130" s="8">
        <v>91.398460025129509</v>
      </c>
    </row>
    <row r="131" spans="1:73">
      <c r="A131" s="3" t="s">
        <v>133</v>
      </c>
      <c r="B131" s="8">
        <v>2030</v>
      </c>
      <c r="C131" s="8">
        <v>1910</v>
      </c>
      <c r="D131" s="8">
        <v>1880</v>
      </c>
      <c r="E131" s="8">
        <v>1950</v>
      </c>
      <c r="F131" s="8">
        <v>2260</v>
      </c>
      <c r="G131" s="8">
        <v>2550</v>
      </c>
      <c r="H131" s="8">
        <v>2780</v>
      </c>
      <c r="I131" s="8">
        <v>2860</v>
      </c>
      <c r="J131" s="8">
        <v>3200</v>
      </c>
      <c r="K131" s="8">
        <v>3330</v>
      </c>
      <c r="L131" s="8">
        <v>3490</v>
      </c>
      <c r="M131" s="8">
        <v>3740</v>
      </c>
      <c r="N131" s="8">
        <v>2.1784357021489749</v>
      </c>
      <c r="O131" s="8">
        <v>1.1581307765966475</v>
      </c>
      <c r="P131" s="8">
        <v>4.1563832658607884</v>
      </c>
      <c r="Q131" s="8">
        <v>10.485945688284167</v>
      </c>
      <c r="R131" s="8">
        <v>-2.2449697242645992</v>
      </c>
      <c r="S131" s="8">
        <v>0.86799999999999999</v>
      </c>
      <c r="T131" s="8">
        <v>-0.32833566609228487</v>
      </c>
      <c r="U131" s="8">
        <v>0.74252540774351961</v>
      </c>
      <c r="V131" s="8">
        <v>3.4848718659185582</v>
      </c>
      <c r="W131" s="8">
        <v>12.210481295806323</v>
      </c>
      <c r="X131" s="8">
        <v>27.850086343843788</v>
      </c>
      <c r="Y131" s="8">
        <v>21.995707883798673</v>
      </c>
      <c r="Z131" s="8">
        <v>69.943169070136207</v>
      </c>
      <c r="AA131" s="8">
        <v>86.105136560750779</v>
      </c>
      <c r="AB131" s="8">
        <v>92.132702718035603</v>
      </c>
      <c r="AC131" s="8">
        <v>104.2194695873126</v>
      </c>
      <c r="AD131" s="8">
        <v>74.69626537098577</v>
      </c>
      <c r="AE131" s="8">
        <v>97.96</v>
      </c>
      <c r="AF131" s="8">
        <v>56.591688935852531</v>
      </c>
      <c r="AG131" s="8">
        <v>69.158567586033271</v>
      </c>
      <c r="AH131" s="8">
        <v>62.075188387285749</v>
      </c>
      <c r="AI131" s="8">
        <v>97.141452749350279</v>
      </c>
      <c r="AJ131" s="8">
        <v>155.46706673666918</v>
      </c>
      <c r="AK131" s="8">
        <v>190.29164284845208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5.9581785345551097</v>
      </c>
      <c r="AY131" s="8">
        <v>38.46358324837334</v>
      </c>
      <c r="AZ131" s="8">
        <v>43.879402113345101</v>
      </c>
      <c r="BA131" s="8">
        <v>52.480815714242482</v>
      </c>
      <c r="BB131" s="8">
        <v>62.594038167235496</v>
      </c>
      <c r="BC131" s="8">
        <v>64.146147233432771</v>
      </c>
      <c r="BD131" s="8">
        <v>78.427107208740111</v>
      </c>
      <c r="BE131" s="8">
        <v>115.83148848033815</v>
      </c>
      <c r="BF131" s="8">
        <v>89.709563014349328</v>
      </c>
      <c r="BG131" s="8">
        <v>65.160502492258033</v>
      </c>
      <c r="BH131" s="8">
        <v>80.309414239565172</v>
      </c>
      <c r="BI131" s="8">
        <v>84.479892568540819</v>
      </c>
      <c r="BJ131" s="8">
        <v>78.079783306840284</v>
      </c>
      <c r="BK131" s="8">
        <v>125.72685058572077</v>
      </c>
      <c r="BL131" s="8">
        <v>140.16848809724149</v>
      </c>
      <c r="BM131" s="8">
        <v>167.18623098983926</v>
      </c>
      <c r="BN131" s="8">
        <v>135.04533381395669</v>
      </c>
      <c r="BO131" s="8">
        <v>162.97414723343275</v>
      </c>
      <c r="BP131" s="8">
        <v>134.69046047850037</v>
      </c>
      <c r="BQ131" s="8">
        <v>185.73258147411494</v>
      </c>
      <c r="BR131" s="8">
        <v>155.26962326755364</v>
      </c>
      <c r="BS131" s="8">
        <v>174.51243653741463</v>
      </c>
      <c r="BT131" s="8">
        <v>263.62656732007815</v>
      </c>
      <c r="BU131" s="8">
        <v>296.76724330079156</v>
      </c>
    </row>
    <row r="132" spans="1:73">
      <c r="A132" s="3" t="s">
        <v>134</v>
      </c>
      <c r="B132" s="8">
        <v>2230</v>
      </c>
      <c r="C132" s="8">
        <v>2140</v>
      </c>
      <c r="D132" s="8">
        <v>2170</v>
      </c>
      <c r="E132" s="8">
        <v>2420</v>
      </c>
      <c r="F132" s="8">
        <v>3030</v>
      </c>
      <c r="G132" s="8">
        <v>3590</v>
      </c>
      <c r="H132" s="8">
        <v>3620</v>
      </c>
      <c r="I132" s="8">
        <v>3830</v>
      </c>
      <c r="J132" s="8">
        <v>4060</v>
      </c>
      <c r="K132" s="8">
        <v>3930</v>
      </c>
      <c r="L132" s="8">
        <v>3670</v>
      </c>
      <c r="M132" s="8">
        <v>3750</v>
      </c>
      <c r="N132" s="8">
        <v>-15.500945823075121</v>
      </c>
      <c r="O132" s="8">
        <v>-9.3619034696981096</v>
      </c>
      <c r="P132" s="8">
        <v>3.1217910096918486</v>
      </c>
      <c r="Q132" s="8">
        <v>6.9274325333992985</v>
      </c>
      <c r="R132" s="8">
        <v>668.5297823540792</v>
      </c>
      <c r="S132" s="8">
        <v>647.40358722649307</v>
      </c>
      <c r="T132" s="8">
        <v>863.24172460381931</v>
      </c>
      <c r="U132" s="8">
        <v>1.9849829165326827</v>
      </c>
      <c r="V132" s="8">
        <v>4.6490065041072413</v>
      </c>
      <c r="W132" s="8">
        <v>4.7819404159218983</v>
      </c>
      <c r="X132" s="8">
        <v>23.165241975529241</v>
      </c>
      <c r="Y132" s="8">
        <v>124.79660023822535</v>
      </c>
      <c r="Z132" s="8">
        <v>125.25232990876697</v>
      </c>
      <c r="AA132" s="8">
        <v>121.41141748117154</v>
      </c>
      <c r="AB132" s="8">
        <v>152.57010820426629</v>
      </c>
      <c r="AC132" s="8">
        <v>195.46917708681482</v>
      </c>
      <c r="AD132" s="8">
        <v>247.11940701298394</v>
      </c>
      <c r="AE132" s="8">
        <v>229.46999999999994</v>
      </c>
      <c r="AF132" s="8">
        <v>175.46937389635872</v>
      </c>
      <c r="AG132" s="8">
        <v>152.49412783299823</v>
      </c>
      <c r="AH132" s="8">
        <v>145.99452346564735</v>
      </c>
      <c r="AI132" s="8">
        <v>236.93329369731242</v>
      </c>
      <c r="AJ132" s="8">
        <v>237.64116128873891</v>
      </c>
      <c r="AK132" s="8">
        <v>211.09524689999114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428.83425896751993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4.444860969939449</v>
      </c>
      <c r="AY132" s="8">
        <v>112.15322712712279</v>
      </c>
      <c r="AZ132" s="8">
        <v>116.06573488745235</v>
      </c>
      <c r="BA132" s="8">
        <v>141.43762315010807</v>
      </c>
      <c r="BB132" s="8">
        <v>401.62751142567947</v>
      </c>
      <c r="BC132" s="8">
        <v>353.78744353003742</v>
      </c>
      <c r="BD132" s="8">
        <v>416.85973499418412</v>
      </c>
      <c r="BE132" s="8">
        <v>506.94340768161089</v>
      </c>
      <c r="BF132" s="8">
        <v>430.63282687734102</v>
      </c>
      <c r="BG132" s="8">
        <v>310.2853064433894</v>
      </c>
      <c r="BH132" s="8">
        <v>499.98181283369513</v>
      </c>
      <c r="BI132" s="8">
        <v>494.60218120451958</v>
      </c>
      <c r="BJ132" s="8">
        <v>114.19624505563131</v>
      </c>
      <c r="BK132" s="8">
        <v>224.20274113859622</v>
      </c>
      <c r="BL132" s="8">
        <v>271.75763410141053</v>
      </c>
      <c r="BM132" s="8">
        <v>343.83423277032216</v>
      </c>
      <c r="BN132" s="8">
        <v>1317.2767007927428</v>
      </c>
      <c r="BO132" s="8">
        <v>1659.4952897240505</v>
      </c>
      <c r="BP132" s="8">
        <v>1455.570833494362</v>
      </c>
      <c r="BQ132" s="8">
        <v>661.42251843114184</v>
      </c>
      <c r="BR132" s="8">
        <v>581.2763568470956</v>
      </c>
      <c r="BS132" s="8">
        <v>552.00054055662372</v>
      </c>
      <c r="BT132" s="8">
        <v>760.7882160979633</v>
      </c>
      <c r="BU132" s="8">
        <v>830.4940283427361</v>
      </c>
    </row>
    <row r="133" spans="1:73">
      <c r="A133" s="3" t="s">
        <v>135</v>
      </c>
      <c r="B133" s="8">
        <v>3770</v>
      </c>
      <c r="C133" s="8">
        <v>3880</v>
      </c>
      <c r="D133" s="8">
        <v>3920</v>
      </c>
      <c r="E133" s="8">
        <v>4330</v>
      </c>
      <c r="F133" s="8">
        <v>4710</v>
      </c>
      <c r="G133" s="8">
        <v>4770</v>
      </c>
      <c r="H133" s="8">
        <v>3940</v>
      </c>
      <c r="I133" s="8">
        <v>3900</v>
      </c>
      <c r="J133" s="8">
        <v>4130</v>
      </c>
      <c r="K133" s="8">
        <v>4320</v>
      </c>
      <c r="L133" s="8">
        <v>4380</v>
      </c>
      <c r="M133" s="8">
        <v>4490</v>
      </c>
      <c r="N133" s="8">
        <v>311.54762495824434</v>
      </c>
      <c r="O133" s="8">
        <v>240.06420967772885</v>
      </c>
      <c r="P133" s="8">
        <v>286.67014476037758</v>
      </c>
      <c r="Q133" s="8">
        <v>382.67478664812273</v>
      </c>
      <c r="R133" s="8">
        <v>301.95744174767032</v>
      </c>
      <c r="S133" s="8">
        <v>298.49499999999995</v>
      </c>
      <c r="T133" s="8">
        <v>284.32283150142263</v>
      </c>
      <c r="U133" s="8">
        <v>291.23298613932451</v>
      </c>
      <c r="V133" s="8">
        <v>258.92818674576756</v>
      </c>
      <c r="W133" s="8">
        <v>293.55813145829325</v>
      </c>
      <c r="X133" s="8">
        <v>-12.829492735700313</v>
      </c>
      <c r="Y133" s="8">
        <v>-1.1925938100472531</v>
      </c>
      <c r="Z133" s="8">
        <v>72.246808826123114</v>
      </c>
      <c r="AA133" s="8">
        <v>91.596720325647453</v>
      </c>
      <c r="AB133" s="8">
        <v>89.568734554807577</v>
      </c>
      <c r="AC133" s="8">
        <v>62.194852023885637</v>
      </c>
      <c r="AD133" s="8">
        <v>34.931197307910061</v>
      </c>
      <c r="AE133" s="8">
        <v>40.11999999999999</v>
      </c>
      <c r="AF133" s="8">
        <v>41.230578619075558</v>
      </c>
      <c r="AG133" s="8">
        <v>79.180168845757805</v>
      </c>
      <c r="AH133" s="8">
        <v>70.848112501396102</v>
      </c>
      <c r="AI133" s="8">
        <v>98.177334525642237</v>
      </c>
      <c r="AJ133" s="8">
        <v>74.377976619321046</v>
      </c>
      <c r="AK133" s="8">
        <v>90.101250406653705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39.611062029362316</v>
      </c>
      <c r="AY133" s="8">
        <v>75.818487677148298</v>
      </c>
      <c r="AZ133" s="8">
        <v>36.158488128143574</v>
      </c>
      <c r="BA133" s="8">
        <v>0.87775501495042718</v>
      </c>
      <c r="BB133" s="8">
        <v>129.79428291017152</v>
      </c>
      <c r="BC133" s="8">
        <v>134.42446259930909</v>
      </c>
      <c r="BD133" s="8">
        <v>169.04529445022297</v>
      </c>
      <c r="BE133" s="8">
        <v>109.8717262755975</v>
      </c>
      <c r="BF133" s="8">
        <v>232.70784745641674</v>
      </c>
      <c r="BG133" s="8">
        <v>161.69404967123145</v>
      </c>
      <c r="BH133" s="8">
        <v>141.96946290426558</v>
      </c>
      <c r="BI133" s="8">
        <v>137.78367833531462</v>
      </c>
      <c r="BJ133" s="8">
        <v>423.40549581372977</v>
      </c>
      <c r="BK133" s="8">
        <v>407.47941768052459</v>
      </c>
      <c r="BL133" s="8">
        <v>412.39736744332873</v>
      </c>
      <c r="BM133" s="8">
        <v>445.74739368695879</v>
      </c>
      <c r="BN133" s="8">
        <v>466.68292196575192</v>
      </c>
      <c r="BO133" s="8">
        <v>473.03946259930905</v>
      </c>
      <c r="BP133" s="8">
        <v>494.59870457072117</v>
      </c>
      <c r="BQ133" s="8">
        <v>480.28488126067981</v>
      </c>
      <c r="BR133" s="8">
        <v>562.48414670358034</v>
      </c>
      <c r="BS133" s="8">
        <v>553.42951565516694</v>
      </c>
      <c r="BT133" s="8">
        <v>203.51794678788633</v>
      </c>
      <c r="BU133" s="8">
        <v>226.69233493192107</v>
      </c>
    </row>
    <row r="134" spans="1:73">
      <c r="A134" s="3" t="s">
        <v>136</v>
      </c>
      <c r="B134" s="8">
        <v>1560</v>
      </c>
      <c r="C134" s="8">
        <v>1460</v>
      </c>
      <c r="D134" s="8">
        <v>1390</v>
      </c>
      <c r="E134" s="8">
        <v>1610</v>
      </c>
      <c r="F134" s="8">
        <v>2020</v>
      </c>
      <c r="G134" s="8">
        <v>2330</v>
      </c>
      <c r="H134" s="8">
        <v>2510</v>
      </c>
      <c r="I134" s="8">
        <v>2990</v>
      </c>
      <c r="J134" s="8">
        <v>3410</v>
      </c>
      <c r="K134" s="8">
        <v>3570</v>
      </c>
      <c r="L134" s="8">
        <v>3520</v>
      </c>
      <c r="M134" s="8">
        <v>3640</v>
      </c>
      <c r="N134" s="8">
        <v>24.136571850142236</v>
      </c>
      <c r="O134" s="8">
        <v>56.545444131445969</v>
      </c>
      <c r="P134" s="8">
        <v>24.077057679201641</v>
      </c>
      <c r="Q134" s="8">
        <v>22.210363253060983</v>
      </c>
      <c r="R134" s="8">
        <v>9.8247620070516355</v>
      </c>
      <c r="S134" s="8">
        <v>250.2713038536582</v>
      </c>
      <c r="T134" s="8">
        <v>262.42358961478044</v>
      </c>
      <c r="U134" s="8">
        <v>308.88514290115961</v>
      </c>
      <c r="V134" s="8">
        <v>348.96711394940672</v>
      </c>
      <c r="W134" s="8">
        <v>340.13224260356333</v>
      </c>
      <c r="X134" s="8">
        <v>167.78103870696938</v>
      </c>
      <c r="Y134" s="8">
        <v>141.24930798767204</v>
      </c>
      <c r="Z134" s="8">
        <v>456.07989935634771</v>
      </c>
      <c r="AA134" s="8">
        <v>369.60317090199601</v>
      </c>
      <c r="AB134" s="8">
        <v>418.98788531699239</v>
      </c>
      <c r="AC134" s="8">
        <v>553.68078529358138</v>
      </c>
      <c r="AD134" s="8">
        <v>530.35760958268997</v>
      </c>
      <c r="AE134" s="8">
        <v>597.05000000000007</v>
      </c>
      <c r="AF134" s="8">
        <v>487.93706507984587</v>
      </c>
      <c r="AG134" s="8">
        <v>548.03334946692326</v>
      </c>
      <c r="AH134" s="8">
        <v>670.67654789507503</v>
      </c>
      <c r="AI134" s="8">
        <v>641.23436091371036</v>
      </c>
      <c r="AJ134" s="8">
        <v>1132.405038698342</v>
      </c>
      <c r="AK134" s="8">
        <v>890.6976381679865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131.91022311031833</v>
      </c>
      <c r="AY134" s="8">
        <v>92.889572585479328</v>
      </c>
      <c r="AZ134" s="8">
        <v>102.45295336770747</v>
      </c>
      <c r="BA134" s="8">
        <v>141.82614340842682</v>
      </c>
      <c r="BB134" s="8">
        <v>168.83484812031844</v>
      </c>
      <c r="BC134" s="8">
        <v>211.92895284144015</v>
      </c>
      <c r="BD134" s="8">
        <v>256.26740750484697</v>
      </c>
      <c r="BE134" s="8">
        <v>302.0004453402538</v>
      </c>
      <c r="BF134" s="8">
        <v>317.46378388929764</v>
      </c>
      <c r="BG134" s="8">
        <v>231.43747134708516</v>
      </c>
      <c r="BH134" s="8">
        <v>225.71788538285057</v>
      </c>
      <c r="BI134" s="8">
        <v>257.17069398379908</v>
      </c>
      <c r="BJ134" s="8">
        <v>612.1266943168082</v>
      </c>
      <c r="BK134" s="8">
        <v>519.03818761892126</v>
      </c>
      <c r="BL134" s="8">
        <v>545.51789636390151</v>
      </c>
      <c r="BM134" s="8">
        <v>717.71729195506919</v>
      </c>
      <c r="BN134" s="8">
        <v>709.01721971006009</v>
      </c>
      <c r="BO134" s="8">
        <v>1059.2502566950984</v>
      </c>
      <c r="BP134" s="8">
        <v>1006.6280621994733</v>
      </c>
      <c r="BQ134" s="8">
        <v>1158.9189377083367</v>
      </c>
      <c r="BR134" s="8">
        <v>1337.1074457337795</v>
      </c>
      <c r="BS134" s="8">
        <v>1212.8040748643589</v>
      </c>
      <c r="BT134" s="8">
        <v>1525.9039627881621</v>
      </c>
      <c r="BU134" s="8">
        <v>1289.1176401394575</v>
      </c>
    </row>
    <row r="135" spans="1:73">
      <c r="A135" s="3" t="s">
        <v>137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2520</v>
      </c>
      <c r="I135" s="8">
        <v>2730</v>
      </c>
      <c r="J135" s="8">
        <v>3080</v>
      </c>
      <c r="K135" s="8">
        <v>3230</v>
      </c>
      <c r="L135" s="8">
        <v>3340</v>
      </c>
      <c r="M135" s="8">
        <v>3520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-170.62622986750566</v>
      </c>
      <c r="X135" s="8">
        <v>-11.851951189696216</v>
      </c>
      <c r="Y135" s="8">
        <v>-7.571835839996826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2149.7232672494247</v>
      </c>
      <c r="AJ135" s="8">
        <v>1874.9255229978778</v>
      </c>
      <c r="AK135" s="8">
        <v>1775.8166129155845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8">
        <v>508.83309093373151</v>
      </c>
      <c r="BC135" s="8">
        <v>695.10743484331692</v>
      </c>
      <c r="BD135" s="8">
        <v>1098.6293265267782</v>
      </c>
      <c r="BE135" s="8">
        <v>1682.0906846994108</v>
      </c>
      <c r="BF135" s="8">
        <v>1438.8937865985592</v>
      </c>
      <c r="BG135" s="8">
        <v>1356.7532471594357</v>
      </c>
      <c r="BH135" s="8">
        <v>1416.7805834581186</v>
      </c>
      <c r="BI135" s="8">
        <v>1544.2675477462644</v>
      </c>
      <c r="BJ135" s="8">
        <v>0</v>
      </c>
      <c r="BK135" s="8">
        <v>0</v>
      </c>
      <c r="BL135" s="8">
        <v>0</v>
      </c>
      <c r="BM135" s="8">
        <v>0</v>
      </c>
      <c r="BN135" s="8">
        <v>508.83309093373151</v>
      </c>
      <c r="BO135" s="8">
        <v>695.10743484331692</v>
      </c>
      <c r="BP135" s="8">
        <v>1098.6293265267782</v>
      </c>
      <c r="BQ135" s="8">
        <v>1682.0906846994108</v>
      </c>
      <c r="BR135" s="8">
        <v>1438.8937865985592</v>
      </c>
      <c r="BS135" s="8">
        <v>3335.850284541355</v>
      </c>
      <c r="BT135" s="8">
        <v>3279.8541552663</v>
      </c>
      <c r="BU135" s="8">
        <v>3312.5123248218524</v>
      </c>
    </row>
    <row r="136" spans="1:73">
      <c r="A136" s="3" t="s">
        <v>138</v>
      </c>
      <c r="B136" s="8">
        <v>2110</v>
      </c>
      <c r="C136" s="8">
        <v>2180</v>
      </c>
      <c r="D136" s="8">
        <v>2260</v>
      </c>
      <c r="E136" s="8">
        <v>2410</v>
      </c>
      <c r="F136" s="8">
        <v>2610</v>
      </c>
      <c r="G136" s="8">
        <v>2810</v>
      </c>
      <c r="H136" s="8">
        <v>2980</v>
      </c>
      <c r="I136" s="8">
        <v>3170</v>
      </c>
      <c r="J136" s="8">
        <v>3380</v>
      </c>
      <c r="K136" s="8">
        <v>3300</v>
      </c>
      <c r="L136" s="8">
        <v>3350</v>
      </c>
      <c r="M136" s="8">
        <v>3490</v>
      </c>
      <c r="N136" s="8">
        <v>221.40923890527398</v>
      </c>
      <c r="O136" s="8">
        <v>632.93038389497497</v>
      </c>
      <c r="P136" s="8">
        <v>2935.2622814141387</v>
      </c>
      <c r="Q136" s="8">
        <v>2233.6357499412038</v>
      </c>
      <c r="R136" s="8">
        <v>1860.4399795870163</v>
      </c>
      <c r="S136" s="8">
        <v>2569.2110000000002</v>
      </c>
      <c r="T136" s="8">
        <v>2916.8975820919732</v>
      </c>
      <c r="U136" s="8">
        <v>2526.236440862152</v>
      </c>
      <c r="V136" s="8">
        <v>2949.5233442696804</v>
      </c>
      <c r="W136" s="8">
        <v>2615.8941318841726</v>
      </c>
      <c r="X136" s="8">
        <v>2713.7425468823571</v>
      </c>
      <c r="Y136" s="8">
        <v>2431.1300827215118</v>
      </c>
      <c r="Z136" s="8">
        <v>834.87471873250001</v>
      </c>
      <c r="AA136" s="8">
        <v>1157.5369510718078</v>
      </c>
      <c r="AB136" s="8">
        <v>1059.2873977652923</v>
      </c>
      <c r="AC136" s="8">
        <v>826.74355566245731</v>
      </c>
      <c r="AD136" s="8">
        <v>772.44687460780381</v>
      </c>
      <c r="AE136" s="8">
        <v>851.68</v>
      </c>
      <c r="AF136" s="8">
        <v>556.56288677789985</v>
      </c>
      <c r="AG136" s="8">
        <v>267.86686306189364</v>
      </c>
      <c r="AH136" s="8">
        <v>928.50447991983469</v>
      </c>
      <c r="AI136" s="8">
        <v>1258.5281286928539</v>
      </c>
      <c r="AJ136" s="8">
        <v>1127.9579532712612</v>
      </c>
      <c r="AK136" s="8">
        <v>924.79441316369753</v>
      </c>
      <c r="AL136" s="8">
        <v>1773.3297199666818</v>
      </c>
      <c r="AM136" s="8">
        <v>1768.8255644579497</v>
      </c>
      <c r="AN136" s="8">
        <v>1373.9721183133936</v>
      </c>
      <c r="AO136" s="8">
        <v>1997.1555910798882</v>
      </c>
      <c r="AP136" s="8">
        <v>1731.0912311829011</v>
      </c>
      <c r="AQ136" s="8">
        <v>1435.2696536443373</v>
      </c>
      <c r="AR136" s="8">
        <v>1971.9440475540439</v>
      </c>
      <c r="AS136" s="8">
        <v>1364.491418235466</v>
      </c>
      <c r="AT136" s="8">
        <v>1391.1283621349066</v>
      </c>
      <c r="AU136" s="8">
        <v>1430.9861022446689</v>
      </c>
      <c r="AV136" s="8">
        <v>1536.5489597810629</v>
      </c>
      <c r="AW136" s="8">
        <v>1782.1895881801795</v>
      </c>
      <c r="AX136" s="8">
        <v>1964.7039120010238</v>
      </c>
      <c r="AY136" s="8">
        <v>2259.7281721617555</v>
      </c>
      <c r="AZ136" s="8">
        <v>2417.6489185131481</v>
      </c>
      <c r="BA136" s="8">
        <v>2258.3756898749762</v>
      </c>
      <c r="BB136" s="8">
        <v>3096.2561713556888</v>
      </c>
      <c r="BC136" s="8">
        <v>3770.1569999999997</v>
      </c>
      <c r="BD136" s="8">
        <v>3367.3993890218931</v>
      </c>
      <c r="BE136" s="8">
        <v>5066.5619782477115</v>
      </c>
      <c r="BF136" s="8">
        <v>4618.2869708190574</v>
      </c>
      <c r="BG136" s="8">
        <v>3209.6106111651102</v>
      </c>
      <c r="BH136" s="8">
        <v>3914.5509635247126</v>
      </c>
      <c r="BI136" s="8">
        <v>3995.5108384613759</v>
      </c>
      <c r="BJ136" s="8">
        <v>4794.31758960548</v>
      </c>
      <c r="BK136" s="8">
        <v>5819.0210715864878</v>
      </c>
      <c r="BL136" s="8">
        <v>7786.1707160059723</v>
      </c>
      <c r="BM136" s="8">
        <v>7315.9105865585252</v>
      </c>
      <c r="BN136" s="8">
        <v>7460.2342567334099</v>
      </c>
      <c r="BO136" s="8">
        <v>8626.317653644337</v>
      </c>
      <c r="BP136" s="8">
        <v>8812.8039054458095</v>
      </c>
      <c r="BQ136" s="8">
        <v>9225.156700407224</v>
      </c>
      <c r="BR136" s="8">
        <v>9887.4431571434798</v>
      </c>
      <c r="BS136" s="8">
        <v>8515.0189739868056</v>
      </c>
      <c r="BT136" s="8">
        <v>9292.8004234593936</v>
      </c>
      <c r="BU136" s="8">
        <v>9133.6249225267638</v>
      </c>
    </row>
    <row r="137" spans="1:73">
      <c r="A137" s="3" t="s">
        <v>139</v>
      </c>
      <c r="B137" s="8">
        <v>1520</v>
      </c>
      <c r="C137" s="8">
        <v>1480</v>
      </c>
      <c r="D137" s="8">
        <v>1260</v>
      </c>
      <c r="E137" s="8">
        <v>1340</v>
      </c>
      <c r="F137" s="8">
        <v>1710</v>
      </c>
      <c r="G137" s="8">
        <v>2390</v>
      </c>
      <c r="H137" s="8">
        <v>2560</v>
      </c>
      <c r="I137" s="8">
        <v>2720</v>
      </c>
      <c r="J137" s="8">
        <v>2770</v>
      </c>
      <c r="K137" s="8">
        <v>2670</v>
      </c>
      <c r="L137" s="8">
        <v>2650</v>
      </c>
      <c r="M137" s="8">
        <v>2830</v>
      </c>
      <c r="N137" s="8">
        <v>571.21078083383838</v>
      </c>
      <c r="O137" s="8">
        <v>604.89900509658196</v>
      </c>
      <c r="P137" s="8">
        <v>582.25099539762505</v>
      </c>
      <c r="Q137" s="8">
        <v>634.93749442521278</v>
      </c>
      <c r="R137" s="8">
        <v>19.628771321027401</v>
      </c>
      <c r="S137" s="8">
        <v>33.058</v>
      </c>
      <c r="T137" s="8">
        <v>4.9767681276570599</v>
      </c>
      <c r="U137" s="8">
        <v>-9.0764493166418934</v>
      </c>
      <c r="V137" s="8">
        <v>21.240342001830165</v>
      </c>
      <c r="W137" s="8">
        <v>4.3502060416155128</v>
      </c>
      <c r="X137" s="8">
        <v>-15.214077562101995</v>
      </c>
      <c r="Y137" s="8">
        <v>2.2256755261994279</v>
      </c>
      <c r="Z137" s="8">
        <v>67.533024858418443</v>
      </c>
      <c r="AA137" s="8">
        <v>197.63602089548061</v>
      </c>
      <c r="AB137" s="8">
        <v>152.7631321792224</v>
      </c>
      <c r="AC137" s="8">
        <v>179.73064173135253</v>
      </c>
      <c r="AD137" s="8">
        <v>117.29336917841106</v>
      </c>
      <c r="AE137" s="8">
        <v>121.52000000000001</v>
      </c>
      <c r="AF137" s="8">
        <v>109.26976163835107</v>
      </c>
      <c r="AG137" s="8">
        <v>154.79363173686818</v>
      </c>
      <c r="AH137" s="8">
        <v>194.59075225486205</v>
      </c>
      <c r="AI137" s="8">
        <v>154.857188828354</v>
      </c>
      <c r="AJ137" s="8">
        <v>225.25908385885344</v>
      </c>
      <c r="AK137" s="8">
        <v>307.71678192634687</v>
      </c>
      <c r="AL137" s="8">
        <v>131.5110719420301</v>
      </c>
      <c r="AM137" s="8">
        <v>346.25912024355131</v>
      </c>
      <c r="AN137" s="8">
        <v>139.71094365714112</v>
      </c>
      <c r="AO137" s="8">
        <v>435.52065173475336</v>
      </c>
      <c r="AP137" s="8">
        <v>113.44027908730796</v>
      </c>
      <c r="AQ137" s="8">
        <v>229.56471493189673</v>
      </c>
      <c r="AR137" s="8">
        <v>70.929224319024144</v>
      </c>
      <c r="AS137" s="8">
        <v>139.45868761115813</v>
      </c>
      <c r="AT137" s="8">
        <v>61.465375239398156</v>
      </c>
      <c r="AU137" s="8">
        <v>86.143749026513888</v>
      </c>
      <c r="AV137" s="8">
        <v>45.941610860609174</v>
      </c>
      <c r="AW137" s="8">
        <v>85.23122992260015</v>
      </c>
      <c r="AX137" s="8">
        <v>163.65930198392417</v>
      </c>
      <c r="AY137" s="8">
        <v>57.216548061033599</v>
      </c>
      <c r="AZ137" s="8">
        <v>183.35051987564151</v>
      </c>
      <c r="BA137" s="8">
        <v>-66.641550524638134</v>
      </c>
      <c r="BB137" s="8">
        <v>150.42188918174554</v>
      </c>
      <c r="BC137" s="8">
        <v>37.107472932807092</v>
      </c>
      <c r="BD137" s="8">
        <v>193.83320001197339</v>
      </c>
      <c r="BE137" s="8">
        <v>117.22566410699523</v>
      </c>
      <c r="BF137" s="8">
        <v>212.36397690715791</v>
      </c>
      <c r="BG137" s="8">
        <v>38.02796454983222</v>
      </c>
      <c r="BH137" s="8">
        <v>109.68400866760599</v>
      </c>
      <c r="BI137" s="8">
        <v>97.844109773223721</v>
      </c>
      <c r="BJ137" s="8">
        <v>933.91417961821105</v>
      </c>
      <c r="BK137" s="8">
        <v>1206.0106942966474</v>
      </c>
      <c r="BL137" s="8">
        <v>1058.0755911096301</v>
      </c>
      <c r="BM137" s="8">
        <v>1183.5472373666805</v>
      </c>
      <c r="BN137" s="8">
        <v>400.78430876849194</v>
      </c>
      <c r="BO137" s="8">
        <v>421.25018786470383</v>
      </c>
      <c r="BP137" s="8">
        <v>379.0089540970057</v>
      </c>
      <c r="BQ137" s="8">
        <v>402.40153413837965</v>
      </c>
      <c r="BR137" s="8">
        <v>489.66044640324827</v>
      </c>
      <c r="BS137" s="8">
        <v>283.37910844631563</v>
      </c>
      <c r="BT137" s="8">
        <v>365.67062582496663</v>
      </c>
      <c r="BU137" s="8">
        <v>493.01779714837016</v>
      </c>
    </row>
    <row r="138" spans="1:73">
      <c r="A138" s="3" t="s">
        <v>140</v>
      </c>
      <c r="B138" s="8">
        <v>660</v>
      </c>
      <c r="C138" s="8">
        <v>710</v>
      </c>
      <c r="D138" s="8">
        <v>800</v>
      </c>
      <c r="E138" s="8">
        <v>950</v>
      </c>
      <c r="F138" s="8">
        <v>1160</v>
      </c>
      <c r="G138" s="8">
        <v>1500</v>
      </c>
      <c r="H138" s="8">
        <v>1960</v>
      </c>
      <c r="I138" s="8">
        <v>2650</v>
      </c>
      <c r="J138" s="8">
        <v>4110</v>
      </c>
      <c r="K138" s="8">
        <v>3440</v>
      </c>
      <c r="L138" s="8">
        <v>3330</v>
      </c>
      <c r="M138" s="8">
        <v>3490</v>
      </c>
      <c r="N138" s="8">
        <v>68.686170345080484</v>
      </c>
      <c r="O138" s="8">
        <v>84.199613144685486</v>
      </c>
      <c r="P138" s="8">
        <v>85.695332465615465</v>
      </c>
      <c r="Q138" s="8">
        <v>595.47091773586567</v>
      </c>
      <c r="R138" s="8">
        <v>653.7049760092425</v>
      </c>
      <c r="S138" s="8">
        <v>736.87311926260122</v>
      </c>
      <c r="T138" s="8">
        <v>855.77416759949654</v>
      </c>
      <c r="U138" s="8">
        <v>1137.533770073572</v>
      </c>
      <c r="V138" s="8">
        <v>1613.6914068093165</v>
      </c>
      <c r="W138" s="8">
        <v>2021.3733731599357</v>
      </c>
      <c r="X138" s="8">
        <v>1442.6754106446742</v>
      </c>
      <c r="Y138" s="8">
        <v>1511.3432404634041</v>
      </c>
      <c r="Z138" s="8">
        <v>1010.2382514696294</v>
      </c>
      <c r="AA138" s="8">
        <v>969.0385434015684</v>
      </c>
      <c r="AB138" s="8">
        <v>1393.2356065379392</v>
      </c>
      <c r="AC138" s="8">
        <v>1126.9364771403064</v>
      </c>
      <c r="AD138" s="8">
        <v>1001.9538914298516</v>
      </c>
      <c r="AE138" s="8">
        <v>583.44000000000005</v>
      </c>
      <c r="AF138" s="8">
        <v>641.41812677192365</v>
      </c>
      <c r="AG138" s="8">
        <v>811.1866493712223</v>
      </c>
      <c r="AH138" s="8">
        <v>762.36624528159166</v>
      </c>
      <c r="AI138" s="8">
        <v>1533.4505329760239</v>
      </c>
      <c r="AJ138" s="8">
        <v>1046.1484285574975</v>
      </c>
      <c r="AK138" s="8">
        <v>1095.3404929034682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1346.3896645050972</v>
      </c>
      <c r="AU138" s="8">
        <v>789.95782886318091</v>
      </c>
      <c r="AV138" s="8">
        <v>495.95021036114599</v>
      </c>
      <c r="AW138" s="8">
        <v>340.7980387488513</v>
      </c>
      <c r="AX138" s="8">
        <v>230.85503029637837</v>
      </c>
      <c r="AY138" s="8">
        <v>164.67323278228423</v>
      </c>
      <c r="AZ138" s="8">
        <v>252.56460669159353</v>
      </c>
      <c r="BA138" s="8">
        <v>310.43463038635247</v>
      </c>
      <c r="BB138" s="8">
        <v>583.08583010428674</v>
      </c>
      <c r="BC138" s="8">
        <v>642.77211772604892</v>
      </c>
      <c r="BD138" s="8">
        <v>951.32686624417488</v>
      </c>
      <c r="BE138" s="8">
        <v>1549.2459243389667</v>
      </c>
      <c r="BF138" s="8">
        <v>1886.6499387300735</v>
      </c>
      <c r="BG138" s="8">
        <v>1337.9771186454009</v>
      </c>
      <c r="BH138" s="8">
        <v>1903.2050473422701</v>
      </c>
      <c r="BI138" s="8">
        <v>2734.8318567451279</v>
      </c>
      <c r="BJ138" s="8">
        <v>1309.7794521110882</v>
      </c>
      <c r="BK138" s="8">
        <v>1217.911389328538</v>
      </c>
      <c r="BL138" s="8">
        <v>1731.4955456951482</v>
      </c>
      <c r="BM138" s="8">
        <v>2032.8420252625244</v>
      </c>
      <c r="BN138" s="8">
        <v>2238.7446975433809</v>
      </c>
      <c r="BO138" s="8">
        <v>1963.0852369886502</v>
      </c>
      <c r="BP138" s="8">
        <v>2448.519160615595</v>
      </c>
      <c r="BQ138" s="8">
        <v>3497.9663437837607</v>
      </c>
      <c r="BR138" s="8">
        <v>5609.097255326079</v>
      </c>
      <c r="BS138" s="8">
        <v>5682.758853644541</v>
      </c>
      <c r="BT138" s="8">
        <v>4887.9790969055884</v>
      </c>
      <c r="BU138" s="8">
        <v>5682.3136288608512</v>
      </c>
    </row>
    <row r="139" spans="1:73">
      <c r="A139" s="3" t="s">
        <v>141</v>
      </c>
      <c r="B139" s="8">
        <v>1420</v>
      </c>
      <c r="C139" s="8">
        <v>1450</v>
      </c>
      <c r="D139" s="8">
        <v>1460</v>
      </c>
      <c r="E139" s="8">
        <v>1530</v>
      </c>
      <c r="F139" s="8">
        <v>1870</v>
      </c>
      <c r="G139" s="8">
        <v>2100</v>
      </c>
      <c r="H139" s="8">
        <v>2260</v>
      </c>
      <c r="I139" s="8">
        <v>2400</v>
      </c>
      <c r="J139" s="8">
        <v>2800</v>
      </c>
      <c r="K139" s="8">
        <v>2680</v>
      </c>
      <c r="L139" s="8">
        <v>2840</v>
      </c>
      <c r="M139" s="8">
        <v>2950</v>
      </c>
      <c r="N139" s="8">
        <v>3.3038513590692844</v>
      </c>
      <c r="O139" s="8">
        <v>-0.28382998032439094</v>
      </c>
      <c r="P139" s="8">
        <v>-1.0436358523448872</v>
      </c>
      <c r="Q139" s="8">
        <v>1.0271438937251209</v>
      </c>
      <c r="R139" s="8">
        <v>0.7176254029988961</v>
      </c>
      <c r="S139" s="8">
        <v>6.1059999999999999</v>
      </c>
      <c r="T139" s="8">
        <v>2.225093823381552</v>
      </c>
      <c r="U139" s="8">
        <v>10.962880180785879</v>
      </c>
      <c r="V139" s="8">
        <v>15.2267083122932</v>
      </c>
      <c r="W139" s="8">
        <v>16.236423163712935</v>
      </c>
      <c r="X139" s="8">
        <v>53.229525768515202</v>
      </c>
      <c r="Y139" s="8">
        <v>27.251148676250143</v>
      </c>
      <c r="Z139" s="8">
        <v>115.44646727822722</v>
      </c>
      <c r="AA139" s="8">
        <v>196.63741036873799</v>
      </c>
      <c r="AB139" s="8">
        <v>168.65323928808965</v>
      </c>
      <c r="AC139" s="8">
        <v>129.47517851597172</v>
      </c>
      <c r="AD139" s="8">
        <v>101.87321442571962</v>
      </c>
      <c r="AE139" s="8">
        <v>133.9</v>
      </c>
      <c r="AF139" s="8">
        <v>134.53559359970447</v>
      </c>
      <c r="AG139" s="8">
        <v>106.91750499972807</v>
      </c>
      <c r="AH139" s="8">
        <v>104.34238365396136</v>
      </c>
      <c r="AI139" s="8">
        <v>204.49843464972258</v>
      </c>
      <c r="AJ139" s="8">
        <v>337.81362397360249</v>
      </c>
      <c r="AK139" s="8">
        <v>224.29438815269353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36.650031958428947</v>
      </c>
      <c r="AY139" s="8">
        <v>37.883451606906647</v>
      </c>
      <c r="AZ139" s="8">
        <v>33.99876404390286</v>
      </c>
      <c r="BA139" s="8">
        <v>33.990850066632071</v>
      </c>
      <c r="BB139" s="8">
        <v>78.88563414325462</v>
      </c>
      <c r="BC139" s="8">
        <v>72.67586735134303</v>
      </c>
      <c r="BD139" s="8">
        <v>94.541076829883451</v>
      </c>
      <c r="BE139" s="8">
        <v>93.819641174910188</v>
      </c>
      <c r="BF139" s="8">
        <v>137.19397405055594</v>
      </c>
      <c r="BG139" s="8">
        <v>122.0252278054806</v>
      </c>
      <c r="BH139" s="8">
        <v>118.72487017565773</v>
      </c>
      <c r="BI139" s="8">
        <v>143.37818865290794</v>
      </c>
      <c r="BJ139" s="8">
        <v>155.40035059572546</v>
      </c>
      <c r="BK139" s="8">
        <v>234.23703199532025</v>
      </c>
      <c r="BL139" s="8">
        <v>201.60836747964763</v>
      </c>
      <c r="BM139" s="8">
        <v>164.49317247632891</v>
      </c>
      <c r="BN139" s="8">
        <v>181.47647397197312</v>
      </c>
      <c r="BO139" s="8">
        <v>212.68186735134304</v>
      </c>
      <c r="BP139" s="8">
        <v>231.30176425296946</v>
      </c>
      <c r="BQ139" s="8">
        <v>211.70002635542414</v>
      </c>
      <c r="BR139" s="8">
        <v>256.76306601681051</v>
      </c>
      <c r="BS139" s="8">
        <v>342.76008561891615</v>
      </c>
      <c r="BT139" s="8">
        <v>509.7680199177754</v>
      </c>
      <c r="BU139" s="8">
        <v>394.92372548185165</v>
      </c>
    </row>
    <row r="140" spans="1:73">
      <c r="A140" s="3" t="s">
        <v>142</v>
      </c>
      <c r="B140" s="8">
        <v>700</v>
      </c>
      <c r="C140" s="8">
        <v>730</v>
      </c>
      <c r="D140" s="8">
        <v>790</v>
      </c>
      <c r="E140" s="8">
        <v>980</v>
      </c>
      <c r="F140" s="8">
        <v>1270</v>
      </c>
      <c r="G140" s="8">
        <v>1540</v>
      </c>
      <c r="H140" s="8">
        <v>1950</v>
      </c>
      <c r="I140" s="8">
        <v>2570</v>
      </c>
      <c r="J140" s="8">
        <v>3220</v>
      </c>
      <c r="K140" s="8">
        <v>2840</v>
      </c>
      <c r="L140" s="8">
        <v>2990</v>
      </c>
      <c r="M140" s="8">
        <v>3110</v>
      </c>
      <c r="N140" s="8">
        <v>6342.508171558392</v>
      </c>
      <c r="O140" s="8">
        <v>7959.6438117121479</v>
      </c>
      <c r="P140" s="8">
        <v>8587.0196380205998</v>
      </c>
      <c r="Q140" s="8">
        <v>10402.960585863291</v>
      </c>
      <c r="R140" s="8">
        <v>11422.290486650256</v>
      </c>
      <c r="S140" s="8">
        <v>14968.111741701954</v>
      </c>
      <c r="T140" s="8">
        <v>17326.093678382073</v>
      </c>
      <c r="U140" s="8">
        <v>18864.044610915775</v>
      </c>
      <c r="V140" s="8">
        <v>18512.15372829359</v>
      </c>
      <c r="W140" s="8">
        <v>17093.200798081733</v>
      </c>
      <c r="X140" s="8">
        <v>18741.47155873193</v>
      </c>
      <c r="Y140" s="8">
        <v>17915.40914574881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1816.2399999999998</v>
      </c>
      <c r="AF140" s="8">
        <v>1704.9596376202073</v>
      </c>
      <c r="AG140" s="8">
        <v>1183.7992165014659</v>
      </c>
      <c r="AH140" s="8">
        <v>2162.3388195977504</v>
      </c>
      <c r="AI140" s="8">
        <v>2496.701564341693</v>
      </c>
      <c r="AJ140" s="8">
        <v>1566.4671897151106</v>
      </c>
      <c r="AK140" s="8">
        <v>1695.8333438076347</v>
      </c>
      <c r="AL140" s="8">
        <v>10474.672567611638</v>
      </c>
      <c r="AM140" s="8">
        <v>12873.648989627307</v>
      </c>
      <c r="AN140" s="8">
        <v>12743.292283534343</v>
      </c>
      <c r="AO140" s="8">
        <v>12475.477644634404</v>
      </c>
      <c r="AP140" s="8">
        <v>11040.933508181326</v>
      </c>
      <c r="AQ140" s="8">
        <v>6383.1185184195629</v>
      </c>
      <c r="AR140" s="8">
        <v>7040.8375285349957</v>
      </c>
      <c r="AS140" s="8">
        <v>7092.1307344621182</v>
      </c>
      <c r="AT140" s="8">
        <v>11456.897982843493</v>
      </c>
      <c r="AU140" s="8">
        <v>8007.1058282972226</v>
      </c>
      <c r="AV140" s="8">
        <v>6979.9622522641421</v>
      </c>
      <c r="AW140" s="8">
        <v>9848.8362193964786</v>
      </c>
      <c r="AX140" s="8">
        <v>1840.0958217145344</v>
      </c>
      <c r="AY140" s="8">
        <v>2369.600859582717</v>
      </c>
      <c r="AZ140" s="8">
        <v>2315.3912969864405</v>
      </c>
      <c r="BA140" s="8">
        <v>4455.1157255355711</v>
      </c>
      <c r="BB140" s="8">
        <v>7224.9514550934173</v>
      </c>
      <c r="BC140" s="8">
        <v>10890.227000000001</v>
      </c>
      <c r="BD140" s="8">
        <v>13303.092784359624</v>
      </c>
      <c r="BE140" s="8">
        <v>19903.21671237667</v>
      </c>
      <c r="BF140" s="8">
        <v>23019.825384392996</v>
      </c>
      <c r="BG140" s="8">
        <v>10550.364213800729</v>
      </c>
      <c r="BH140" s="8">
        <v>9751.8861742589288</v>
      </c>
      <c r="BI140" s="8">
        <v>12874.045683970809</v>
      </c>
      <c r="BJ140" s="8">
        <v>18657.276560884566</v>
      </c>
      <c r="BK140" s="8">
        <v>23202.893660922171</v>
      </c>
      <c r="BL140" s="8">
        <v>23645.703218541385</v>
      </c>
      <c r="BM140" s="8">
        <v>27333.553956033269</v>
      </c>
      <c r="BN140" s="8">
        <v>29688.175449925002</v>
      </c>
      <c r="BO140" s="8">
        <v>34057.697260121517</v>
      </c>
      <c r="BP140" s="8">
        <v>39374.983628896895</v>
      </c>
      <c r="BQ140" s="8">
        <v>47043.191274256031</v>
      </c>
      <c r="BR140" s="8">
        <v>55151.215915127832</v>
      </c>
      <c r="BS140" s="8">
        <v>38147.372404521375</v>
      </c>
      <c r="BT140" s="8">
        <v>37039.787174970108</v>
      </c>
      <c r="BU140" s="8">
        <v>42334.124392923732</v>
      </c>
    </row>
    <row r="141" spans="1:73">
      <c r="A141" s="3" t="s">
        <v>143</v>
      </c>
      <c r="B141" s="8">
        <v>1350</v>
      </c>
      <c r="C141" s="8">
        <v>1280</v>
      </c>
      <c r="D141" s="8">
        <v>1170</v>
      </c>
      <c r="E141" s="8">
        <v>1040</v>
      </c>
      <c r="F141" s="8">
        <v>1110</v>
      </c>
      <c r="G141" s="8">
        <v>1210</v>
      </c>
      <c r="H141" s="8">
        <v>1440</v>
      </c>
      <c r="I141" s="8">
        <v>1780</v>
      </c>
      <c r="J141" s="8">
        <v>2290</v>
      </c>
      <c r="K141" s="8">
        <v>2380</v>
      </c>
      <c r="L141" s="8">
        <v>2820</v>
      </c>
      <c r="M141" s="8">
        <v>3170</v>
      </c>
      <c r="N141" s="8">
        <v>820.68377688714611</v>
      </c>
      <c r="O141" s="8">
        <v>714.40570295259647</v>
      </c>
      <c r="P141" s="8">
        <v>610.40424736929219</v>
      </c>
      <c r="Q141" s="8">
        <v>739.19875464318011</v>
      </c>
      <c r="R141" s="8">
        <v>798.23197668954936</v>
      </c>
      <c r="S141" s="8">
        <v>824.27047126235834</v>
      </c>
      <c r="T141" s="8">
        <v>913.65451222038826</v>
      </c>
      <c r="U141" s="8">
        <v>909.03906132425857</v>
      </c>
      <c r="V141" s="8">
        <v>1078.1329375741348</v>
      </c>
      <c r="W141" s="8">
        <v>1138.4037895529575</v>
      </c>
      <c r="X141" s="8">
        <v>1374.9909424856626</v>
      </c>
      <c r="Y141" s="8">
        <v>1376.2500094280879</v>
      </c>
      <c r="Z141" s="8">
        <v>369.73132255739557</v>
      </c>
      <c r="AA141" s="8">
        <v>263.62348479810947</v>
      </c>
      <c r="AB141" s="8">
        <v>273.37428985587508</v>
      </c>
      <c r="AC141" s="8">
        <v>284.95615111868574</v>
      </c>
      <c r="AD141" s="8">
        <v>71.003217667242311</v>
      </c>
      <c r="AE141" s="8">
        <v>163.83000000000004</v>
      </c>
      <c r="AF141" s="8">
        <v>186.93708064169925</v>
      </c>
      <c r="AG141" s="8">
        <v>234.66804690242492</v>
      </c>
      <c r="AH141" s="8">
        <v>296.64188009439425</v>
      </c>
      <c r="AI141" s="8">
        <v>378.54656020742368</v>
      </c>
      <c r="AJ141" s="8">
        <v>293.41557176049298</v>
      </c>
      <c r="AK141" s="8">
        <v>186.48529978023009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288.76181376789589</v>
      </c>
      <c r="AY141" s="8">
        <v>257.83542290111546</v>
      </c>
      <c r="AZ141" s="8">
        <v>353.20853154932377</v>
      </c>
      <c r="BA141" s="8">
        <v>264.51533373346166</v>
      </c>
      <c r="BB141" s="8">
        <v>296.40666764703366</v>
      </c>
      <c r="BC141" s="8">
        <v>108.29999999999998</v>
      </c>
      <c r="BD141" s="8">
        <v>523.09163086453384</v>
      </c>
      <c r="BE141" s="8">
        <v>443.9375562661416</v>
      </c>
      <c r="BF141" s="8">
        <v>574.08122235682538</v>
      </c>
      <c r="BG141" s="8">
        <v>528.05136394746432</v>
      </c>
      <c r="BH141" s="8">
        <v>857.57279520993404</v>
      </c>
      <c r="BI141" s="8">
        <v>732.12007134367468</v>
      </c>
      <c r="BJ141" s="8">
        <v>1479.1769132124377</v>
      </c>
      <c r="BK141" s="8">
        <v>1235.8646106518213</v>
      </c>
      <c r="BL141" s="8">
        <v>1236.987068774491</v>
      </c>
      <c r="BM141" s="8">
        <v>1288.6702394953275</v>
      </c>
      <c r="BN141" s="8">
        <v>1165.6418620038253</v>
      </c>
      <c r="BO141" s="8">
        <v>1096.4004712623585</v>
      </c>
      <c r="BP141" s="8">
        <v>1623.6832237266212</v>
      </c>
      <c r="BQ141" s="8">
        <v>1587.6446644928251</v>
      </c>
      <c r="BR141" s="8">
        <v>1948.8560400253546</v>
      </c>
      <c r="BS141" s="8">
        <v>2045.0017137078455</v>
      </c>
      <c r="BT141" s="8">
        <v>2525.9793094560896</v>
      </c>
      <c r="BU141" s="8">
        <v>2294.8553805519928</v>
      </c>
    </row>
    <row r="142" spans="1:73">
      <c r="A142" s="3" t="s">
        <v>144</v>
      </c>
      <c r="B142" s="8">
        <v>1320</v>
      </c>
      <c r="C142" s="8">
        <v>1330</v>
      </c>
      <c r="D142" s="8">
        <v>1310</v>
      </c>
      <c r="E142" s="8">
        <v>1480</v>
      </c>
      <c r="F142" s="8">
        <v>1760</v>
      </c>
      <c r="G142" s="8">
        <v>1980</v>
      </c>
      <c r="H142" s="8">
        <v>2150</v>
      </c>
      <c r="I142" s="8">
        <v>2270</v>
      </c>
      <c r="J142" s="8">
        <v>2570</v>
      </c>
      <c r="K142" s="8">
        <v>2800</v>
      </c>
      <c r="L142" s="8">
        <v>2880</v>
      </c>
      <c r="M142" s="8">
        <v>2960</v>
      </c>
      <c r="N142" s="8">
        <v>-773.38616367428267</v>
      </c>
      <c r="O142" s="8">
        <v>-1278.4114751230668</v>
      </c>
      <c r="P142" s="8">
        <v>8706.2010915039828</v>
      </c>
      <c r="Q142" s="8">
        <v>9780.0401239366911</v>
      </c>
      <c r="R142" s="8">
        <v>10337.423533750407</v>
      </c>
      <c r="S142" s="8">
        <v>12852.304520811163</v>
      </c>
      <c r="T142" s="8">
        <v>14673.515865249417</v>
      </c>
      <c r="U142" s="8">
        <v>17294.23748732877</v>
      </c>
      <c r="V142" s="8">
        <v>20195.399566728425</v>
      </c>
      <c r="W142" s="8">
        <v>19334.700550994316</v>
      </c>
      <c r="X142" s="8">
        <v>19868.770746971983</v>
      </c>
      <c r="Y142" s="8">
        <v>20461.909566130274</v>
      </c>
      <c r="Z142" s="8">
        <v>1825.2772007209201</v>
      </c>
      <c r="AA142" s="8">
        <v>2018.1227160422941</v>
      </c>
      <c r="AB142" s="8">
        <v>1571.4830343502733</v>
      </c>
      <c r="AC142" s="8">
        <v>1629.2309302070364</v>
      </c>
      <c r="AD142" s="8">
        <v>2672.3924019376873</v>
      </c>
      <c r="AE142" s="8">
        <v>3178.4500000000003</v>
      </c>
      <c r="AF142" s="8">
        <v>4254.0760250817521</v>
      </c>
      <c r="AG142" s="8">
        <v>4207.2362772563893</v>
      </c>
      <c r="AH142" s="8">
        <v>4364.2459814615595</v>
      </c>
      <c r="AI142" s="8">
        <v>3220.9487208025366</v>
      </c>
      <c r="AJ142" s="8">
        <v>3123.4564513654418</v>
      </c>
      <c r="AK142" s="8">
        <v>4470.2335210935798</v>
      </c>
      <c r="AL142" s="8">
        <v>8393.2629397770361</v>
      </c>
      <c r="AM142" s="8">
        <v>9404.8740553170737</v>
      </c>
      <c r="AN142" s="8">
        <v>10991.677967914187</v>
      </c>
      <c r="AO142" s="8">
        <v>10626.033425719663</v>
      </c>
      <c r="AP142" s="8">
        <v>14086.537166570097</v>
      </c>
      <c r="AQ142" s="8">
        <v>12602.46968068726</v>
      </c>
      <c r="AR142" s="8">
        <v>14447.765913080993</v>
      </c>
      <c r="AS142" s="8">
        <v>16317.615244731744</v>
      </c>
      <c r="AT142" s="8">
        <v>18652.977534619255</v>
      </c>
      <c r="AU142" s="8">
        <v>18814.844605132454</v>
      </c>
      <c r="AV142" s="8">
        <v>18843.353090604953</v>
      </c>
      <c r="AW142" s="8">
        <v>18119.041618677871</v>
      </c>
      <c r="AX142" s="8">
        <v>3183.4395466598662</v>
      </c>
      <c r="AY142" s="8">
        <v>4063.1280209748206</v>
      </c>
      <c r="AZ142" s="8">
        <v>3093.6973817197768</v>
      </c>
      <c r="BA142" s="8">
        <v>6345.9069872265172</v>
      </c>
      <c r="BB142" s="8">
        <v>4931.542056290873</v>
      </c>
      <c r="BC142" s="8">
        <v>6704.9045068343303</v>
      </c>
      <c r="BD142" s="8">
        <v>7471.6441360985445</v>
      </c>
      <c r="BE142" s="8">
        <v>9055.9208605672866</v>
      </c>
      <c r="BF142" s="8">
        <v>8714.3292749271532</v>
      </c>
      <c r="BG142" s="8">
        <v>7421.785961129417</v>
      </c>
      <c r="BH142" s="8">
        <v>7280.5617959511801</v>
      </c>
      <c r="BI142" s="8">
        <v>9631.6057347328915</v>
      </c>
      <c r="BJ142" s="8">
        <v>12628.593523483538</v>
      </c>
      <c r="BK142" s="8">
        <v>14207.713317211121</v>
      </c>
      <c r="BL142" s="8">
        <v>24363.059475488219</v>
      </c>
      <c r="BM142" s="8">
        <v>28381.21146708991</v>
      </c>
      <c r="BN142" s="8">
        <v>32027.895158549061</v>
      </c>
      <c r="BO142" s="8">
        <v>35338.128708332755</v>
      </c>
      <c r="BP142" s="8">
        <v>40847.001939510708</v>
      </c>
      <c r="BQ142" s="8">
        <v>46875.00986988419</v>
      </c>
      <c r="BR142" s="8">
        <v>51926.952357736387</v>
      </c>
      <c r="BS142" s="8">
        <v>48792.279838058726</v>
      </c>
      <c r="BT142" s="8">
        <v>49116.14208489356</v>
      </c>
      <c r="BU142" s="8">
        <v>52682.790440634621</v>
      </c>
    </row>
    <row r="143" spans="1:73">
      <c r="A143" s="3" t="s">
        <v>145</v>
      </c>
      <c r="B143" s="8">
        <v>570</v>
      </c>
      <c r="C143" s="8">
        <v>680</v>
      </c>
      <c r="D143" s="8">
        <v>730</v>
      </c>
      <c r="E143" s="8">
        <v>910</v>
      </c>
      <c r="F143" s="8">
        <v>1090</v>
      </c>
      <c r="G143" s="8">
        <v>1230</v>
      </c>
      <c r="H143" s="8">
        <v>1390</v>
      </c>
      <c r="I143" s="8">
        <v>1610</v>
      </c>
      <c r="J143" s="8">
        <v>1950</v>
      </c>
      <c r="K143" s="8">
        <v>2160</v>
      </c>
      <c r="L143" s="8">
        <v>2500</v>
      </c>
      <c r="M143" s="8">
        <v>2930</v>
      </c>
      <c r="N143" s="8">
        <v>-778.84725595241434</v>
      </c>
      <c r="O143" s="8">
        <v>25857.423470932408</v>
      </c>
      <c r="P143" s="8">
        <v>26578.384794960093</v>
      </c>
      <c r="Q143" s="8">
        <v>29375.622622297415</v>
      </c>
      <c r="R143" s="8">
        <v>28743.540813867887</v>
      </c>
      <c r="S143" s="8">
        <v>34524.057329110219</v>
      </c>
      <c r="T143" s="8">
        <v>37120.677601922573</v>
      </c>
      <c r="U143" s="8">
        <v>38351.237873527301</v>
      </c>
      <c r="V143" s="8">
        <v>46046.772520726285</v>
      </c>
      <c r="W143" s="8">
        <v>44401.123724138313</v>
      </c>
      <c r="X143" s="8">
        <v>46603.262776078816</v>
      </c>
      <c r="Y143" s="8">
        <v>50795.065275698777</v>
      </c>
      <c r="Z143" s="8">
        <v>8180.9633165108235</v>
      </c>
      <c r="AA143" s="8">
        <v>6242.3544206584356</v>
      </c>
      <c r="AB143" s="8">
        <v>3707.1818026221199</v>
      </c>
      <c r="AC143" s="8">
        <v>5000.3545272595275</v>
      </c>
      <c r="AD143" s="8">
        <v>-1137.6613695953292</v>
      </c>
      <c r="AE143" s="8">
        <v>6508.69</v>
      </c>
      <c r="AF143" s="8">
        <v>3637.2740852179054</v>
      </c>
      <c r="AG143" s="8">
        <v>1202.4175519978653</v>
      </c>
      <c r="AH143" s="8">
        <v>2276.6361476065526</v>
      </c>
      <c r="AI143" s="8">
        <v>2318.3354044228345</v>
      </c>
      <c r="AJ143" s="8">
        <v>3274.2335886426208</v>
      </c>
      <c r="AK143" s="8">
        <v>693.34380068581311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-9261.2986548035824</v>
      </c>
      <c r="AY143" s="8">
        <v>-7361.9159670771769</v>
      </c>
      <c r="AZ143" s="8">
        <v>-4310.2840499141121</v>
      </c>
      <c r="BA143" s="8">
        <v>-3198.1619652699269</v>
      </c>
      <c r="BB143" s="8">
        <v>2618.0746503970058</v>
      </c>
      <c r="BC143" s="8">
        <v>7738.8006705597199</v>
      </c>
      <c r="BD143" s="8">
        <v>6655.900414637681</v>
      </c>
      <c r="BE143" s="8">
        <v>7064.4278898410294</v>
      </c>
      <c r="BF143" s="8">
        <v>12943.771834504925</v>
      </c>
      <c r="BG143" s="8">
        <v>4924.9441943071988</v>
      </c>
      <c r="BH143" s="8">
        <v>5620.2902830822495</v>
      </c>
      <c r="BI143" s="8">
        <v>17788.004033743229</v>
      </c>
      <c r="BJ143" s="8">
        <v>-1859.1825942451733</v>
      </c>
      <c r="BK143" s="8">
        <v>24737.861924513665</v>
      </c>
      <c r="BL143" s="8">
        <v>25975.282547668099</v>
      </c>
      <c r="BM143" s="8">
        <v>31177.815184287017</v>
      </c>
      <c r="BN143" s="8">
        <v>30223.954094669563</v>
      </c>
      <c r="BO143" s="8">
        <v>48771.547999669943</v>
      </c>
      <c r="BP143" s="8">
        <v>47413.85210177816</v>
      </c>
      <c r="BQ143" s="8">
        <v>46618.083315366195</v>
      </c>
      <c r="BR143" s="8">
        <v>61267.180502837757</v>
      </c>
      <c r="BS143" s="8">
        <v>51644.403322868347</v>
      </c>
      <c r="BT143" s="8">
        <v>55497.786647803689</v>
      </c>
      <c r="BU143" s="8">
        <v>69276.413110127818</v>
      </c>
    </row>
    <row r="144" spans="1:73">
      <c r="A144" s="3" t="s">
        <v>146</v>
      </c>
      <c r="B144" s="8">
        <v>880</v>
      </c>
      <c r="C144" s="8">
        <v>860</v>
      </c>
      <c r="D144" s="8">
        <v>880</v>
      </c>
      <c r="E144" s="8">
        <v>900</v>
      </c>
      <c r="F144" s="8">
        <v>920</v>
      </c>
      <c r="G144" s="8">
        <v>1070</v>
      </c>
      <c r="H144" s="8">
        <v>1300</v>
      </c>
      <c r="I144" s="8">
        <v>1600</v>
      </c>
      <c r="J144" s="8">
        <v>2240</v>
      </c>
      <c r="K144" s="8">
        <v>2540</v>
      </c>
      <c r="L144" s="8">
        <v>2780</v>
      </c>
      <c r="M144" s="8">
        <v>3050</v>
      </c>
      <c r="N144" s="8">
        <v>46.682494417436452</v>
      </c>
      <c r="O144" s="8">
        <v>54.012074779747678</v>
      </c>
      <c r="P144" s="8">
        <v>18.709298251021909</v>
      </c>
      <c r="Q144" s="8">
        <v>45.981687147845541</v>
      </c>
      <c r="R144" s="8">
        <v>50.35423844876383</v>
      </c>
      <c r="S144" s="8">
        <v>88.302999999999997</v>
      </c>
      <c r="T144" s="8">
        <v>56.085043307370611</v>
      </c>
      <c r="U144" s="8">
        <v>40.713431064266629</v>
      </c>
      <c r="V144" s="8">
        <v>54.226189225043335</v>
      </c>
      <c r="W144" s="8">
        <v>41.915861647375188</v>
      </c>
      <c r="X144" s="8">
        <v>43.576597063593915</v>
      </c>
      <c r="Y144" s="8">
        <v>63.063929184041591</v>
      </c>
      <c r="Z144" s="8">
        <v>425.4041330478567</v>
      </c>
      <c r="AA144" s="8">
        <v>411.53393427922424</v>
      </c>
      <c r="AB144" s="8">
        <v>263.23759421361109</v>
      </c>
      <c r="AC144" s="8">
        <v>320.5236696515372</v>
      </c>
      <c r="AD144" s="8">
        <v>501.82954605155567</v>
      </c>
      <c r="AE144" s="8">
        <v>487.06999999999994</v>
      </c>
      <c r="AF144" s="8">
        <v>329.57484632129029</v>
      </c>
      <c r="AG144" s="8">
        <v>196.53054460763255</v>
      </c>
      <c r="AH144" s="8">
        <v>249.85843027368244</v>
      </c>
      <c r="AI144" s="8">
        <v>252.43402259497159</v>
      </c>
      <c r="AJ144" s="8">
        <v>204.43879106985634</v>
      </c>
      <c r="AK144" s="8">
        <v>193.21015264170725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80.610098811757339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71.179019166567812</v>
      </c>
      <c r="AY144" s="8">
        <v>59.075172599940174</v>
      </c>
      <c r="AZ144" s="8">
        <v>39.666002704593154</v>
      </c>
      <c r="BA144" s="8">
        <v>72.126409538505044</v>
      </c>
      <c r="BB144" s="8">
        <v>98.327707329658637</v>
      </c>
      <c r="BC144" s="8">
        <v>239.631</v>
      </c>
      <c r="BD144" s="8">
        <v>252.47063265038435</v>
      </c>
      <c r="BE144" s="8">
        <v>371.93491646574995</v>
      </c>
      <c r="BF144" s="8">
        <v>311.43211166361755</v>
      </c>
      <c r="BG144" s="8">
        <v>282.56705492376221</v>
      </c>
      <c r="BH144" s="8">
        <v>405.79936039378515</v>
      </c>
      <c r="BI144" s="8">
        <v>471.15757893202237</v>
      </c>
      <c r="BJ144" s="8">
        <v>543.26564663186093</v>
      </c>
      <c r="BK144" s="8">
        <v>524.62118165891206</v>
      </c>
      <c r="BL144" s="8">
        <v>321.61289516922614</v>
      </c>
      <c r="BM144" s="8">
        <v>438.63176633788783</v>
      </c>
      <c r="BN144" s="8">
        <v>650.51149182997813</v>
      </c>
      <c r="BO144" s="8">
        <v>895.61409881175723</v>
      </c>
      <c r="BP144" s="8">
        <v>638.13052227904518</v>
      </c>
      <c r="BQ144" s="8">
        <v>609.1788921376492</v>
      </c>
      <c r="BR144" s="8">
        <v>615.51673116234338</v>
      </c>
      <c r="BS144" s="8">
        <v>576.91693916610893</v>
      </c>
      <c r="BT144" s="8">
        <v>653.81474852723545</v>
      </c>
      <c r="BU144" s="8">
        <v>727.43166075777117</v>
      </c>
    </row>
    <row r="145" spans="1:73">
      <c r="A145" s="3" t="s">
        <v>147</v>
      </c>
      <c r="B145" s="8">
        <v>1730</v>
      </c>
      <c r="C145" s="8">
        <v>1670</v>
      </c>
      <c r="D145" s="8">
        <v>1680</v>
      </c>
      <c r="E145" s="8">
        <v>1750</v>
      </c>
      <c r="F145" s="8">
        <v>1920</v>
      </c>
      <c r="G145" s="8">
        <v>2070</v>
      </c>
      <c r="H145" s="8">
        <v>2220</v>
      </c>
      <c r="I145" s="8">
        <v>2440</v>
      </c>
      <c r="J145" s="8">
        <v>2650</v>
      </c>
      <c r="K145" s="8">
        <v>2670</v>
      </c>
      <c r="L145" s="8">
        <v>2750</v>
      </c>
      <c r="M145" s="8">
        <v>2900</v>
      </c>
      <c r="N145" s="8">
        <v>2417.5775072854344</v>
      </c>
      <c r="O145" s="8">
        <v>3014.7238464834936</v>
      </c>
      <c r="P145" s="8">
        <v>3115.624923021775</v>
      </c>
      <c r="Q145" s="8">
        <v>3279.35818844494</v>
      </c>
      <c r="R145" s="8">
        <v>3429.164052949076</v>
      </c>
      <c r="S145" s="8">
        <v>2992.8793533561961</v>
      </c>
      <c r="T145" s="8">
        <v>3719.0768260736972</v>
      </c>
      <c r="U145" s="8">
        <v>3889.887732441302</v>
      </c>
      <c r="V145" s="8">
        <v>3658.5975515474634</v>
      </c>
      <c r="W145" s="8">
        <v>3721.8180596059506</v>
      </c>
      <c r="X145" s="8">
        <v>3881.8243797531536</v>
      </c>
      <c r="Y145" s="8">
        <v>3531.8540375589973</v>
      </c>
      <c r="Z145" s="8">
        <v>1166.0221821651703</v>
      </c>
      <c r="AA145" s="8">
        <v>1112.0492090806683</v>
      </c>
      <c r="AB145" s="8">
        <v>1254.9317521682926</v>
      </c>
      <c r="AC145" s="8">
        <v>1042.8987164759251</v>
      </c>
      <c r="AD145" s="8">
        <v>981.72964854422207</v>
      </c>
      <c r="AE145" s="8">
        <v>908.39999999999952</v>
      </c>
      <c r="AF145" s="8">
        <v>1895.0388322880858</v>
      </c>
      <c r="AG145" s="8">
        <v>1771.774462442173</v>
      </c>
      <c r="AH145" s="8">
        <v>1735.1236762211597</v>
      </c>
      <c r="AI145" s="8">
        <v>1676.3520553548776</v>
      </c>
      <c r="AJ145" s="8">
        <v>1583.6486853046479</v>
      </c>
      <c r="AK145" s="8">
        <v>1010.5350554707082</v>
      </c>
      <c r="AL145" s="8">
        <v>3842.4106288174339</v>
      </c>
      <c r="AM145" s="8">
        <v>3835.3005321573924</v>
      </c>
      <c r="AN145" s="8">
        <v>4271.1983039745837</v>
      </c>
      <c r="AO145" s="8">
        <v>4693.9444042672594</v>
      </c>
      <c r="AP145" s="8">
        <v>4765.3830987419215</v>
      </c>
      <c r="AQ145" s="8">
        <v>3858.5833282514795</v>
      </c>
      <c r="AR145" s="8">
        <v>3996.4689545417591</v>
      </c>
      <c r="AS145" s="8">
        <v>3709.8985983756352</v>
      </c>
      <c r="AT145" s="8">
        <v>2882.4277319523248</v>
      </c>
      <c r="AU145" s="8">
        <v>3529.1970986261031</v>
      </c>
      <c r="AV145" s="8">
        <v>3350.1458922473857</v>
      </c>
      <c r="AW145" s="8">
        <v>3956.5112919123003</v>
      </c>
      <c r="AX145" s="8">
        <v>783.44067341579091</v>
      </c>
      <c r="AY145" s="8">
        <v>1150.4465905223076</v>
      </c>
      <c r="AZ145" s="8">
        <v>1611.8175356086383</v>
      </c>
      <c r="BA145" s="8">
        <v>2180.0896162307104</v>
      </c>
      <c r="BB145" s="8">
        <v>2856.2455033563629</v>
      </c>
      <c r="BC145" s="8">
        <v>4766.1350000000002</v>
      </c>
      <c r="BD145" s="8">
        <v>5142.7471247838539</v>
      </c>
      <c r="BE145" s="8">
        <v>6157.3767316036628</v>
      </c>
      <c r="BF145" s="8">
        <v>4916.5805594511748</v>
      </c>
      <c r="BG145" s="8">
        <v>4117.2121046686134</v>
      </c>
      <c r="BH145" s="8">
        <v>4876.7020998174985</v>
      </c>
      <c r="BI145" s="8">
        <v>5516.7210388565018</v>
      </c>
      <c r="BJ145" s="8">
        <v>8209.4509916838288</v>
      </c>
      <c r="BK145" s="8">
        <v>9112.5201782438617</v>
      </c>
      <c r="BL145" s="8">
        <v>10253.57251477329</v>
      </c>
      <c r="BM145" s="8">
        <v>11196.290925418834</v>
      </c>
      <c r="BN145" s="8">
        <v>12032.522303591584</v>
      </c>
      <c r="BO145" s="8">
        <v>12525.997681607676</v>
      </c>
      <c r="BP145" s="8">
        <v>14753.331737687397</v>
      </c>
      <c r="BQ145" s="8">
        <v>15528.937524862773</v>
      </c>
      <c r="BR145" s="8">
        <v>13192.729519172122</v>
      </c>
      <c r="BS145" s="8">
        <v>13044.579318255544</v>
      </c>
      <c r="BT145" s="8">
        <v>13692.321057122685</v>
      </c>
      <c r="BU145" s="8">
        <v>14015.621423798508</v>
      </c>
    </row>
    <row r="146" spans="1:73">
      <c r="A146" s="3" t="s">
        <v>148</v>
      </c>
      <c r="B146" s="8">
        <v>750</v>
      </c>
      <c r="C146" s="8">
        <v>720</v>
      </c>
      <c r="D146" s="8">
        <v>770</v>
      </c>
      <c r="E146" s="8">
        <v>910</v>
      </c>
      <c r="F146" s="8">
        <v>1100</v>
      </c>
      <c r="G146" s="8">
        <v>1360</v>
      </c>
      <c r="H146" s="8">
        <v>1680</v>
      </c>
      <c r="I146" s="8">
        <v>2090</v>
      </c>
      <c r="J146" s="8">
        <v>2460</v>
      </c>
      <c r="K146" s="8">
        <v>2540</v>
      </c>
      <c r="L146" s="8">
        <v>2680</v>
      </c>
      <c r="M146" s="8">
        <v>2850</v>
      </c>
      <c r="N146" s="8">
        <v>339.45542198931236</v>
      </c>
      <c r="O146" s="8">
        <v>445.0647089298003</v>
      </c>
      <c r="P146" s="8">
        <v>466.77301878680049</v>
      </c>
      <c r="Q146" s="8">
        <v>409.03784756884608</v>
      </c>
      <c r="R146" s="8">
        <v>545.75898346448184</v>
      </c>
      <c r="S146" s="8">
        <v>772.57740469119085</v>
      </c>
      <c r="T146" s="8">
        <v>1041.3954389077294</v>
      </c>
      <c r="U146" s="8">
        <v>1406.4876586482596</v>
      </c>
      <c r="V146" s="8">
        <v>2306.7241974232111</v>
      </c>
      <c r="W146" s="8">
        <v>2181.9556565487323</v>
      </c>
      <c r="X146" s="8">
        <v>2282.086159669097</v>
      </c>
      <c r="Y146" s="8">
        <v>2236.8680530995657</v>
      </c>
      <c r="Z146" s="8">
        <v>901.94363934508624</v>
      </c>
      <c r="AA146" s="8">
        <v>1430.4904137959709</v>
      </c>
      <c r="AB146" s="8">
        <v>1481.6902658731963</v>
      </c>
      <c r="AC146" s="8">
        <v>1014.2619230942546</v>
      </c>
      <c r="AD146" s="8">
        <v>1232.3348767897651</v>
      </c>
      <c r="AE146" s="8">
        <v>1084.9099999999999</v>
      </c>
      <c r="AF146" s="8">
        <v>1125.6730670237425</v>
      </c>
      <c r="AG146" s="8">
        <v>1033.247143858689</v>
      </c>
      <c r="AH146" s="8">
        <v>1949.5581890664189</v>
      </c>
      <c r="AI146" s="8">
        <v>2415.3766553801024</v>
      </c>
      <c r="AJ146" s="8">
        <v>1681.0692930990022</v>
      </c>
      <c r="AK146" s="8">
        <v>1382.0128188188105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1196.483594828474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447.66850274664898</v>
      </c>
      <c r="AY146" s="8">
        <v>324.27553775709725</v>
      </c>
      <c r="AZ146" s="8">
        <v>402.79580638309199</v>
      </c>
      <c r="BA146" s="8">
        <v>634.51524274311134</v>
      </c>
      <c r="BB146" s="8">
        <v>907.36667445237993</v>
      </c>
      <c r="BC146" s="8">
        <v>903.09554378335929</v>
      </c>
      <c r="BD146" s="8">
        <v>1567.4756905293475</v>
      </c>
      <c r="BE146" s="8">
        <v>2354.8050759258099</v>
      </c>
      <c r="BF146" s="8">
        <v>1551.4314379168075</v>
      </c>
      <c r="BG146" s="8">
        <v>1647.839076703915</v>
      </c>
      <c r="BH146" s="8">
        <v>1606.7442291781265</v>
      </c>
      <c r="BI146" s="8">
        <v>2302.9259138674975</v>
      </c>
      <c r="BJ146" s="8">
        <v>1689.0675640810475</v>
      </c>
      <c r="BK146" s="8">
        <v>2199.8306604828686</v>
      </c>
      <c r="BL146" s="8">
        <v>2351.259091043089</v>
      </c>
      <c r="BM146" s="8">
        <v>2057.8150134062121</v>
      </c>
      <c r="BN146" s="8">
        <v>2685.4605347066267</v>
      </c>
      <c r="BO146" s="8">
        <v>3957.0665433030235</v>
      </c>
      <c r="BP146" s="8">
        <v>3734.5441964608194</v>
      </c>
      <c r="BQ146" s="8">
        <v>4794.539878432759</v>
      </c>
      <c r="BR146" s="8">
        <v>5807.7138244064372</v>
      </c>
      <c r="BS146" s="8">
        <v>6245.1713886327489</v>
      </c>
      <c r="BT146" s="8">
        <v>5569.8996819462254</v>
      </c>
      <c r="BU146" s="8">
        <v>5921.8067857858732</v>
      </c>
    </row>
    <row r="147" spans="1:73">
      <c r="A147" s="3" t="s">
        <v>149</v>
      </c>
      <c r="B147" s="8">
        <v>2210</v>
      </c>
      <c r="C147" s="8">
        <v>2250</v>
      </c>
      <c r="D147" s="8">
        <v>2270</v>
      </c>
      <c r="E147" s="8">
        <v>2380</v>
      </c>
      <c r="F147" s="8">
        <v>2440</v>
      </c>
      <c r="G147" s="8">
        <v>2550</v>
      </c>
      <c r="H147" s="8">
        <v>2550</v>
      </c>
      <c r="I147" s="8">
        <v>2550</v>
      </c>
      <c r="J147" s="8">
        <v>2560</v>
      </c>
      <c r="K147" s="8">
        <v>2770</v>
      </c>
      <c r="L147" s="8">
        <v>2870</v>
      </c>
      <c r="M147" s="8">
        <v>3050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316.61232271366697</v>
      </c>
      <c r="AA147" s="8">
        <v>424.15738072358869</v>
      </c>
      <c r="AB147" s="8">
        <v>345.13126194866089</v>
      </c>
      <c r="AC147" s="8">
        <v>355.84382704812981</v>
      </c>
      <c r="AD147" s="8">
        <v>264.84290278619966</v>
      </c>
      <c r="AE147" s="8">
        <v>320.01</v>
      </c>
      <c r="AF147" s="8">
        <v>321.23323157918418</v>
      </c>
      <c r="AG147" s="8">
        <v>330.03123588090256</v>
      </c>
      <c r="AH147" s="8">
        <v>261.82971986229262</v>
      </c>
      <c r="AI147" s="8">
        <v>316.17508453613289</v>
      </c>
      <c r="AJ147" s="8">
        <v>315.84271349193699</v>
      </c>
      <c r="AK147" s="8">
        <v>328.98444891877961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-0.23638526185225434</v>
      </c>
      <c r="AZ147" s="8">
        <v>0</v>
      </c>
      <c r="BA147" s="8">
        <v>0</v>
      </c>
      <c r="BB147" s="8">
        <v>0</v>
      </c>
      <c r="BC147" s="8">
        <v>0.04</v>
      </c>
      <c r="BD147" s="8">
        <v>0.58171206111451046</v>
      </c>
      <c r="BE147" s="8">
        <v>15.933990936539278</v>
      </c>
      <c r="BF147" s="8">
        <v>-4.82761355112246</v>
      </c>
      <c r="BG147" s="8">
        <v>0.51962597436638447</v>
      </c>
      <c r="BH147" s="8">
        <v>8.4195058439208577</v>
      </c>
      <c r="BI147" s="8">
        <v>0.64835700523495121</v>
      </c>
      <c r="BJ147" s="8">
        <v>316.61232271366697</v>
      </c>
      <c r="BK147" s="8">
        <v>423.92099546173642</v>
      </c>
      <c r="BL147" s="8">
        <v>345.13126194866089</v>
      </c>
      <c r="BM147" s="8">
        <v>355.84382704812981</v>
      </c>
      <c r="BN147" s="8">
        <v>264.84290278619966</v>
      </c>
      <c r="BO147" s="8">
        <v>320.05</v>
      </c>
      <c r="BP147" s="8">
        <v>321.81494364029868</v>
      </c>
      <c r="BQ147" s="8">
        <v>345.96522681744182</v>
      </c>
      <c r="BR147" s="8">
        <v>257.00210631117017</v>
      </c>
      <c r="BS147" s="8">
        <v>316.69471051049925</v>
      </c>
      <c r="BT147" s="8">
        <v>324.26221933585782</v>
      </c>
      <c r="BU147" s="8">
        <v>329.63280592401458</v>
      </c>
    </row>
    <row r="148" spans="1:73">
      <c r="A148" s="3" t="s">
        <v>150</v>
      </c>
      <c r="B148" s="8">
        <v>970</v>
      </c>
      <c r="C148" s="8">
        <v>1110</v>
      </c>
      <c r="D148" s="8">
        <v>1210</v>
      </c>
      <c r="E148" s="8">
        <v>1240</v>
      </c>
      <c r="F148" s="8">
        <v>1390</v>
      </c>
      <c r="G148" s="8">
        <v>1520</v>
      </c>
      <c r="H148" s="8">
        <v>1650</v>
      </c>
      <c r="I148" s="8">
        <v>1850</v>
      </c>
      <c r="J148" s="8">
        <v>2150</v>
      </c>
      <c r="K148" s="8">
        <v>2450</v>
      </c>
      <c r="L148" s="8">
        <v>2610</v>
      </c>
      <c r="M148" s="8">
        <v>0</v>
      </c>
      <c r="N148" s="8">
        <v>-259.29597128494032</v>
      </c>
      <c r="O148" s="8">
        <v>-297.10634190198215</v>
      </c>
      <c r="P148" s="8">
        <v>-112.88883399000923</v>
      </c>
      <c r="Q148" s="8">
        <v>-137.46461317944576</v>
      </c>
      <c r="R148" s="8">
        <v>-96.723274421683897</v>
      </c>
      <c r="S148" s="8">
        <v>-250.19900000000001</v>
      </c>
      <c r="T148" s="8">
        <v>-435.64942694650966</v>
      </c>
      <c r="U148" s="8">
        <v>-95.855885412908037</v>
      </c>
      <c r="V148" s="8">
        <v>-177.32254953338483</v>
      </c>
      <c r="W148" s="8">
        <v>-143.49065929059086</v>
      </c>
      <c r="X148" s="8">
        <v>-136.9982342233848</v>
      </c>
      <c r="Y148" s="8">
        <v>0</v>
      </c>
      <c r="Z148" s="8">
        <v>982.89014561290787</v>
      </c>
      <c r="AA148" s="8">
        <v>617.52405576267245</v>
      </c>
      <c r="AB148" s="8">
        <v>227.33483609043861</v>
      </c>
      <c r="AC148" s="8">
        <v>500.13175852291408</v>
      </c>
      <c r="AD148" s="8">
        <v>534.48345127210644</v>
      </c>
      <c r="AE148" s="8">
        <v>321.57000000000005</v>
      </c>
      <c r="AF148" s="8">
        <v>168.21445033581739</v>
      </c>
      <c r="AG148" s="8">
        <v>383.43781028487365</v>
      </c>
      <c r="AH148" s="8">
        <v>444.79428349999228</v>
      </c>
      <c r="AI148" s="8">
        <v>622.16956260934387</v>
      </c>
      <c r="AJ148" s="8">
        <v>316.66642590471508</v>
      </c>
      <c r="AK148" s="8">
        <v>0</v>
      </c>
      <c r="AL148" s="8">
        <v>611.51983790989334</v>
      </c>
      <c r="AM148" s="8">
        <v>1067.8925982342028</v>
      </c>
      <c r="AN148" s="8">
        <v>1108.3215999458359</v>
      </c>
      <c r="AO148" s="8">
        <v>1107.1309996693615</v>
      </c>
      <c r="AP148" s="8">
        <v>1644.1469715778612</v>
      </c>
      <c r="AQ148" s="8">
        <v>2251.2164225257698</v>
      </c>
      <c r="AR148" s="8">
        <v>1313.0909777335482</v>
      </c>
      <c r="AS148" s="8">
        <v>1642.3333045759355</v>
      </c>
      <c r="AT148" s="8">
        <v>2498.3361578373206</v>
      </c>
      <c r="AU148" s="8">
        <v>1814.9791871331799</v>
      </c>
      <c r="AV148" s="8">
        <v>1602.2822196179072</v>
      </c>
      <c r="AW148" s="8">
        <v>0</v>
      </c>
      <c r="AX148" s="8">
        <v>462.84101910794266</v>
      </c>
      <c r="AY148" s="8">
        <v>260.46811665356785</v>
      </c>
      <c r="AZ148" s="8">
        <v>228.66424724331816</v>
      </c>
      <c r="BA148" s="8">
        <v>1028.7471499621611</v>
      </c>
      <c r="BB148" s="8">
        <v>1107.3856355438479</v>
      </c>
      <c r="BC148" s="8">
        <v>1283</v>
      </c>
      <c r="BD148" s="8">
        <v>1180.4459951490844</v>
      </c>
      <c r="BE148" s="8">
        <v>1817.1046791091817</v>
      </c>
      <c r="BF148" s="8">
        <v>2159.3771297664007</v>
      </c>
      <c r="BG148" s="8">
        <v>3059.722315290087</v>
      </c>
      <c r="BH148" s="8">
        <v>2323.094956697832</v>
      </c>
      <c r="BI148" s="8">
        <v>0</v>
      </c>
      <c r="BJ148" s="8">
        <v>1797.9550313458035</v>
      </c>
      <c r="BK148" s="8">
        <v>1648.778428748461</v>
      </c>
      <c r="BL148" s="8">
        <v>1451.4318492895836</v>
      </c>
      <c r="BM148" s="8">
        <v>2498.5452949749906</v>
      </c>
      <c r="BN148" s="8">
        <v>3189.2927839721319</v>
      </c>
      <c r="BO148" s="8">
        <v>3605.5874225257699</v>
      </c>
      <c r="BP148" s="8">
        <v>2226.1019962719402</v>
      </c>
      <c r="BQ148" s="8">
        <v>3747.019908557083</v>
      </c>
      <c r="BR148" s="8">
        <v>4925.1850215703289</v>
      </c>
      <c r="BS148" s="8">
        <v>5353.3804057420202</v>
      </c>
      <c r="BT148" s="8">
        <v>4105.0453679970697</v>
      </c>
      <c r="BU148" s="8">
        <v>0</v>
      </c>
    </row>
    <row r="149" spans="1:73">
      <c r="A149" s="3" t="s">
        <v>151</v>
      </c>
      <c r="B149" s="8">
        <v>0</v>
      </c>
      <c r="C149" s="8">
        <v>0</v>
      </c>
      <c r="D149" s="8">
        <v>650</v>
      </c>
      <c r="E149" s="8">
        <v>610</v>
      </c>
      <c r="F149" s="8">
        <v>710</v>
      </c>
      <c r="G149" s="8">
        <v>890</v>
      </c>
      <c r="H149" s="8">
        <v>1320</v>
      </c>
      <c r="I149" s="8">
        <v>1800</v>
      </c>
      <c r="J149" s="8">
        <v>2890</v>
      </c>
      <c r="K149" s="8">
        <v>2230</v>
      </c>
      <c r="L149" s="8">
        <v>2810</v>
      </c>
      <c r="M149" s="8">
        <v>3890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1472.8499769670075</v>
      </c>
      <c r="AA149" s="8">
        <v>804.84773534489477</v>
      </c>
      <c r="AB149" s="8">
        <v>853.68540253409094</v>
      </c>
      <c r="AC149" s="8">
        <v>769.74215252038346</v>
      </c>
      <c r="AD149" s="8">
        <v>544.16413138695589</v>
      </c>
      <c r="AE149" s="8">
        <v>618.95999999999981</v>
      </c>
      <c r="AF149" s="8">
        <v>718.39693958594</v>
      </c>
      <c r="AG149" s="8">
        <v>889.45785479148719</v>
      </c>
      <c r="AH149" s="8">
        <v>804.69404915753967</v>
      </c>
      <c r="AI149" s="8">
        <v>588.42334381222679</v>
      </c>
      <c r="AJ149" s="8">
        <v>750.95081532416486</v>
      </c>
      <c r="AK149" s="8">
        <v>662.01211535488005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4.6376438733945911</v>
      </c>
      <c r="BB149" s="8">
        <v>0</v>
      </c>
      <c r="BC149" s="8">
        <v>0.90800000000000003</v>
      </c>
      <c r="BD149" s="8">
        <v>650.06221203912969</v>
      </c>
      <c r="BE149" s="8">
        <v>953.35810838662883</v>
      </c>
      <c r="BF149" s="8">
        <v>1751.9438283942736</v>
      </c>
      <c r="BG149" s="8">
        <v>1066.7039031155243</v>
      </c>
      <c r="BH149" s="8">
        <v>1257.2487386661696</v>
      </c>
      <c r="BI149" s="8">
        <v>1840.8782683832349</v>
      </c>
      <c r="BJ149" s="8">
        <v>1472.8499769670075</v>
      </c>
      <c r="BK149" s="8">
        <v>804.84773534489477</v>
      </c>
      <c r="BL149" s="8">
        <v>853.68540253409094</v>
      </c>
      <c r="BM149" s="8">
        <v>774.37979639377807</v>
      </c>
      <c r="BN149" s="8">
        <v>544.16413138695589</v>
      </c>
      <c r="BO149" s="8">
        <v>619.86799999999982</v>
      </c>
      <c r="BP149" s="8">
        <v>1368.4591516250698</v>
      </c>
      <c r="BQ149" s="8">
        <v>1842.8159631781159</v>
      </c>
      <c r="BR149" s="8">
        <v>2556.6378775518133</v>
      </c>
      <c r="BS149" s="8">
        <v>1655.127246927751</v>
      </c>
      <c r="BT149" s="8">
        <v>2008.1995539903346</v>
      </c>
      <c r="BU149" s="8">
        <v>2502.8903837381149</v>
      </c>
    </row>
    <row r="150" spans="1:73">
      <c r="A150" s="3" t="s">
        <v>152</v>
      </c>
      <c r="B150" s="8">
        <v>1430</v>
      </c>
      <c r="C150" s="8">
        <v>1370</v>
      </c>
      <c r="D150" s="8">
        <v>1230</v>
      </c>
      <c r="E150" s="8">
        <v>1360</v>
      </c>
      <c r="F150" s="8">
        <v>1590</v>
      </c>
      <c r="G150" s="8">
        <v>1780</v>
      </c>
      <c r="H150" s="8">
        <v>1990</v>
      </c>
      <c r="I150" s="8">
        <v>2120</v>
      </c>
      <c r="J150" s="8">
        <v>2510</v>
      </c>
      <c r="K150" s="8">
        <v>2590</v>
      </c>
      <c r="L150" s="8">
        <v>2700</v>
      </c>
      <c r="M150" s="8">
        <v>2870</v>
      </c>
      <c r="N150" s="8">
        <v>18.54435875348716</v>
      </c>
      <c r="O150" s="8">
        <v>2.810686863934639</v>
      </c>
      <c r="P150" s="8">
        <v>-0.49124372239266684</v>
      </c>
      <c r="Q150" s="8">
        <v>-1.1986507232580232</v>
      </c>
      <c r="R150" s="8">
        <v>-1.6020378101454282</v>
      </c>
      <c r="S150" s="8">
        <v>-1.0840000000000001</v>
      </c>
      <c r="T150" s="8">
        <v>-2.1111983281630073</v>
      </c>
      <c r="U150" s="8">
        <v>1.5534313863872509</v>
      </c>
      <c r="V150" s="8">
        <v>6.0017605049054454</v>
      </c>
      <c r="W150" s="8">
        <v>6.6053816575057374</v>
      </c>
      <c r="X150" s="8">
        <v>-2.5602573280274576</v>
      </c>
      <c r="Y150" s="8">
        <v>-2.1943400424174766</v>
      </c>
      <c r="Z150" s="8">
        <v>210.08702302745206</v>
      </c>
      <c r="AA150" s="8">
        <v>147.59992103467724</v>
      </c>
      <c r="AB150" s="8">
        <v>120.55884811749256</v>
      </c>
      <c r="AC150" s="8">
        <v>121.23004300587601</v>
      </c>
      <c r="AD150" s="8">
        <v>128.62544752784044</v>
      </c>
      <c r="AE150" s="8">
        <v>128.77999999999997</v>
      </c>
      <c r="AF150" s="8">
        <v>157.1539182626075</v>
      </c>
      <c r="AG150" s="8">
        <v>159.83653521091958</v>
      </c>
      <c r="AH150" s="8">
        <v>238.3270065900347</v>
      </c>
      <c r="AI150" s="8">
        <v>260.27623998289238</v>
      </c>
      <c r="AJ150" s="8">
        <v>239.07471670166024</v>
      </c>
      <c r="AK150" s="8">
        <v>183.60870722004137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-38.078190647273566</v>
      </c>
      <c r="AY150" s="8">
        <v>-32.377924649250851</v>
      </c>
      <c r="AZ150" s="8">
        <v>19.920150314485387</v>
      </c>
      <c r="BA150" s="8">
        <v>21.534627699218127</v>
      </c>
      <c r="BB150" s="8">
        <v>22.256504792005611</v>
      </c>
      <c r="BC150" s="8">
        <v>16.736998471218431</v>
      </c>
      <c r="BD150" s="8">
        <v>45.276669260869625</v>
      </c>
      <c r="BE150" s="8">
        <v>31.093890351317604</v>
      </c>
      <c r="BF150" s="8">
        <v>33.834928454556469</v>
      </c>
      <c r="BG150" s="8">
        <v>36.113515056617494</v>
      </c>
      <c r="BH150" s="8">
        <v>41.694334107452761</v>
      </c>
      <c r="BI150" s="8">
        <v>56.527942492691956</v>
      </c>
      <c r="BJ150" s="8">
        <v>190.55319113366565</v>
      </c>
      <c r="BK150" s="8">
        <v>118.03268324936104</v>
      </c>
      <c r="BL150" s="8">
        <v>139.98775470958529</v>
      </c>
      <c r="BM150" s="8">
        <v>141.56601998183612</v>
      </c>
      <c r="BN150" s="8">
        <v>149.2799145097006</v>
      </c>
      <c r="BO150" s="8">
        <v>144.43299847121841</v>
      </c>
      <c r="BP150" s="8">
        <v>200.31938919531413</v>
      </c>
      <c r="BQ150" s="8">
        <v>192.48385694862444</v>
      </c>
      <c r="BR150" s="8">
        <v>278.16369554949659</v>
      </c>
      <c r="BS150" s="8">
        <v>302.9951366970156</v>
      </c>
      <c r="BT150" s="8">
        <v>278.20879348108554</v>
      </c>
      <c r="BU150" s="8">
        <v>237.94230967031584</v>
      </c>
    </row>
    <row r="151" spans="1:73">
      <c r="A151" s="3" t="s">
        <v>153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1470</v>
      </c>
      <c r="I151" s="8">
        <v>1980</v>
      </c>
      <c r="J151" s="8">
        <v>3210</v>
      </c>
      <c r="K151" s="8">
        <v>3870</v>
      </c>
      <c r="L151" s="8">
        <v>4380</v>
      </c>
      <c r="M151" s="8">
        <v>4750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731.08901505335677</v>
      </c>
      <c r="AA151" s="8">
        <v>1240.1318555577686</v>
      </c>
      <c r="AB151" s="8">
        <v>940.36639985104796</v>
      </c>
      <c r="AC151" s="8">
        <v>0</v>
      </c>
      <c r="AD151" s="8">
        <v>21210.985790925919</v>
      </c>
      <c r="AE151" s="8">
        <v>77907.580000000016</v>
      </c>
      <c r="AF151" s="8">
        <v>16482.257324200553</v>
      </c>
      <c r="AG151" s="8">
        <v>12248.196175744999</v>
      </c>
      <c r="AH151" s="8">
        <v>10450.394357059055</v>
      </c>
      <c r="AI151" s="8">
        <v>3294.5416982553538</v>
      </c>
      <c r="AJ151" s="8">
        <v>2354.0445979128244</v>
      </c>
      <c r="AK151" s="8">
        <v>1668.9353744729042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-6.0677702198280334</v>
      </c>
      <c r="AY151" s="8">
        <v>-15.896282653366738</v>
      </c>
      <c r="AZ151" s="8">
        <v>-3.6065865252265388</v>
      </c>
      <c r="BA151" s="8">
        <v>0</v>
      </c>
      <c r="BB151" s="8">
        <v>435.16558072570564</v>
      </c>
      <c r="BC151" s="8">
        <v>3111.5974711145695</v>
      </c>
      <c r="BD151" s="8">
        <v>2259.5621336519885</v>
      </c>
      <c r="BE151" s="8">
        <v>1162.7130618297697</v>
      </c>
      <c r="BF151" s="8">
        <v>1485.0272631731398</v>
      </c>
      <c r="BG151" s="8">
        <v>-640.58586564728444</v>
      </c>
      <c r="BH151" s="8">
        <v>364.47296239349424</v>
      </c>
      <c r="BI151" s="8">
        <v>2536.5416457396423</v>
      </c>
      <c r="BJ151" s="8">
        <v>725.02124483352873</v>
      </c>
      <c r="BK151" s="8">
        <v>1224.2355729044018</v>
      </c>
      <c r="BL151" s="8">
        <v>936.75981332582137</v>
      </c>
      <c r="BM151" s="8">
        <v>0</v>
      </c>
      <c r="BN151" s="8">
        <v>21646.151371651624</v>
      </c>
      <c r="BO151" s="8">
        <v>81019.177471114584</v>
      </c>
      <c r="BP151" s="8">
        <v>18741.81945785254</v>
      </c>
      <c r="BQ151" s="8">
        <v>13410.909237574768</v>
      </c>
      <c r="BR151" s="8">
        <v>11935.421620232195</v>
      </c>
      <c r="BS151" s="8">
        <v>2653.9558326080696</v>
      </c>
      <c r="BT151" s="8">
        <v>2718.5175603063185</v>
      </c>
      <c r="BU151" s="8">
        <v>4205.4770202125464</v>
      </c>
    </row>
    <row r="152" spans="1:73">
      <c r="A152" s="3" t="s">
        <v>154</v>
      </c>
      <c r="B152" s="8">
        <v>1470</v>
      </c>
      <c r="C152" s="8">
        <v>1500</v>
      </c>
      <c r="D152" s="8">
        <v>1410</v>
      </c>
      <c r="E152" s="8">
        <v>1340</v>
      </c>
      <c r="F152" s="8">
        <v>1280</v>
      </c>
      <c r="G152" s="8">
        <v>1290</v>
      </c>
      <c r="H152" s="8">
        <v>1440</v>
      </c>
      <c r="I152" s="8">
        <v>1630</v>
      </c>
      <c r="J152" s="8">
        <v>1960</v>
      </c>
      <c r="K152" s="8">
        <v>2270</v>
      </c>
      <c r="L152" s="8">
        <v>2550</v>
      </c>
      <c r="M152" s="8">
        <v>2720</v>
      </c>
      <c r="N152" s="8">
        <v>-468.0183173663533</v>
      </c>
      <c r="O152" s="8">
        <v>-87.393625101107631</v>
      </c>
      <c r="P152" s="8">
        <v>10075.658285714415</v>
      </c>
      <c r="Q152" s="8">
        <v>9983.1720029188655</v>
      </c>
      <c r="R152" s="8">
        <v>11562.352883661853</v>
      </c>
      <c r="S152" s="8">
        <v>14134.354417184351</v>
      </c>
      <c r="T152" s="8">
        <v>14466.076330001724</v>
      </c>
      <c r="U152" s="8">
        <v>16752.802163890741</v>
      </c>
      <c r="V152" s="8">
        <v>15995.743627890595</v>
      </c>
      <c r="W152" s="8">
        <v>18082.27066964054</v>
      </c>
      <c r="X152" s="8">
        <v>17921.995015895591</v>
      </c>
      <c r="Y152" s="8">
        <v>16679.513882332591</v>
      </c>
      <c r="Z152" s="8">
        <v>3486.7377105491046</v>
      </c>
      <c r="AA152" s="8">
        <v>3678.5876958509125</v>
      </c>
      <c r="AB152" s="8">
        <v>3964.7648069128381</v>
      </c>
      <c r="AC152" s="8">
        <v>3581.6664850467869</v>
      </c>
      <c r="AD152" s="8">
        <v>6277.5370580959843</v>
      </c>
      <c r="AE152" s="8">
        <v>4617.7500000000018</v>
      </c>
      <c r="AF152" s="8">
        <v>3169.2658808027122</v>
      </c>
      <c r="AG152" s="8">
        <v>4288.0196730788339</v>
      </c>
      <c r="AH152" s="8">
        <v>4182.335957410447</v>
      </c>
      <c r="AI152" s="8">
        <v>2587.4125215784843</v>
      </c>
      <c r="AJ152" s="8">
        <v>1716.6300027491675</v>
      </c>
      <c r="AK152" s="8">
        <v>1144.5471047672909</v>
      </c>
      <c r="AL152" s="8">
        <v>6057.7155702895834</v>
      </c>
      <c r="AM152" s="8">
        <v>6721.1513513215377</v>
      </c>
      <c r="AN152" s="8">
        <v>6289.6683090902525</v>
      </c>
      <c r="AO152" s="8">
        <v>6901.2730126627148</v>
      </c>
      <c r="AP152" s="8">
        <v>5565.0978451884112</v>
      </c>
      <c r="AQ152" s="8">
        <v>2386.3434569301307</v>
      </c>
      <c r="AR152" s="8">
        <v>1515.0836901258685</v>
      </c>
      <c r="AS152" s="8">
        <v>5104.3242412725231</v>
      </c>
      <c r="AT152" s="8">
        <v>10435.567820395665</v>
      </c>
      <c r="AU152" s="8">
        <v>9641.0006559848498</v>
      </c>
      <c r="AV152" s="8">
        <v>12680.487212163336</v>
      </c>
      <c r="AW152" s="8">
        <v>17028.694691004155</v>
      </c>
      <c r="AX152" s="8">
        <v>3829.6013058273466</v>
      </c>
      <c r="AY152" s="8">
        <v>3327.9255646567835</v>
      </c>
      <c r="AZ152" s="8">
        <v>3504.4340979109811</v>
      </c>
      <c r="BA152" s="8">
        <v>2777.3430765564758</v>
      </c>
      <c r="BB152" s="8">
        <v>4582.479734604959</v>
      </c>
      <c r="BC152" s="8">
        <v>6867.5</v>
      </c>
      <c r="BD152" s="8">
        <v>14786.178150097418</v>
      </c>
      <c r="BE152" s="8">
        <v>19382.906329352183</v>
      </c>
      <c r="BF152" s="8">
        <v>20149.577880148358</v>
      </c>
      <c r="BG152" s="8">
        <v>11396.832412794874</v>
      </c>
      <c r="BH152" s="8">
        <v>10030.390312408981</v>
      </c>
      <c r="BI152" s="8">
        <v>19459.034449712497</v>
      </c>
      <c r="BJ152" s="8">
        <v>12906.036269299682</v>
      </c>
      <c r="BK152" s="8">
        <v>13640.270986728126</v>
      </c>
      <c r="BL152" s="8">
        <v>23834.525499628486</v>
      </c>
      <c r="BM152" s="8">
        <v>23243.454577184842</v>
      </c>
      <c r="BN152" s="8">
        <v>27987.467521551207</v>
      </c>
      <c r="BO152" s="8">
        <v>28005.947874114485</v>
      </c>
      <c r="BP152" s="8">
        <v>33936.604051027723</v>
      </c>
      <c r="BQ152" s="8">
        <v>45528.052407594281</v>
      </c>
      <c r="BR152" s="8">
        <v>50763.225285845067</v>
      </c>
      <c r="BS152" s="8">
        <v>41707.516259998745</v>
      </c>
      <c r="BT152" s="8">
        <v>42349.502543217081</v>
      </c>
      <c r="BU152" s="8">
        <v>54311.79012781653</v>
      </c>
    </row>
    <row r="153" spans="1:73">
      <c r="A153" s="3" t="s">
        <v>155</v>
      </c>
      <c r="B153" s="8">
        <v>860</v>
      </c>
      <c r="C153" s="8">
        <v>830</v>
      </c>
      <c r="D153" s="8">
        <v>860</v>
      </c>
      <c r="E153" s="8">
        <v>950</v>
      </c>
      <c r="F153" s="8">
        <v>1070</v>
      </c>
      <c r="G153" s="8">
        <v>1210</v>
      </c>
      <c r="H153" s="8">
        <v>1350</v>
      </c>
      <c r="I153" s="8">
        <v>1540</v>
      </c>
      <c r="J153" s="8">
        <v>1770</v>
      </c>
      <c r="K153" s="8">
        <v>1970</v>
      </c>
      <c r="L153" s="8">
        <v>2260</v>
      </c>
      <c r="M153" s="8">
        <v>2580</v>
      </c>
      <c r="N153" s="8">
        <v>3065.7281365539088</v>
      </c>
      <c r="O153" s="8">
        <v>2985.5150120214471</v>
      </c>
      <c r="P153" s="8">
        <v>3071.8003814171225</v>
      </c>
      <c r="Q153" s="8">
        <v>3465.0832477398953</v>
      </c>
      <c r="R153" s="8">
        <v>3454.8457879789089</v>
      </c>
      <c r="S153" s="8">
        <v>3961.3333383084578</v>
      </c>
      <c r="T153" s="8">
        <v>4237.1732208073854</v>
      </c>
      <c r="U153" s="8">
        <v>4873.7869320300206</v>
      </c>
      <c r="V153" s="8">
        <v>4195.9141916320996</v>
      </c>
      <c r="W153" s="8">
        <v>4679.1358726174385</v>
      </c>
      <c r="X153" s="8">
        <v>5922.8915144847115</v>
      </c>
      <c r="Y153" s="8">
        <v>5743.7512890995367</v>
      </c>
      <c r="Z153" s="8">
        <v>1063.1881188957075</v>
      </c>
      <c r="AA153" s="8">
        <v>1403.4426884808197</v>
      </c>
      <c r="AB153" s="8">
        <v>1367.6055194756732</v>
      </c>
      <c r="AC153" s="8">
        <v>2469.4338854903845</v>
      </c>
      <c r="AD153" s="8">
        <v>1886.6596105835645</v>
      </c>
      <c r="AE153" s="8">
        <v>3845.1299999999992</v>
      </c>
      <c r="AF153" s="8">
        <v>2435.4231352279053</v>
      </c>
      <c r="AG153" s="8">
        <v>1817.8901096973063</v>
      </c>
      <c r="AH153" s="8">
        <v>1953.9538520388708</v>
      </c>
      <c r="AI153" s="8">
        <v>1697.7392909689481</v>
      </c>
      <c r="AJ153" s="8">
        <v>1380.6522053260026</v>
      </c>
      <c r="AK153" s="8">
        <v>1285.479974321559</v>
      </c>
      <c r="AL153" s="8">
        <v>4111.0629458432186</v>
      </c>
      <c r="AM153" s="8">
        <v>3398.5542741884315</v>
      </c>
      <c r="AN153" s="8">
        <v>3824.5585759617957</v>
      </c>
      <c r="AO153" s="8">
        <v>4304.5418280536505</v>
      </c>
      <c r="AP153" s="8">
        <v>4915.1466387546234</v>
      </c>
      <c r="AQ153" s="8">
        <v>4964.5752221512976</v>
      </c>
      <c r="AR153" s="8">
        <v>5641.5195761481846</v>
      </c>
      <c r="AS153" s="8">
        <v>5657.68359826916</v>
      </c>
      <c r="AT153" s="8">
        <v>5606.8105692193449</v>
      </c>
      <c r="AU153" s="8">
        <v>5610.2116197201212</v>
      </c>
      <c r="AV153" s="8">
        <v>7106.1484815223039</v>
      </c>
      <c r="AW153" s="8">
        <v>7472.1329938936688</v>
      </c>
      <c r="AX153" s="8">
        <v>1545.4187986508487</v>
      </c>
      <c r="AY153" s="8">
        <v>1184.5993190588285</v>
      </c>
      <c r="AZ153" s="8">
        <v>1246.6202704907655</v>
      </c>
      <c r="BA153" s="8">
        <v>1366.4812067210237</v>
      </c>
      <c r="BB153" s="8">
        <v>1616.4702974730808</v>
      </c>
      <c r="BC153" s="8">
        <v>2030.1859999999997</v>
      </c>
      <c r="BD153" s="8">
        <v>2408.0004059329826</v>
      </c>
      <c r="BE153" s="8">
        <v>2048.2928315103986</v>
      </c>
      <c r="BF153" s="8">
        <v>3382.6713097961579</v>
      </c>
      <c r="BG153" s="8">
        <v>2131.9670164656391</v>
      </c>
      <c r="BH153" s="8">
        <v>3185.2341633287483</v>
      </c>
      <c r="BI153" s="8">
        <v>4790.1309598715916</v>
      </c>
      <c r="BJ153" s="8">
        <v>9785.3979999436815</v>
      </c>
      <c r="BK153" s="8">
        <v>8972.1112937495272</v>
      </c>
      <c r="BL153" s="8">
        <v>9510.5847473453578</v>
      </c>
      <c r="BM153" s="8">
        <v>11605.540168004954</v>
      </c>
      <c r="BN153" s="8">
        <v>11873.122334790178</v>
      </c>
      <c r="BO153" s="8">
        <v>14801.224560459754</v>
      </c>
      <c r="BP153" s="8">
        <v>14722.116338116457</v>
      </c>
      <c r="BQ153" s="8">
        <v>14397.653471506886</v>
      </c>
      <c r="BR153" s="8">
        <v>15139.349922686473</v>
      </c>
      <c r="BS153" s="8">
        <v>14119.053799772148</v>
      </c>
      <c r="BT153" s="8">
        <v>17594.926364661766</v>
      </c>
      <c r="BU153" s="8">
        <v>19291.495217186355</v>
      </c>
    </row>
    <row r="154" spans="1:73">
      <c r="A154" s="3" t="s">
        <v>156</v>
      </c>
      <c r="B154" s="8">
        <v>470</v>
      </c>
      <c r="C154" s="8">
        <v>480</v>
      </c>
      <c r="D154" s="8">
        <v>530</v>
      </c>
      <c r="E154" s="8">
        <v>610</v>
      </c>
      <c r="F154" s="8">
        <v>760</v>
      </c>
      <c r="G154" s="8">
        <v>900</v>
      </c>
      <c r="H154" s="8">
        <v>1120</v>
      </c>
      <c r="I154" s="8">
        <v>1400</v>
      </c>
      <c r="J154" s="8">
        <v>1800</v>
      </c>
      <c r="K154" s="8">
        <v>1790</v>
      </c>
      <c r="L154" s="8">
        <v>1900</v>
      </c>
      <c r="M154" s="8">
        <v>2340</v>
      </c>
      <c r="N154" s="8">
        <v>343.00727941101906</v>
      </c>
      <c r="O154" s="8">
        <v>359.69828270488699</v>
      </c>
      <c r="P154" s="8">
        <v>336.61943605348625</v>
      </c>
      <c r="Q154" s="8">
        <v>177.93955658963495</v>
      </c>
      <c r="R154" s="8">
        <v>136.35297971690488</v>
      </c>
      <c r="S154" s="8">
        <v>74.424999999999997</v>
      </c>
      <c r="T154" s="8">
        <v>838.02682225561614</v>
      </c>
      <c r="U154" s="8">
        <v>805.36291900570245</v>
      </c>
      <c r="V154" s="8">
        <v>732.645219239585</v>
      </c>
      <c r="W154" s="8">
        <v>643.82360123747003</v>
      </c>
      <c r="X154" s="8">
        <v>753.64316510951812</v>
      </c>
      <c r="Y154" s="8">
        <v>905.81461430280206</v>
      </c>
      <c r="Z154" s="8">
        <v>1112.6116011664237</v>
      </c>
      <c r="AA154" s="8">
        <v>1018.7699097994874</v>
      </c>
      <c r="AB154" s="8">
        <v>942.96633504910994</v>
      </c>
      <c r="AC154" s="8">
        <v>1089.5755911595231</v>
      </c>
      <c r="AD154" s="8">
        <v>986.66117793625619</v>
      </c>
      <c r="AE154" s="8">
        <v>709.25000000000011</v>
      </c>
      <c r="AF154" s="8">
        <v>532.93670617669613</v>
      </c>
      <c r="AG154" s="8">
        <v>559.9698094983695</v>
      </c>
      <c r="AH154" s="8">
        <v>529.01247793352525</v>
      </c>
      <c r="AI154" s="8">
        <v>848.93957782254677</v>
      </c>
      <c r="AJ154" s="8">
        <v>631.66817325321915</v>
      </c>
      <c r="AK154" s="8">
        <v>523.60954588136428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690.14002632138408</v>
      </c>
      <c r="AR154" s="8">
        <v>678.79345096836448</v>
      </c>
      <c r="AS154" s="8">
        <v>815.60827147153248</v>
      </c>
      <c r="AT154" s="8">
        <v>613.26198468041912</v>
      </c>
      <c r="AU154" s="8">
        <v>369.36526372418086</v>
      </c>
      <c r="AV154" s="8">
        <v>129.97419120133102</v>
      </c>
      <c r="AW154" s="8">
        <v>-175.30598313896525</v>
      </c>
      <c r="AX154" s="8">
        <v>94.200699724786816</v>
      </c>
      <c r="AY154" s="8">
        <v>76.845253720991309</v>
      </c>
      <c r="AZ154" s="8">
        <v>147.50453555829472</v>
      </c>
      <c r="BA154" s="8">
        <v>231.51718130352452</v>
      </c>
      <c r="BB154" s="8">
        <v>254.22938294893544</v>
      </c>
      <c r="BC154" s="8">
        <v>324.54000000000008</v>
      </c>
      <c r="BD154" s="8">
        <v>397.85913026743481</v>
      </c>
      <c r="BE154" s="8">
        <v>327.70638395980046</v>
      </c>
      <c r="BF154" s="8">
        <v>665.61657284883256</v>
      </c>
      <c r="BG154" s="8">
        <v>653.50114619084627</v>
      </c>
      <c r="BH154" s="8">
        <v>701.14680079106029</v>
      </c>
      <c r="BI154" s="8">
        <v>2277.0490407153179</v>
      </c>
      <c r="BJ154" s="8">
        <v>1549.8195803022295</v>
      </c>
      <c r="BK154" s="8">
        <v>1455.3134462253656</v>
      </c>
      <c r="BL154" s="8">
        <v>1427.090306660891</v>
      </c>
      <c r="BM154" s="8">
        <v>1499.0323290526826</v>
      </c>
      <c r="BN154" s="8">
        <v>1377.2435406020963</v>
      </c>
      <c r="BO154" s="8">
        <v>1798.3550263213842</v>
      </c>
      <c r="BP154" s="8">
        <v>2447.6161096681117</v>
      </c>
      <c r="BQ154" s="8">
        <v>2508.6473839354048</v>
      </c>
      <c r="BR154" s="8">
        <v>2540.5362547023619</v>
      </c>
      <c r="BS154" s="8">
        <v>2515.6295889750436</v>
      </c>
      <c r="BT154" s="8">
        <v>2216.4323303551287</v>
      </c>
      <c r="BU154" s="8">
        <v>3531.1672177605187</v>
      </c>
    </row>
    <row r="155" spans="1:73">
      <c r="A155" s="3" t="s">
        <v>157</v>
      </c>
      <c r="B155" s="8">
        <v>570</v>
      </c>
      <c r="C155" s="8">
        <v>630</v>
      </c>
      <c r="D155" s="8">
        <v>680</v>
      </c>
      <c r="E155" s="8">
        <v>700</v>
      </c>
      <c r="F155" s="8">
        <v>780</v>
      </c>
      <c r="G155" s="8">
        <v>970</v>
      </c>
      <c r="H155" s="8">
        <v>1210</v>
      </c>
      <c r="I155" s="8">
        <v>1390</v>
      </c>
      <c r="J155" s="8">
        <v>1850</v>
      </c>
      <c r="K155" s="8">
        <v>1950</v>
      </c>
      <c r="L155" s="8">
        <v>2210</v>
      </c>
      <c r="M155" s="8">
        <v>2200</v>
      </c>
      <c r="N155" s="8">
        <v>288.2269452463018</v>
      </c>
      <c r="O155" s="8">
        <v>496.46815229913858</v>
      </c>
      <c r="P155" s="8">
        <v>440.60410788972456</v>
      </c>
      <c r="Q155" s="8">
        <v>479.23721787247769</v>
      </c>
      <c r="R155" s="8">
        <v>352.37757328515653</v>
      </c>
      <c r="S155" s="8">
        <v>497.67542002959203</v>
      </c>
      <c r="T155" s="8">
        <v>85.407768737218277</v>
      </c>
      <c r="U155" s="8">
        <v>-34.82019052503923</v>
      </c>
      <c r="V155" s="8">
        <v>-49.985788110365398</v>
      </c>
      <c r="W155" s="8">
        <v>-80.846160314529953</v>
      </c>
      <c r="X155" s="8">
        <v>253.33670363317762</v>
      </c>
      <c r="Y155" s="8">
        <v>135.8405864354086</v>
      </c>
      <c r="Z155" s="8">
        <v>152.39027376151114</v>
      </c>
      <c r="AA155" s="8">
        <v>339.49160459495289</v>
      </c>
      <c r="AB155" s="8">
        <v>323.48757902190437</v>
      </c>
      <c r="AC155" s="8">
        <v>934.15570968494069</v>
      </c>
      <c r="AD155" s="8">
        <v>387.1905902377494</v>
      </c>
      <c r="AE155" s="8">
        <v>6014.7800000000007</v>
      </c>
      <c r="AF155" s="8">
        <v>725.35251957774449</v>
      </c>
      <c r="AG155" s="8">
        <v>250.8351637770142</v>
      </c>
      <c r="AH155" s="8">
        <v>945.5521217458687</v>
      </c>
      <c r="AI155" s="8">
        <v>729.90580680754215</v>
      </c>
      <c r="AJ155" s="8">
        <v>2714.9388821088942</v>
      </c>
      <c r="AK155" s="8">
        <v>505.81744661868078</v>
      </c>
      <c r="AL155" s="8">
        <v>431.12493696841148</v>
      </c>
      <c r="AM155" s="8">
        <v>485.80466290347488</v>
      </c>
      <c r="AN155" s="8">
        <v>37.992549312097708</v>
      </c>
      <c r="AO155" s="8">
        <v>357.68224815788415</v>
      </c>
      <c r="AP155" s="8">
        <v>833.81876583867222</v>
      </c>
      <c r="AQ155" s="8">
        <v>38.741451189796862</v>
      </c>
      <c r="AR155" s="8">
        <v>-398.20281861320279</v>
      </c>
      <c r="AS155" s="8">
        <v>-1211.4237886461169</v>
      </c>
      <c r="AT155" s="8">
        <v>-635.53335511142825</v>
      </c>
      <c r="AU155" s="8">
        <v>-462.72875282253926</v>
      </c>
      <c r="AV155" s="8">
        <v>-504.07012468019502</v>
      </c>
      <c r="AW155" s="8">
        <v>-789.75483054851634</v>
      </c>
      <c r="AX155" s="8">
        <v>210.76393461821664</v>
      </c>
      <c r="AY155" s="8">
        <v>96.648539711064942</v>
      </c>
      <c r="AZ155" s="8">
        <v>532.4381264601094</v>
      </c>
      <c r="BA155" s="8">
        <v>455.71467133369322</v>
      </c>
      <c r="BB155" s="8">
        <v>-55.432777471329167</v>
      </c>
      <c r="BC155" s="8">
        <v>747.34371231889713</v>
      </c>
      <c r="BD155" s="8">
        <v>1191.1495310544997</v>
      </c>
      <c r="BE155" s="8">
        <v>1938.6670213817008</v>
      </c>
      <c r="BF155" s="8">
        <v>1430.9472383140574</v>
      </c>
      <c r="BG155" s="8">
        <v>1401.1296411107533</v>
      </c>
      <c r="BH155" s="8">
        <v>1445.8285271403779</v>
      </c>
      <c r="BI155" s="8">
        <v>1720.4291765408746</v>
      </c>
      <c r="BJ155" s="8">
        <v>1082.506090594441</v>
      </c>
      <c r="BK155" s="8">
        <v>1418.4129595086315</v>
      </c>
      <c r="BL155" s="8">
        <v>1334.522362683836</v>
      </c>
      <c r="BM155" s="8">
        <v>2226.7898470489959</v>
      </c>
      <c r="BN155" s="8">
        <v>1517.9541518902488</v>
      </c>
      <c r="BO155" s="8">
        <v>7298.5405835382862</v>
      </c>
      <c r="BP155" s="8">
        <v>1603.7070007562597</v>
      </c>
      <c r="BQ155" s="8">
        <v>943.25820598755888</v>
      </c>
      <c r="BR155" s="8">
        <v>1690.9802168381325</v>
      </c>
      <c r="BS155" s="8">
        <v>1587.4605347812262</v>
      </c>
      <c r="BT155" s="8">
        <v>3910.0339882022545</v>
      </c>
      <c r="BU155" s="8">
        <v>1572.3323790464476</v>
      </c>
    </row>
    <row r="156" spans="1:73">
      <c r="A156" s="3" t="s">
        <v>158</v>
      </c>
      <c r="B156" s="8">
        <v>1050</v>
      </c>
      <c r="C156" s="8">
        <v>1040</v>
      </c>
      <c r="D156" s="8">
        <v>1000</v>
      </c>
      <c r="E156" s="8">
        <v>1030</v>
      </c>
      <c r="F156" s="8">
        <v>1140</v>
      </c>
      <c r="G156" s="8">
        <v>1210</v>
      </c>
      <c r="H156" s="8">
        <v>1300</v>
      </c>
      <c r="I156" s="8">
        <v>1510</v>
      </c>
      <c r="J156" s="8">
        <v>1760</v>
      </c>
      <c r="K156" s="8">
        <v>1870</v>
      </c>
      <c r="L156" s="8">
        <v>2060</v>
      </c>
      <c r="M156" s="8">
        <v>2190</v>
      </c>
      <c r="N156" s="8">
        <v>13338.707952243767</v>
      </c>
      <c r="O156" s="8">
        <v>10910.905742971345</v>
      </c>
      <c r="P156" s="8">
        <v>11592.959895031734</v>
      </c>
      <c r="Q156" s="8">
        <v>12737.635118278857</v>
      </c>
      <c r="R156" s="8">
        <v>13486.868229756396</v>
      </c>
      <c r="S156" s="8">
        <v>13329.571951096872</v>
      </c>
      <c r="T156" s="8">
        <v>16768.477605569427</v>
      </c>
      <c r="U156" s="8">
        <v>15821.631187714493</v>
      </c>
      <c r="V156" s="8">
        <v>15353.234329994699</v>
      </c>
      <c r="W156" s="8">
        <v>18000.523783257304</v>
      </c>
      <c r="X156" s="8">
        <v>16873.145765300404</v>
      </c>
      <c r="Y156" s="8">
        <v>16898.561780110322</v>
      </c>
      <c r="Z156" s="8">
        <v>1619.6657458304985</v>
      </c>
      <c r="AA156" s="8">
        <v>1897.7319070101444</v>
      </c>
      <c r="AB156" s="8">
        <v>1531.878621858116</v>
      </c>
      <c r="AC156" s="8">
        <v>1848.3890573896997</v>
      </c>
      <c r="AD156" s="8">
        <v>509.95435842268762</v>
      </c>
      <c r="AE156" s="8">
        <v>1046.4200000000003</v>
      </c>
      <c r="AF156" s="8">
        <v>941.05607789267253</v>
      </c>
      <c r="AG156" s="8">
        <v>2813.4401328413114</v>
      </c>
      <c r="AH156" s="8">
        <v>161.48710197897176</v>
      </c>
      <c r="AI156" s="8">
        <v>1305.4317406838372</v>
      </c>
      <c r="AJ156" s="8">
        <v>915.1207694525342</v>
      </c>
      <c r="AK156" s="8">
        <v>220.12299800485056</v>
      </c>
      <c r="AL156" s="8">
        <v>9890.4109047989041</v>
      </c>
      <c r="AM156" s="8">
        <v>13869.065401346601</v>
      </c>
      <c r="AN156" s="8">
        <v>18051.893452843367</v>
      </c>
      <c r="AO156" s="8">
        <v>19366.253449492251</v>
      </c>
      <c r="AP156" s="8">
        <v>19135.079385038687</v>
      </c>
      <c r="AQ156" s="8">
        <v>18978.857893609751</v>
      </c>
      <c r="AR156" s="8">
        <v>16320.592487354661</v>
      </c>
      <c r="AS156" s="8">
        <v>14148.453150167472</v>
      </c>
      <c r="AT156" s="8">
        <v>19293.186319517128</v>
      </c>
      <c r="AU156" s="8">
        <v>15715.717748635256</v>
      </c>
      <c r="AV156" s="8">
        <v>20926.032341412014</v>
      </c>
      <c r="AW156" s="8">
        <v>0</v>
      </c>
      <c r="AX156" s="8">
        <v>8185.6183788726203</v>
      </c>
      <c r="AY156" s="8">
        <v>10518.983867332263</v>
      </c>
      <c r="AZ156" s="8">
        <v>10264.389529898153</v>
      </c>
      <c r="BA156" s="8">
        <v>9918.3972110086488</v>
      </c>
      <c r="BB156" s="8">
        <v>11175.910301219254</v>
      </c>
      <c r="BC156" s="8">
        <v>11025.255000000001</v>
      </c>
      <c r="BD156" s="8">
        <v>12646.6175883162</v>
      </c>
      <c r="BE156" s="8">
        <v>14323.652186397938</v>
      </c>
      <c r="BF156" s="8">
        <v>21280.674905606695</v>
      </c>
      <c r="BG156" s="8">
        <v>21279.039577930838</v>
      </c>
      <c r="BH156" s="8">
        <v>20330.491961193187</v>
      </c>
      <c r="BI156" s="8">
        <v>22344.454476024141</v>
      </c>
      <c r="BJ156" s="8">
        <v>33034.402981745792</v>
      </c>
      <c r="BK156" s="8">
        <v>37196.686918660358</v>
      </c>
      <c r="BL156" s="8">
        <v>41441.121499631372</v>
      </c>
      <c r="BM156" s="8">
        <v>43870.674836169455</v>
      </c>
      <c r="BN156" s="8">
        <v>44307.812274437019</v>
      </c>
      <c r="BO156" s="8">
        <v>44380.104844706628</v>
      </c>
      <c r="BP156" s="8">
        <v>46676.743759132958</v>
      </c>
      <c r="BQ156" s="8">
        <v>47107.176657121214</v>
      </c>
      <c r="BR156" s="8">
        <v>56088.58265709749</v>
      </c>
      <c r="BS156" s="8">
        <v>56300.71285050724</v>
      </c>
      <c r="BT156" s="8">
        <v>59044.79083735813</v>
      </c>
      <c r="BU156" s="8">
        <v>39463.139254139314</v>
      </c>
    </row>
    <row r="157" spans="1:73">
      <c r="A157" s="3" t="s">
        <v>159</v>
      </c>
      <c r="B157" s="8">
        <v>780</v>
      </c>
      <c r="C157" s="8">
        <v>820</v>
      </c>
      <c r="D157" s="8">
        <v>860</v>
      </c>
      <c r="E157" s="8">
        <v>950</v>
      </c>
      <c r="F157" s="8">
        <v>1070</v>
      </c>
      <c r="G157" s="8">
        <v>1230</v>
      </c>
      <c r="H157" s="8">
        <v>1340</v>
      </c>
      <c r="I157" s="8">
        <v>1640</v>
      </c>
      <c r="J157" s="8">
        <v>1750</v>
      </c>
      <c r="K157" s="8">
        <v>1850</v>
      </c>
      <c r="L157" s="8">
        <v>1990</v>
      </c>
      <c r="M157" s="8">
        <v>2210</v>
      </c>
      <c r="N157" s="8">
        <v>94.411940227063411</v>
      </c>
      <c r="O157" s="8">
        <v>146.86292462685532</v>
      </c>
      <c r="P157" s="8">
        <v>178.52191747430808</v>
      </c>
      <c r="Q157" s="8">
        <v>169.15845674619302</v>
      </c>
      <c r="R157" s="8">
        <v>152.10510977033329</v>
      </c>
      <c r="S157" s="8">
        <v>145.67355102040815</v>
      </c>
      <c r="T157" s="8">
        <v>117.35784132044338</v>
      </c>
      <c r="U157" s="8">
        <v>84.461966689176961</v>
      </c>
      <c r="V157" s="8">
        <v>80.808275850418227</v>
      </c>
      <c r="W157" s="8">
        <v>152.77551526360247</v>
      </c>
      <c r="X157" s="8">
        <v>106.53511060463367</v>
      </c>
      <c r="Y157" s="8">
        <v>163.70020985674967</v>
      </c>
      <c r="Z157" s="8">
        <v>229.72473453304806</v>
      </c>
      <c r="AA157" s="8">
        <v>264.3046951303055</v>
      </c>
      <c r="AB157" s="8">
        <v>321.28453545137143</v>
      </c>
      <c r="AC157" s="8">
        <v>320.5058410167959</v>
      </c>
      <c r="AD157" s="8">
        <v>306.63631055820269</v>
      </c>
      <c r="AE157" s="8">
        <v>308.90000000000003</v>
      </c>
      <c r="AF157" s="8">
        <v>319.10539441519666</v>
      </c>
      <c r="AG157" s="8">
        <v>248.09619092346875</v>
      </c>
      <c r="AH157" s="8">
        <v>246.62530261187166</v>
      </c>
      <c r="AI157" s="8">
        <v>373.92130215577924</v>
      </c>
      <c r="AJ157" s="8">
        <v>351.44691073513661</v>
      </c>
      <c r="AK157" s="8">
        <v>356.70028324996878</v>
      </c>
      <c r="AL157" s="8">
        <v>189.43057757345312</v>
      </c>
      <c r="AM157" s="8">
        <v>263.40825426084109</v>
      </c>
      <c r="AN157" s="8">
        <v>299.14025542730053</v>
      </c>
      <c r="AO157" s="8">
        <v>339.39586935811263</v>
      </c>
      <c r="AP157" s="8">
        <v>379.04545841103044</v>
      </c>
      <c r="AQ157" s="8">
        <v>319.31596322306967</v>
      </c>
      <c r="AR157" s="8">
        <v>216.49337184769269</v>
      </c>
      <c r="AS157" s="8">
        <v>133.545887699302</v>
      </c>
      <c r="AT157" s="8">
        <v>215.20872912524868</v>
      </c>
      <c r="AU157" s="8">
        <v>257.51633058845613</v>
      </c>
      <c r="AV157" s="8">
        <v>334.65577776526021</v>
      </c>
      <c r="AW157" s="8">
        <v>419.38586761887086</v>
      </c>
      <c r="AX157" s="8">
        <v>0</v>
      </c>
      <c r="AY157" s="8">
        <v>0</v>
      </c>
      <c r="AZ157" s="8">
        <v>3.0279671071441401</v>
      </c>
      <c r="BA157" s="8">
        <v>3.9112279226016629</v>
      </c>
      <c r="BB157" s="8">
        <v>9.6383771231670394</v>
      </c>
      <c r="BC157" s="8">
        <v>6.2108843536999991</v>
      </c>
      <c r="BD157" s="8">
        <v>-64.917345816437702</v>
      </c>
      <c r="BE157" s="8">
        <v>14.432824923699499</v>
      </c>
      <c r="BF157" s="8">
        <v>-46.184770636076088</v>
      </c>
      <c r="BG157" s="8">
        <v>-32.687711630208796</v>
      </c>
      <c r="BH157" s="8">
        <v>-27.727372984161256</v>
      </c>
      <c r="BI157" s="8">
        <v>-32.208517767967379</v>
      </c>
      <c r="BJ157" s="8">
        <v>513.56725233356462</v>
      </c>
      <c r="BK157" s="8">
        <v>674.57587401800197</v>
      </c>
      <c r="BL157" s="8">
        <v>801.97467546012422</v>
      </c>
      <c r="BM157" s="8">
        <v>832.9713950437033</v>
      </c>
      <c r="BN157" s="8">
        <v>847.42525586273348</v>
      </c>
      <c r="BO157" s="8">
        <v>780.10039859717779</v>
      </c>
      <c r="BP157" s="8">
        <v>588.03926176689504</v>
      </c>
      <c r="BQ157" s="8">
        <v>480.5368702356472</v>
      </c>
      <c r="BR157" s="8">
        <v>496.45753695146254</v>
      </c>
      <c r="BS157" s="8">
        <v>751.52543637762903</v>
      </c>
      <c r="BT157" s="8">
        <v>764.91042612086937</v>
      </c>
      <c r="BU157" s="8">
        <v>907.5778429576219</v>
      </c>
    </row>
    <row r="158" spans="1:73">
      <c r="A158" s="3" t="s">
        <v>160</v>
      </c>
      <c r="B158" s="8">
        <v>1410</v>
      </c>
      <c r="C158" s="8">
        <v>1410</v>
      </c>
      <c r="D158" s="8">
        <v>1250</v>
      </c>
      <c r="E158" s="8">
        <v>1340</v>
      </c>
      <c r="F158" s="8">
        <v>1630</v>
      </c>
      <c r="G158" s="8">
        <v>1800</v>
      </c>
      <c r="H158" s="8">
        <v>1750</v>
      </c>
      <c r="I158" s="8">
        <v>1870</v>
      </c>
      <c r="J158" s="8">
        <v>2030</v>
      </c>
      <c r="K158" s="8">
        <v>1950</v>
      </c>
      <c r="L158" s="8">
        <v>1980</v>
      </c>
      <c r="M158" s="8">
        <v>2100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79.206562875329112</v>
      </c>
      <c r="AA158" s="8">
        <v>58.81850358932094</v>
      </c>
      <c r="AB158" s="8">
        <v>87.266726470721665</v>
      </c>
      <c r="AC158" s="8">
        <v>68.343845344139538</v>
      </c>
      <c r="AD158" s="8">
        <v>56.369675122642668</v>
      </c>
      <c r="AE158" s="8">
        <v>88.51</v>
      </c>
      <c r="AF158" s="8">
        <v>83.399635024337883</v>
      </c>
      <c r="AG158" s="8">
        <v>75.326798435569586</v>
      </c>
      <c r="AH158" s="8">
        <v>73.038495658526813</v>
      </c>
      <c r="AI158" s="8">
        <v>73.30105779256121</v>
      </c>
      <c r="AJ158" s="8">
        <v>51.687313946708791</v>
      </c>
      <c r="AK158" s="8">
        <v>129.75355251494159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1.045767517294002</v>
      </c>
      <c r="AY158" s="8">
        <v>-0.42689666145906791</v>
      </c>
      <c r="AZ158" s="8">
        <v>0.34246960717164299</v>
      </c>
      <c r="BA158" s="8">
        <v>0.76684926277389531</v>
      </c>
      <c r="BB158" s="8">
        <v>2.0322500064142295</v>
      </c>
      <c r="BC158" s="8">
        <v>2.6060161745000006</v>
      </c>
      <c r="BD158" s="8">
        <v>0.55047859333419114</v>
      </c>
      <c r="BE158" s="8">
        <v>1.0215872338744565</v>
      </c>
      <c r="BF158" s="8">
        <v>2.2093033885025979</v>
      </c>
      <c r="BG158" s="8">
        <v>2.7770041949953304</v>
      </c>
      <c r="BH158" s="8">
        <v>-4.8578480253249996</v>
      </c>
      <c r="BI158" s="8">
        <v>-1.1835505020127528</v>
      </c>
      <c r="BJ158" s="8">
        <v>80.252330392623108</v>
      </c>
      <c r="BK158" s="8">
        <v>58.391606927861872</v>
      </c>
      <c r="BL158" s="8">
        <v>87.609196077893301</v>
      </c>
      <c r="BM158" s="8">
        <v>69.110694606913427</v>
      </c>
      <c r="BN158" s="8">
        <v>58.401925129056899</v>
      </c>
      <c r="BO158" s="8">
        <v>91.116016174500004</v>
      </c>
      <c r="BP158" s="8">
        <v>83.950113617672073</v>
      </c>
      <c r="BQ158" s="8">
        <v>76.348385669444042</v>
      </c>
      <c r="BR158" s="8">
        <v>75.247799047029417</v>
      </c>
      <c r="BS158" s="8">
        <v>76.078061987556538</v>
      </c>
      <c r="BT158" s="8">
        <v>46.829465921383793</v>
      </c>
      <c r="BU158" s="8">
        <v>128.57000201292882</v>
      </c>
    </row>
    <row r="159" spans="1:73">
      <c r="A159" s="3" t="s">
        <v>161</v>
      </c>
      <c r="B159" s="8">
        <v>980</v>
      </c>
      <c r="C159" s="8">
        <v>940</v>
      </c>
      <c r="D159" s="8">
        <v>910</v>
      </c>
      <c r="E159" s="8">
        <v>900</v>
      </c>
      <c r="F159" s="8">
        <v>940</v>
      </c>
      <c r="G159" s="8">
        <v>1000</v>
      </c>
      <c r="H159" s="8">
        <v>1090</v>
      </c>
      <c r="I159" s="8">
        <v>1210</v>
      </c>
      <c r="J159" s="8">
        <v>1460</v>
      </c>
      <c r="K159" s="8">
        <v>1610</v>
      </c>
      <c r="L159" s="8">
        <v>1760</v>
      </c>
      <c r="M159" s="8">
        <v>1960</v>
      </c>
      <c r="N159" s="8">
        <v>116.64679202708068</v>
      </c>
      <c r="O159" s="8">
        <v>232.57945077662433</v>
      </c>
      <c r="P159" s="8">
        <v>1504.8025673078637</v>
      </c>
      <c r="Q159" s="8">
        <v>1607.0642801963252</v>
      </c>
      <c r="R159" s="8">
        <v>1699.9344618583127</v>
      </c>
      <c r="S159" s="8">
        <v>1797.1868514282176</v>
      </c>
      <c r="T159" s="8">
        <v>1733.1965668157695</v>
      </c>
      <c r="U159" s="8">
        <v>1897.3144372485508</v>
      </c>
      <c r="V159" s="8">
        <v>142.99055173514267</v>
      </c>
      <c r="W159" s="8">
        <v>144.77101781619254</v>
      </c>
      <c r="X159" s="8">
        <v>167.51249305700082</v>
      </c>
      <c r="Y159" s="8">
        <v>316.43543633794815</v>
      </c>
      <c r="Z159" s="8">
        <v>1572.9606174638293</v>
      </c>
      <c r="AA159" s="8">
        <v>2554.329953611677</v>
      </c>
      <c r="AB159" s="8">
        <v>2499.3328677656118</v>
      </c>
      <c r="AC159" s="8">
        <v>3407.7126257962491</v>
      </c>
      <c r="AD159" s="8">
        <v>2779.0903118240144</v>
      </c>
      <c r="AE159" s="8">
        <v>2164.9700000000003</v>
      </c>
      <c r="AF159" s="8">
        <v>2413.4786657546169</v>
      </c>
      <c r="AG159" s="8">
        <v>1267.0559301470539</v>
      </c>
      <c r="AH159" s="8">
        <v>1524.1045526446485</v>
      </c>
      <c r="AI159" s="8">
        <v>1635.8772791641027</v>
      </c>
      <c r="AJ159" s="8">
        <v>1496.0548590567157</v>
      </c>
      <c r="AK159" s="8">
        <v>1282.9075165192899</v>
      </c>
      <c r="AL159" s="8">
        <v>127.10608349826657</v>
      </c>
      <c r="AM159" s="8">
        <v>29.048295752058397</v>
      </c>
      <c r="AN159" s="8">
        <v>256.38323333285564</v>
      </c>
      <c r="AO159" s="8">
        <v>365.24133396202399</v>
      </c>
      <c r="AP159" s="8">
        <v>397.9108555335095</v>
      </c>
      <c r="AQ159" s="8">
        <v>564.74563249562709</v>
      </c>
      <c r="AR159" s="8">
        <v>228.233807571444</v>
      </c>
      <c r="AS159" s="8">
        <v>118.47663149448769</v>
      </c>
      <c r="AT159" s="8">
        <v>273.38904098746661</v>
      </c>
      <c r="AU159" s="8">
        <v>641.75243688409512</v>
      </c>
      <c r="AV159" s="8">
        <v>686.52703127315306</v>
      </c>
      <c r="AW159" s="8">
        <v>779.52764154548356</v>
      </c>
      <c r="AX159" s="8">
        <v>992.41828286631744</v>
      </c>
      <c r="AY159" s="8">
        <v>796.36417767881312</v>
      </c>
      <c r="AZ159" s="8">
        <v>718.75091496942696</v>
      </c>
      <c r="BA159" s="8">
        <v>463.10698556730313</v>
      </c>
      <c r="BB159" s="8">
        <v>228.43387123639644</v>
      </c>
      <c r="BC159" s="8">
        <v>500.74396865866402</v>
      </c>
      <c r="BD159" s="8">
        <v>847.07962925439404</v>
      </c>
      <c r="BE159" s="8">
        <v>1494.522712964191</v>
      </c>
      <c r="BF159" s="8">
        <v>1731.328586935681</v>
      </c>
      <c r="BG159" s="8">
        <v>1264.9217559502611</v>
      </c>
      <c r="BH159" s="8">
        <v>1044.3208115758389</v>
      </c>
      <c r="BI159" s="8">
        <v>1253.4537791319262</v>
      </c>
      <c r="BJ159" s="8">
        <v>2809.1317758554942</v>
      </c>
      <c r="BK159" s="8">
        <v>3612.3218778191731</v>
      </c>
      <c r="BL159" s="8">
        <v>4979.269583375758</v>
      </c>
      <c r="BM159" s="8">
        <v>5843.1252255219015</v>
      </c>
      <c r="BN159" s="8">
        <v>5105.3695004522333</v>
      </c>
      <c r="BO159" s="8">
        <v>5027.6464525825095</v>
      </c>
      <c r="BP159" s="8">
        <v>5221.9886693962244</v>
      </c>
      <c r="BQ159" s="8">
        <v>4777.3697118542832</v>
      </c>
      <c r="BR159" s="8">
        <v>3671.8127323029385</v>
      </c>
      <c r="BS159" s="8">
        <v>3687.3224898146518</v>
      </c>
      <c r="BT159" s="8">
        <v>3394.4151949627085</v>
      </c>
      <c r="BU159" s="8">
        <v>3632.3243735346477</v>
      </c>
    </row>
    <row r="160" spans="1:73">
      <c r="A160" s="3" t="s">
        <v>162</v>
      </c>
      <c r="B160" s="8">
        <v>930</v>
      </c>
      <c r="C160" s="8">
        <v>1010</v>
      </c>
      <c r="D160" s="8">
        <v>1120</v>
      </c>
      <c r="E160" s="8">
        <v>1200</v>
      </c>
      <c r="F160" s="8">
        <v>1290</v>
      </c>
      <c r="G160" s="8">
        <v>1380</v>
      </c>
      <c r="H160" s="8">
        <v>1460</v>
      </c>
      <c r="I160" s="8">
        <v>1610</v>
      </c>
      <c r="J160" s="8">
        <v>1760</v>
      </c>
      <c r="K160" s="8">
        <v>1810</v>
      </c>
      <c r="L160" s="8">
        <v>1900</v>
      </c>
      <c r="M160" s="8">
        <v>2030</v>
      </c>
      <c r="N160" s="8">
        <v>76.348438356647193</v>
      </c>
      <c r="O160" s="8">
        <v>201.77457949240207</v>
      </c>
      <c r="P160" s="8">
        <v>83.775405917463644</v>
      </c>
      <c r="Q160" s="8">
        <v>1278.4845120998145</v>
      </c>
      <c r="R160" s="8">
        <v>1623.2267222075207</v>
      </c>
      <c r="S160" s="8">
        <v>1568.3387044177857</v>
      </c>
      <c r="T160" s="8">
        <v>1683.4643068394209</v>
      </c>
      <c r="U160" s="8">
        <v>1905.5024228648613</v>
      </c>
      <c r="V160" s="8">
        <v>2152.2035204594649</v>
      </c>
      <c r="W160" s="8">
        <v>1683.3036186884794</v>
      </c>
      <c r="X160" s="8">
        <v>1951.9949399514976</v>
      </c>
      <c r="Y160" s="8">
        <v>2109.0054539336656</v>
      </c>
      <c r="Z160" s="8">
        <v>1568.8026366372676</v>
      </c>
      <c r="AA160" s="8">
        <v>2116.9390689859101</v>
      </c>
      <c r="AB160" s="8">
        <v>1407.4149923966465</v>
      </c>
      <c r="AC160" s="8">
        <v>1338.9571383278171</v>
      </c>
      <c r="AD160" s="8">
        <v>2261.9365135746043</v>
      </c>
      <c r="AE160" s="8">
        <v>2150.3700000000003</v>
      </c>
      <c r="AF160" s="8">
        <v>1812.4031508287383</v>
      </c>
      <c r="AG160" s="8">
        <v>1420.2649272297704</v>
      </c>
      <c r="AH160" s="8">
        <v>1649.2535693685209</v>
      </c>
      <c r="AI160" s="8">
        <v>1185.4710444162879</v>
      </c>
      <c r="AJ160" s="8">
        <v>1429.3178387049429</v>
      </c>
      <c r="AK160" s="8">
        <v>1356.4204005867682</v>
      </c>
      <c r="AL160" s="8">
        <v>1380.7865777411923</v>
      </c>
      <c r="AM160" s="8">
        <v>1446.3292340519095</v>
      </c>
      <c r="AN160" s="8">
        <v>1536.2462188512704</v>
      </c>
      <c r="AO160" s="8">
        <v>1379.3623062909567</v>
      </c>
      <c r="AP160" s="8">
        <v>1382.0990039755829</v>
      </c>
      <c r="AQ160" s="8">
        <v>1537.6538379550245</v>
      </c>
      <c r="AR160" s="8">
        <v>1748.4039640531178</v>
      </c>
      <c r="AS160" s="8">
        <v>2237.487941251647</v>
      </c>
      <c r="AT160" s="8">
        <v>2368.344342941964</v>
      </c>
      <c r="AU160" s="8">
        <v>1225.391808244583</v>
      </c>
      <c r="AV160" s="8">
        <v>1652.9746293744297</v>
      </c>
      <c r="AW160" s="8">
        <v>1967.6179284270825</v>
      </c>
      <c r="AX160" s="8">
        <v>906.69585010540675</v>
      </c>
      <c r="AY160" s="8">
        <v>872.52297595583627</v>
      </c>
      <c r="AZ160" s="8">
        <v>1051.6700280320952</v>
      </c>
      <c r="BA160" s="8">
        <v>1235.2812916509195</v>
      </c>
      <c r="BB160" s="8">
        <v>1884.2129543330932</v>
      </c>
      <c r="BC160" s="8">
        <v>2482.4068256382484</v>
      </c>
      <c r="BD160" s="8">
        <v>3056.5876984364995</v>
      </c>
      <c r="BE160" s="8">
        <v>3511.3795259480694</v>
      </c>
      <c r="BF160" s="8">
        <v>3801.7782798921771</v>
      </c>
      <c r="BG160" s="8">
        <v>2979.2060353566985</v>
      </c>
      <c r="BH160" s="8">
        <v>3029.5128187498262</v>
      </c>
      <c r="BI160" s="8">
        <v>3465.9703002112901</v>
      </c>
      <c r="BJ160" s="8">
        <v>3932.6335028405138</v>
      </c>
      <c r="BK160" s="8">
        <v>4637.5658584860576</v>
      </c>
      <c r="BL160" s="8">
        <v>4079.1066451974757</v>
      </c>
      <c r="BM160" s="8">
        <v>5232.0852483695071</v>
      </c>
      <c r="BN160" s="8">
        <v>7151.4751940908009</v>
      </c>
      <c r="BO160" s="8">
        <v>7738.7693680110588</v>
      </c>
      <c r="BP160" s="8">
        <v>8300.8591201577765</v>
      </c>
      <c r="BQ160" s="8">
        <v>9074.6348172943472</v>
      </c>
      <c r="BR160" s="8">
        <v>9971.5797126621255</v>
      </c>
      <c r="BS160" s="8">
        <v>7073.3725067060495</v>
      </c>
      <c r="BT160" s="8">
        <v>8063.8002267806969</v>
      </c>
      <c r="BU160" s="8">
        <v>8899.0140831588069</v>
      </c>
    </row>
    <row r="161" spans="1:73">
      <c r="A161" s="3" t="s">
        <v>163</v>
      </c>
      <c r="B161" s="8">
        <v>370</v>
      </c>
      <c r="C161" s="8">
        <v>400</v>
      </c>
      <c r="D161" s="8">
        <v>460</v>
      </c>
      <c r="E161" s="8">
        <v>570</v>
      </c>
      <c r="F161" s="8">
        <v>730</v>
      </c>
      <c r="G161" s="8">
        <v>890</v>
      </c>
      <c r="H161" s="8">
        <v>1030</v>
      </c>
      <c r="I161" s="8">
        <v>1160</v>
      </c>
      <c r="J161" s="8">
        <v>1500</v>
      </c>
      <c r="K161" s="8">
        <v>1570</v>
      </c>
      <c r="L161" s="8">
        <v>1820</v>
      </c>
      <c r="M161" s="8">
        <v>1980</v>
      </c>
      <c r="N161" s="8">
        <v>353.14856618666573</v>
      </c>
      <c r="O161" s="8">
        <v>266.31722186887231</v>
      </c>
      <c r="P161" s="8">
        <v>242.20132045255832</v>
      </c>
      <c r="Q161" s="8">
        <v>350.45830309773208</v>
      </c>
      <c r="R161" s="8">
        <v>395.70444053718427</v>
      </c>
      <c r="S161" s="8">
        <v>535.88873708562505</v>
      </c>
      <c r="T161" s="8">
        <v>600.25232976513098</v>
      </c>
      <c r="U161" s="8">
        <v>666.81776962982224</v>
      </c>
      <c r="V161" s="8">
        <v>716.39458518235517</v>
      </c>
      <c r="W161" s="8">
        <v>577.35166116662663</v>
      </c>
      <c r="X161" s="8">
        <v>660.6758467321647</v>
      </c>
      <c r="Y161" s="8">
        <v>693.10729362355846</v>
      </c>
      <c r="Z161" s="8">
        <v>647.37678081988111</v>
      </c>
      <c r="AA161" s="8">
        <v>616.06260066011271</v>
      </c>
      <c r="AB161" s="8">
        <v>704.39309386321122</v>
      </c>
      <c r="AC161" s="8">
        <v>513.6723338262766</v>
      </c>
      <c r="AD161" s="8">
        <v>427.68492007570813</v>
      </c>
      <c r="AE161" s="8">
        <v>559.12999999999988</v>
      </c>
      <c r="AF161" s="8">
        <v>700.13313705403732</v>
      </c>
      <c r="AG161" s="8">
        <v>665.52016814979993</v>
      </c>
      <c r="AH161" s="8">
        <v>609.11334845819215</v>
      </c>
      <c r="AI161" s="8">
        <v>518.31135722201088</v>
      </c>
      <c r="AJ161" s="8">
        <v>1001.6054829704451</v>
      </c>
      <c r="AK161" s="8">
        <v>845.76996207115633</v>
      </c>
      <c r="AL161" s="8">
        <v>214.95506731468996</v>
      </c>
      <c r="AM161" s="8">
        <v>395.02085024691303</v>
      </c>
      <c r="AN161" s="8">
        <v>474.55085861262717</v>
      </c>
      <c r="AO161" s="8">
        <v>557.23683923554938</v>
      </c>
      <c r="AP161" s="8">
        <v>580.93546220215603</v>
      </c>
      <c r="AQ161" s="8">
        <v>564.62992012943653</v>
      </c>
      <c r="AR161" s="8">
        <v>653.45947837431095</v>
      </c>
      <c r="AS161" s="8">
        <v>578.43078090974427</v>
      </c>
      <c r="AT161" s="8">
        <v>887.07409227107655</v>
      </c>
      <c r="AU161" s="8">
        <v>667.07080735457555</v>
      </c>
      <c r="AV161" s="8">
        <v>808.01216615087401</v>
      </c>
      <c r="AW161" s="8">
        <v>897.58488206963875</v>
      </c>
      <c r="AX161" s="8">
        <v>448.749710594276</v>
      </c>
      <c r="AY161" s="8">
        <v>286.70523489023844</v>
      </c>
      <c r="AZ161" s="8">
        <v>376.0983489301218</v>
      </c>
      <c r="BA161" s="8">
        <v>534.61360154077579</v>
      </c>
      <c r="BB161" s="8">
        <v>800.00423728497844</v>
      </c>
      <c r="BC161" s="8">
        <v>1157.732</v>
      </c>
      <c r="BD161" s="8">
        <v>1492.7107634104134</v>
      </c>
      <c r="BE161" s="8">
        <v>2102.3607051717904</v>
      </c>
      <c r="BF161" s="8">
        <v>2297.337208605918</v>
      </c>
      <c r="BG161" s="8">
        <v>1228.2009940059274</v>
      </c>
      <c r="BH161" s="8">
        <v>1496.8325459073285</v>
      </c>
      <c r="BI161" s="8">
        <v>1794.3505965220786</v>
      </c>
      <c r="BJ161" s="8">
        <v>1664.2301249155128</v>
      </c>
      <c r="BK161" s="8">
        <v>1564.1059076661363</v>
      </c>
      <c r="BL161" s="8">
        <v>1797.2436218585185</v>
      </c>
      <c r="BM161" s="8">
        <v>1955.9810777003338</v>
      </c>
      <c r="BN161" s="8">
        <v>2204.3290601000272</v>
      </c>
      <c r="BO161" s="8">
        <v>2817.3806572150615</v>
      </c>
      <c r="BP161" s="8">
        <v>3446.5557086038925</v>
      </c>
      <c r="BQ161" s="8">
        <v>4013.1294238611572</v>
      </c>
      <c r="BR161" s="8">
        <v>4509.9192345175416</v>
      </c>
      <c r="BS161" s="8">
        <v>2990.9348197491404</v>
      </c>
      <c r="BT161" s="8">
        <v>3967.1260417608123</v>
      </c>
      <c r="BU161" s="8">
        <v>4230.8127342864318</v>
      </c>
    </row>
    <row r="162" spans="1:73">
      <c r="A162" s="3" t="s">
        <v>164</v>
      </c>
      <c r="B162" s="8">
        <v>960</v>
      </c>
      <c r="C162" s="8">
        <v>970</v>
      </c>
      <c r="D162" s="8">
        <v>960</v>
      </c>
      <c r="E162" s="8">
        <v>990</v>
      </c>
      <c r="F162" s="8">
        <v>1080</v>
      </c>
      <c r="G162" s="8">
        <v>1160</v>
      </c>
      <c r="H162" s="8">
        <v>1190</v>
      </c>
      <c r="I162" s="8">
        <v>1280</v>
      </c>
      <c r="J162" s="8">
        <v>1390</v>
      </c>
      <c r="K162" s="8">
        <v>1380</v>
      </c>
      <c r="L162" s="8">
        <v>1430</v>
      </c>
      <c r="M162" s="8">
        <v>1540</v>
      </c>
      <c r="N162" s="8">
        <v>740.90750242813078</v>
      </c>
      <c r="O162" s="8">
        <v>731.12296842304625</v>
      </c>
      <c r="P162" s="8">
        <v>733.6114636205541</v>
      </c>
      <c r="Q162" s="8">
        <v>851.43472970387984</v>
      </c>
      <c r="R162" s="8">
        <v>1018.2499120228871</v>
      </c>
      <c r="S162" s="8">
        <v>977.58871727435735</v>
      </c>
      <c r="T162" s="8">
        <v>1093.0733300478971</v>
      </c>
      <c r="U162" s="8">
        <v>1113.8553369058866</v>
      </c>
      <c r="V162" s="8">
        <v>1091.2066812233243</v>
      </c>
      <c r="W162" s="8">
        <v>1137.6954505990716</v>
      </c>
      <c r="X162" s="8">
        <v>1196.2891874303396</v>
      </c>
      <c r="Y162" s="8">
        <v>1272.5732227417207</v>
      </c>
      <c r="Z162" s="8">
        <v>1981.1137941117856</v>
      </c>
      <c r="AA162" s="8">
        <v>3652.1655220628631</v>
      </c>
      <c r="AB162" s="8">
        <v>1870.8926713859801</v>
      </c>
      <c r="AC162" s="8">
        <v>3217.1970287979075</v>
      </c>
      <c r="AD162" s="8">
        <v>4427.8892807182647</v>
      </c>
      <c r="AE162" s="8">
        <v>2536.2300000000005</v>
      </c>
      <c r="AF162" s="8">
        <v>2485.8597021246142</v>
      </c>
      <c r="AG162" s="8">
        <v>2735.2574912250443</v>
      </c>
      <c r="AH162" s="8">
        <v>2296.6642286786305</v>
      </c>
      <c r="AI162" s="8">
        <v>2327.9425392596727</v>
      </c>
      <c r="AJ162" s="8">
        <v>1863.7903417554051</v>
      </c>
      <c r="AK162" s="8">
        <v>1879.4622765880897</v>
      </c>
      <c r="AL162" s="8">
        <v>903.49974119180047</v>
      </c>
      <c r="AM162" s="8">
        <v>1142.9504237760468</v>
      </c>
      <c r="AN162" s="8">
        <v>920.98569400741235</v>
      </c>
      <c r="AO162" s="8">
        <v>865.08008918251687</v>
      </c>
      <c r="AP162" s="8">
        <v>961.10552361862165</v>
      </c>
      <c r="AQ162" s="8">
        <v>1202.1917897717715</v>
      </c>
      <c r="AR162" s="8">
        <v>1261.0850527126897</v>
      </c>
      <c r="AS162" s="8">
        <v>1081.1600767127691</v>
      </c>
      <c r="AT162" s="8">
        <v>14994.910277232453</v>
      </c>
      <c r="AU162" s="8">
        <v>9351.7997484872558</v>
      </c>
      <c r="AV162" s="8">
        <v>9565.6509134203643</v>
      </c>
      <c r="AW162" s="8">
        <v>11748.046474709794</v>
      </c>
      <c r="AX162" s="8">
        <v>783.67803271618936</v>
      </c>
      <c r="AY162" s="8">
        <v>370.56221564733227</v>
      </c>
      <c r="AZ162" s="8">
        <v>624.47757882348287</v>
      </c>
      <c r="BA162" s="8">
        <v>680.3031241527699</v>
      </c>
      <c r="BB162" s="8">
        <v>806.08208707796143</v>
      </c>
      <c r="BC162" s="8">
        <v>870.96999999999991</v>
      </c>
      <c r="BD162" s="8">
        <v>918.35134430104495</v>
      </c>
      <c r="BE162" s="8">
        <v>1501.5110494825385</v>
      </c>
      <c r="BF162" s="8">
        <v>1805.1532607087049</v>
      </c>
      <c r="BG162" s="8">
        <v>1367.1141816777626</v>
      </c>
      <c r="BH162" s="8">
        <v>1772.0701653961539</v>
      </c>
      <c r="BI162" s="8">
        <v>2404.6669880273639</v>
      </c>
      <c r="BJ162" s="8">
        <v>4409.1990704479067</v>
      </c>
      <c r="BK162" s="8">
        <v>5896.8011299092877</v>
      </c>
      <c r="BL162" s="8">
        <v>4149.9674078374292</v>
      </c>
      <c r="BM162" s="8">
        <v>5614.014971837074</v>
      </c>
      <c r="BN162" s="8">
        <v>7213.3268034377352</v>
      </c>
      <c r="BO162" s="8">
        <v>5586.9805070461298</v>
      </c>
      <c r="BP162" s="8">
        <v>5758.3694291862457</v>
      </c>
      <c r="BQ162" s="8">
        <v>6431.7839543262389</v>
      </c>
      <c r="BR162" s="8">
        <v>20187.934447843116</v>
      </c>
      <c r="BS162" s="8">
        <v>14184.551920023761</v>
      </c>
      <c r="BT162" s="8">
        <v>14397.800608002262</v>
      </c>
      <c r="BU162" s="8">
        <v>17304.748962066966</v>
      </c>
    </row>
    <row r="163" spans="1:73">
      <c r="A163" s="3" t="s">
        <v>165</v>
      </c>
      <c r="B163" s="8">
        <v>630</v>
      </c>
      <c r="C163" s="8">
        <v>560</v>
      </c>
      <c r="D163" s="8">
        <v>450</v>
      </c>
      <c r="E163" s="8">
        <v>420</v>
      </c>
      <c r="F163" s="8">
        <v>460</v>
      </c>
      <c r="G163" s="8">
        <v>530</v>
      </c>
      <c r="H163" s="8">
        <v>600</v>
      </c>
      <c r="I163" s="8">
        <v>760</v>
      </c>
      <c r="J163" s="8">
        <v>960</v>
      </c>
      <c r="K163" s="8">
        <v>1130</v>
      </c>
      <c r="L163" s="8">
        <v>1300</v>
      </c>
      <c r="M163" s="8">
        <v>1510</v>
      </c>
      <c r="N163" s="8">
        <v>216.11726347987079</v>
      </c>
      <c r="O163" s="8">
        <v>309.43874978753257</v>
      </c>
      <c r="P163" s="8">
        <v>-140.41856358612071</v>
      </c>
      <c r="Q163" s="8">
        <v>-161.88159945469067</v>
      </c>
      <c r="R163" s="8">
        <v>-120.09321514260819</v>
      </c>
      <c r="S163" s="8">
        <v>-248.274</v>
      </c>
      <c r="T163" s="8">
        <v>-349.31483695336732</v>
      </c>
      <c r="U163" s="8">
        <v>-193.35793476406525</v>
      </c>
      <c r="V163" s="8">
        <v>-98.830029144528169</v>
      </c>
      <c r="W163" s="8">
        <v>51.756219318018211</v>
      </c>
      <c r="X163" s="8">
        <v>44.864345124074397</v>
      </c>
      <c r="Y163" s="8">
        <v>155.59027072924465</v>
      </c>
      <c r="Z163" s="8">
        <v>576.16781102019513</v>
      </c>
      <c r="AA163" s="8">
        <v>716.86980330136532</v>
      </c>
      <c r="AB163" s="8">
        <v>769.85954579378586</v>
      </c>
      <c r="AC163" s="8">
        <v>810.5786805956493</v>
      </c>
      <c r="AD163" s="8">
        <v>926.62233084165609</v>
      </c>
      <c r="AE163" s="8">
        <v>559.9</v>
      </c>
      <c r="AF163" s="8">
        <v>371.45636968634551</v>
      </c>
      <c r="AG163" s="8">
        <v>409.18810121503236</v>
      </c>
      <c r="AH163" s="8">
        <v>412.06127425581673</v>
      </c>
      <c r="AI163" s="8">
        <v>350.62455963369791</v>
      </c>
      <c r="AJ163" s="8">
        <v>425.44906017367595</v>
      </c>
      <c r="AK163" s="8">
        <v>293.98995997363767</v>
      </c>
      <c r="AL163" s="8">
        <v>1028.1477060445741</v>
      </c>
      <c r="AM163" s="8">
        <v>1282.8701152153042</v>
      </c>
      <c r="AN163" s="8">
        <v>976.92458732430157</v>
      </c>
      <c r="AO163" s="8">
        <v>1354.7498541843588</v>
      </c>
      <c r="AP163" s="8">
        <v>1728.6294883877754</v>
      </c>
      <c r="AQ163" s="8">
        <v>2100.0181149798341</v>
      </c>
      <c r="AR163" s="8">
        <v>-152.36245024834568</v>
      </c>
      <c r="AS163" s="8">
        <v>-645.77068680031596</v>
      </c>
      <c r="AT163" s="8">
        <v>-644.69017809974036</v>
      </c>
      <c r="AU163" s="8">
        <v>-1467.4586852640327</v>
      </c>
      <c r="AV163" s="8">
        <v>3469.8590349404021</v>
      </c>
      <c r="AW163" s="8">
        <v>3801.5347739464792</v>
      </c>
      <c r="AX163" s="8">
        <v>-7.5412877911030733</v>
      </c>
      <c r="AY163" s="8">
        <v>13.499339693791043</v>
      </c>
      <c r="AZ163" s="8">
        <v>92.124623422716368</v>
      </c>
      <c r="BA163" s="8">
        <v>232.15079325389277</v>
      </c>
      <c r="BB163" s="8">
        <v>211.31492986104817</v>
      </c>
      <c r="BC163" s="8">
        <v>223.77699999999999</v>
      </c>
      <c r="BD163" s="8">
        <v>229.53349871736629</v>
      </c>
      <c r="BE163" s="8">
        <v>739.40920522491433</v>
      </c>
      <c r="BF163" s="8">
        <v>757.71481940995318</v>
      </c>
      <c r="BG163" s="8">
        <v>1601.2613386429905</v>
      </c>
      <c r="BH163" s="8">
        <v>1224.4944664511868</v>
      </c>
      <c r="BI163" s="8">
        <v>845.09557938671753</v>
      </c>
      <c r="BJ163" s="8">
        <v>1812.891492753537</v>
      </c>
      <c r="BK163" s="8">
        <v>2322.6780079979931</v>
      </c>
      <c r="BL163" s="8">
        <v>1698.4901929546832</v>
      </c>
      <c r="BM163" s="8">
        <v>2235.5977285792105</v>
      </c>
      <c r="BN163" s="8">
        <v>2746.4735339478716</v>
      </c>
      <c r="BO163" s="8">
        <v>2635.4211149798339</v>
      </c>
      <c r="BP163" s="8">
        <v>99.312581201998796</v>
      </c>
      <c r="BQ163" s="8">
        <v>309.46868487556549</v>
      </c>
      <c r="BR163" s="8">
        <v>426.25588642150137</v>
      </c>
      <c r="BS163" s="8">
        <v>536.1834323306739</v>
      </c>
      <c r="BT163" s="8">
        <v>5164.6669066893392</v>
      </c>
      <c r="BU163" s="8">
        <v>5096.2105840360791</v>
      </c>
    </row>
    <row r="164" spans="1:73">
      <c r="A164" s="3" t="s">
        <v>166</v>
      </c>
      <c r="B164" s="8">
        <v>620</v>
      </c>
      <c r="C164" s="8">
        <v>550</v>
      </c>
      <c r="D164" s="8">
        <v>510</v>
      </c>
      <c r="E164" s="8">
        <v>500</v>
      </c>
      <c r="F164" s="8">
        <v>570</v>
      </c>
      <c r="G164" s="8">
        <v>680</v>
      </c>
      <c r="H164" s="8">
        <v>720</v>
      </c>
      <c r="I164" s="8">
        <v>940</v>
      </c>
      <c r="J164" s="8">
        <v>1100</v>
      </c>
      <c r="K164" s="8">
        <v>1190</v>
      </c>
      <c r="L164" s="8">
        <v>1300</v>
      </c>
      <c r="M164" s="8">
        <v>1480</v>
      </c>
      <c r="N164" s="8">
        <v>991.67113714058917</v>
      </c>
      <c r="O164" s="8">
        <v>1241.9177932011198</v>
      </c>
      <c r="P164" s="8">
        <v>896.21152394133173</v>
      </c>
      <c r="Q164" s="8">
        <v>-112.26425130500107</v>
      </c>
      <c r="R164" s="8">
        <v>-119.64271365715628</v>
      </c>
      <c r="S164" s="8">
        <v>-68.736999999999995</v>
      </c>
      <c r="T164" s="8">
        <v>-61.864721973428672</v>
      </c>
      <c r="U164" s="8">
        <v>-112.27897495851614</v>
      </c>
      <c r="V164" s="8">
        <v>-98.560670460076977</v>
      </c>
      <c r="W164" s="8">
        <v>-22.062096110823603</v>
      </c>
      <c r="X164" s="8">
        <v>-21.11807576679886</v>
      </c>
      <c r="Y164" s="8">
        <v>8.3702586855870074</v>
      </c>
      <c r="Z164" s="8">
        <v>1173.9672630228213</v>
      </c>
      <c r="AA164" s="8">
        <v>1005.4341881928165</v>
      </c>
      <c r="AB164" s="8">
        <v>943.80893349978703</v>
      </c>
      <c r="AC164" s="8">
        <v>894.65988608725934</v>
      </c>
      <c r="AD164" s="8">
        <v>947.13935478228723</v>
      </c>
      <c r="AE164" s="8">
        <v>816.58999999999992</v>
      </c>
      <c r="AF164" s="8">
        <v>727.39973027770793</v>
      </c>
      <c r="AG164" s="8">
        <v>767.75660981736883</v>
      </c>
      <c r="AH164" s="8">
        <v>701.91745847098991</v>
      </c>
      <c r="AI164" s="8">
        <v>1270.4200870238269</v>
      </c>
      <c r="AJ164" s="8">
        <v>1614.2505038345018</v>
      </c>
      <c r="AK164" s="8">
        <v>1993.5313070819125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48.566644484655484</v>
      </c>
      <c r="AY164" s="8">
        <v>-46.670619695768011</v>
      </c>
      <c r="AZ164" s="8">
        <v>-224.43370268490884</v>
      </c>
      <c r="BA164" s="8">
        <v>140.57199396563357</v>
      </c>
      <c r="BB164" s="8">
        <v>-50.183009437942246</v>
      </c>
      <c r="BC164" s="8">
        <v>109.78200933521481</v>
      </c>
      <c r="BD164" s="8">
        <v>-180.59071101748509</v>
      </c>
      <c r="BE164" s="8">
        <v>-671.56806844139874</v>
      </c>
      <c r="BF164" s="8">
        <v>-383.71303747302761</v>
      </c>
      <c r="BG164" s="8">
        <v>-6.6163489818244159</v>
      </c>
      <c r="BH164" s="8">
        <v>1499.8368681388204</v>
      </c>
      <c r="BI164" s="8">
        <v>3894.7371306766136</v>
      </c>
      <c r="BJ164" s="8">
        <v>2214.2050446480662</v>
      </c>
      <c r="BK164" s="8">
        <v>2200.6813616981685</v>
      </c>
      <c r="BL164" s="8">
        <v>1615.5867547562098</v>
      </c>
      <c r="BM164" s="8">
        <v>922.96762874789192</v>
      </c>
      <c r="BN164" s="8">
        <v>777.31363168718872</v>
      </c>
      <c r="BO164" s="8">
        <v>857.63500933521482</v>
      </c>
      <c r="BP164" s="8">
        <v>484.94429728679415</v>
      </c>
      <c r="BQ164" s="8">
        <v>-16.090433582546098</v>
      </c>
      <c r="BR164" s="8">
        <v>219.64375053788535</v>
      </c>
      <c r="BS164" s="8">
        <v>1241.7416419311789</v>
      </c>
      <c r="BT164" s="8">
        <v>3092.9692962065233</v>
      </c>
      <c r="BU164" s="8">
        <v>5896.6386964441135</v>
      </c>
    </row>
    <row r="165" spans="1:73">
      <c r="A165" s="3" t="s">
        <v>167</v>
      </c>
      <c r="B165" s="8">
        <v>450</v>
      </c>
      <c r="C165" s="8">
        <v>460</v>
      </c>
      <c r="D165" s="8">
        <v>470</v>
      </c>
      <c r="E165" s="8">
        <v>530</v>
      </c>
      <c r="F165" s="8">
        <v>630</v>
      </c>
      <c r="G165" s="8">
        <v>740</v>
      </c>
      <c r="H165" s="8">
        <v>820</v>
      </c>
      <c r="I165" s="8">
        <v>960</v>
      </c>
      <c r="J165" s="8">
        <v>1050</v>
      </c>
      <c r="K165" s="8">
        <v>1170</v>
      </c>
      <c r="L165" s="8">
        <v>1290</v>
      </c>
      <c r="M165" s="8">
        <v>1450</v>
      </c>
      <c r="N165" s="8">
        <v>56987.764380691224</v>
      </c>
      <c r="O165" s="8">
        <v>48591.793780908549</v>
      </c>
      <c r="P165" s="8">
        <v>51685.371629259054</v>
      </c>
      <c r="Q165" s="8">
        <v>52972.680593552192</v>
      </c>
      <c r="R165" s="8">
        <v>72202.607148605952</v>
      </c>
      <c r="S165" s="8">
        <v>76862.26003189644</v>
      </c>
      <c r="T165" s="8">
        <v>103936.82696423947</v>
      </c>
      <c r="U165" s="8">
        <v>124851.69582316246</v>
      </c>
      <c r="V165" s="8">
        <v>116355.60049231147</v>
      </c>
      <c r="W165" s="8">
        <v>112925.09140490003</v>
      </c>
      <c r="X165" s="8">
        <v>140732.29396462845</v>
      </c>
      <c r="Y165" s="8">
        <v>143439.68728260059</v>
      </c>
      <c r="Z165" s="8">
        <v>5287.6726947946036</v>
      </c>
      <c r="AA165" s="8">
        <v>6821.0794431343966</v>
      </c>
      <c r="AB165" s="8">
        <v>6211.4851951429882</v>
      </c>
      <c r="AC165" s="8">
        <v>-1745.4090295290334</v>
      </c>
      <c r="AD165" s="8">
        <v>2104.5272262360004</v>
      </c>
      <c r="AE165" s="8">
        <v>7534.7100000000009</v>
      </c>
      <c r="AF165" s="8">
        <v>6485.0608012869743</v>
      </c>
      <c r="AG165" s="8">
        <v>6386.843268297589</v>
      </c>
      <c r="AH165" s="8">
        <v>8577.8620064984243</v>
      </c>
      <c r="AI165" s="8">
        <v>9830.6149946097612</v>
      </c>
      <c r="AJ165" s="8">
        <v>10789.287859245647</v>
      </c>
      <c r="AK165" s="8">
        <v>9445.3517432375993</v>
      </c>
      <c r="AL165" s="8">
        <v>98602.327444384253</v>
      </c>
      <c r="AM165" s="8">
        <v>111150.74126355609</v>
      </c>
      <c r="AN165" s="8">
        <v>112946.84663535758</v>
      </c>
      <c r="AO165" s="8">
        <v>122043.30860561799</v>
      </c>
      <c r="AP165" s="8">
        <v>177455.8576095147</v>
      </c>
      <c r="AQ165" s="8">
        <v>203597.03786931347</v>
      </c>
      <c r="AR165" s="8">
        <v>211321.71282544278</v>
      </c>
      <c r="AS165" s="8">
        <v>251159.87511060043</v>
      </c>
      <c r="AT165" s="8">
        <v>234646.30173279587</v>
      </c>
      <c r="AU165" s="8">
        <v>276710.72991500096</v>
      </c>
      <c r="AV165" s="8">
        <v>351732.11760291312</v>
      </c>
      <c r="AW165" s="8">
        <v>347369.80913045933</v>
      </c>
      <c r="AX165" s="8">
        <v>16865.81310556551</v>
      </c>
      <c r="AY165" s="8">
        <v>20497.34283104409</v>
      </c>
      <c r="AZ165" s="8">
        <v>21634.089584384812</v>
      </c>
      <c r="BA165" s="8">
        <v>33096.488126509517</v>
      </c>
      <c r="BB165" s="8">
        <v>26249.356615771867</v>
      </c>
      <c r="BC165" s="8">
        <v>21738.738780372732</v>
      </c>
      <c r="BD165" s="8">
        <v>52698.734942776493</v>
      </c>
      <c r="BE165" s="8">
        <v>49646.005996424952</v>
      </c>
      <c r="BF165" s="8">
        <v>104611.2532899145</v>
      </c>
      <c r="BG165" s="8">
        <v>70295.078336209015</v>
      </c>
      <c r="BH165" s="8">
        <v>47582.313474793067</v>
      </c>
      <c r="BI165" s="8">
        <v>93335.844677070534</v>
      </c>
      <c r="BJ165" s="8">
        <v>177743.5776254356</v>
      </c>
      <c r="BK165" s="8">
        <v>187060.95731864311</v>
      </c>
      <c r="BL165" s="8">
        <v>192477.79304414443</v>
      </c>
      <c r="BM165" s="8">
        <v>206367.06829615065</v>
      </c>
      <c r="BN165" s="8">
        <v>278012.34860012855</v>
      </c>
      <c r="BO165" s="8">
        <v>309732.74668158265</v>
      </c>
      <c r="BP165" s="8">
        <v>374442.3355337457</v>
      </c>
      <c r="BQ165" s="8">
        <v>432044.42019848543</v>
      </c>
      <c r="BR165" s="8">
        <v>464191.01752152026</v>
      </c>
      <c r="BS165" s="8">
        <v>469761.51465071976</v>
      </c>
      <c r="BT165" s="8">
        <v>550836.01290158031</v>
      </c>
      <c r="BU165" s="8">
        <v>593590.69283336808</v>
      </c>
    </row>
    <row r="166" spans="1:73">
      <c r="A166" s="3" t="s">
        <v>168</v>
      </c>
      <c r="B166" s="8">
        <v>340</v>
      </c>
      <c r="C166" s="8">
        <v>300</v>
      </c>
      <c r="D166" s="8">
        <v>280</v>
      </c>
      <c r="E166" s="8">
        <v>320</v>
      </c>
      <c r="F166" s="8">
        <v>390</v>
      </c>
      <c r="G166" s="8">
        <v>470</v>
      </c>
      <c r="H166" s="8">
        <v>610</v>
      </c>
      <c r="I166" s="8">
        <v>820</v>
      </c>
      <c r="J166" s="8">
        <v>1170</v>
      </c>
      <c r="K166" s="8">
        <v>1200</v>
      </c>
      <c r="L166" s="8">
        <v>1260</v>
      </c>
      <c r="M166" s="8">
        <v>1420</v>
      </c>
      <c r="N166" s="8">
        <v>354.03293409344644</v>
      </c>
      <c r="O166" s="8">
        <v>2343.1848663897367</v>
      </c>
      <c r="P166" s="8">
        <v>1876.516497569723</v>
      </c>
      <c r="Q166" s="8">
        <v>2078.5779503301374</v>
      </c>
      <c r="R166" s="8">
        <v>2585.3359837096159</v>
      </c>
      <c r="S166" s="8">
        <v>2658.1733564437773</v>
      </c>
      <c r="T166" s="8">
        <v>1641.2555200518821</v>
      </c>
      <c r="U166" s="8">
        <v>2265.543718918866</v>
      </c>
      <c r="V166" s="8">
        <v>2117.8704325724866</v>
      </c>
      <c r="W166" s="8">
        <v>2186.4076413175221</v>
      </c>
      <c r="X166" s="8">
        <v>2515.514081288668</v>
      </c>
      <c r="Y166" s="8">
        <v>3105.767824361802</v>
      </c>
      <c r="Z166" s="8">
        <v>3341.0689528014577</v>
      </c>
      <c r="AA166" s="8">
        <v>3657.2191532494498</v>
      </c>
      <c r="AB166" s="8">
        <v>3500.7118638146585</v>
      </c>
      <c r="AC166" s="8">
        <v>4217.4778987253412</v>
      </c>
      <c r="AD166" s="8">
        <v>5493.3699958835259</v>
      </c>
      <c r="AE166" s="8">
        <v>3922.6399999999994</v>
      </c>
      <c r="AF166" s="8">
        <v>2366.4006295784388</v>
      </c>
      <c r="AG166" s="8">
        <v>2035.2008003971241</v>
      </c>
      <c r="AH166" s="8">
        <v>2165.0479566757081</v>
      </c>
      <c r="AI166" s="8">
        <v>3014.8394689169713</v>
      </c>
      <c r="AJ166" s="8">
        <v>2644.4897105378564</v>
      </c>
      <c r="AK166" s="8">
        <v>2659.9553066248386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1679.4500667040281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296.53077233213889</v>
      </c>
      <c r="AY166" s="8">
        <v>178.80677056094262</v>
      </c>
      <c r="AZ166" s="8">
        <v>127.74171451683446</v>
      </c>
      <c r="BA166" s="8">
        <v>-79.801660214128304</v>
      </c>
      <c r="BB166" s="8">
        <v>240.14160747153298</v>
      </c>
      <c r="BC166" s="8">
        <v>244.15457600000002</v>
      </c>
      <c r="BD166" s="8">
        <v>424.26884144511632</v>
      </c>
      <c r="BE166" s="8">
        <v>643.12867178893873</v>
      </c>
      <c r="BF166" s="8">
        <v>1439.3553351086759</v>
      </c>
      <c r="BG166" s="8">
        <v>1106.7959390066715</v>
      </c>
      <c r="BH166" s="8">
        <v>941.96358008381992</v>
      </c>
      <c r="BI166" s="8">
        <v>1431.6829850855509</v>
      </c>
      <c r="BJ166" s="8">
        <v>3991.632659227043</v>
      </c>
      <c r="BK166" s="8">
        <v>6179.2107902001298</v>
      </c>
      <c r="BL166" s="8">
        <v>5504.9700759012158</v>
      </c>
      <c r="BM166" s="8">
        <v>6216.2541888413507</v>
      </c>
      <c r="BN166" s="8">
        <v>8318.8475870646744</v>
      </c>
      <c r="BO166" s="8">
        <v>8504.4179991478049</v>
      </c>
      <c r="BP166" s="8">
        <v>4431.924991075437</v>
      </c>
      <c r="BQ166" s="8">
        <v>4943.873191104929</v>
      </c>
      <c r="BR166" s="8">
        <v>5722.2737243568699</v>
      </c>
      <c r="BS166" s="8">
        <v>6308.0430492411651</v>
      </c>
      <c r="BT166" s="8">
        <v>6101.9673719103439</v>
      </c>
      <c r="BU166" s="8">
        <v>7197.4061160721913</v>
      </c>
    </row>
    <row r="167" spans="1:73">
      <c r="A167" s="3" t="s">
        <v>169</v>
      </c>
      <c r="B167" s="8">
        <v>0</v>
      </c>
      <c r="C167" s="8">
        <v>0</v>
      </c>
      <c r="D167" s="8">
        <v>0</v>
      </c>
      <c r="E167" s="8">
        <v>630</v>
      </c>
      <c r="F167" s="8">
        <v>710</v>
      </c>
      <c r="G167" s="8">
        <v>740</v>
      </c>
      <c r="H167" s="8">
        <v>800</v>
      </c>
      <c r="I167" s="8">
        <v>850</v>
      </c>
      <c r="J167" s="8">
        <v>970</v>
      </c>
      <c r="K167" s="8">
        <v>1080</v>
      </c>
      <c r="L167" s="8">
        <v>1140</v>
      </c>
      <c r="M167" s="8">
        <v>1240</v>
      </c>
      <c r="N167" s="8">
        <v>0</v>
      </c>
      <c r="O167" s="8">
        <v>8.6630296794361126</v>
      </c>
      <c r="P167" s="8">
        <v>2.22906461618678</v>
      </c>
      <c r="Q167" s="8">
        <v>1.5291330289004608</v>
      </c>
      <c r="R167" s="8">
        <v>11.369649707135904</v>
      </c>
      <c r="S167" s="8">
        <v>1.1080000000000001</v>
      </c>
      <c r="T167" s="8">
        <v>-1.7328257509540821</v>
      </c>
      <c r="U167" s="8">
        <v>1.4393382835310853E-2</v>
      </c>
      <c r="V167" s="8">
        <v>2.6199588878434628</v>
      </c>
      <c r="W167" s="8">
        <v>12.088305560925077</v>
      </c>
      <c r="X167" s="8">
        <v>13.44262619371418</v>
      </c>
      <c r="Y167" s="8">
        <v>28.508369963128924</v>
      </c>
      <c r="Z167" s="8">
        <v>0</v>
      </c>
      <c r="AA167" s="8">
        <v>181.62507560243805</v>
      </c>
      <c r="AB167" s="8">
        <v>108.4221454255416</v>
      </c>
      <c r="AC167" s="8">
        <v>162.14931010534914</v>
      </c>
      <c r="AD167" s="8">
        <v>128.33859208165586</v>
      </c>
      <c r="AE167" s="8">
        <v>117.90000000000002</v>
      </c>
      <c r="AF167" s="8">
        <v>86.23628653746438</v>
      </c>
      <c r="AG167" s="8">
        <v>147.64224110714719</v>
      </c>
      <c r="AH167" s="8">
        <v>119.28510158149822</v>
      </c>
      <c r="AI167" s="8">
        <v>80.170195475244739</v>
      </c>
      <c r="AJ167" s="8">
        <v>132.07763867804385</v>
      </c>
      <c r="AK167" s="8">
        <v>161.13666047574128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0.46380001309999996</v>
      </c>
      <c r="AY167" s="8">
        <v>3.5724119107069363</v>
      </c>
      <c r="AZ167" s="8">
        <v>4.2558625858846568</v>
      </c>
      <c r="BA167" s="8">
        <v>4.9324745853683112</v>
      </c>
      <c r="BB167" s="8">
        <v>4.1285144522319843</v>
      </c>
      <c r="BC167" s="8">
        <v>16.687793500000005</v>
      </c>
      <c r="BD167" s="8">
        <v>37.61152398358449</v>
      </c>
      <c r="BE167" s="8">
        <v>31.917720007933273</v>
      </c>
      <c r="BF167" s="8">
        <v>60.115764093881481</v>
      </c>
      <c r="BG167" s="8">
        <v>13.605252977172951</v>
      </c>
      <c r="BH167" s="8">
        <v>42.36933687994992</v>
      </c>
      <c r="BI167" s="8">
        <v>26.196318720737295</v>
      </c>
      <c r="BJ167" s="8">
        <v>0.46380001309999996</v>
      </c>
      <c r="BK167" s="8">
        <v>193.86051719258109</v>
      </c>
      <c r="BL167" s="8">
        <v>114.90707262761303</v>
      </c>
      <c r="BM167" s="8">
        <v>168.61091771961793</v>
      </c>
      <c r="BN167" s="8">
        <v>143.83675624102375</v>
      </c>
      <c r="BO167" s="8">
        <v>135.69579350000004</v>
      </c>
      <c r="BP167" s="8">
        <v>122.11498477009479</v>
      </c>
      <c r="BQ167" s="8">
        <v>179.57435449791578</v>
      </c>
      <c r="BR167" s="8">
        <v>182.02082456322319</v>
      </c>
      <c r="BS167" s="8">
        <v>105.86375401334277</v>
      </c>
      <c r="BT167" s="8">
        <v>187.88960175170794</v>
      </c>
      <c r="BU167" s="8">
        <v>215.84134915960749</v>
      </c>
    </row>
    <row r="168" spans="1:73">
      <c r="A168" s="3" t="s">
        <v>170</v>
      </c>
      <c r="B168" s="8">
        <v>330</v>
      </c>
      <c r="C168" s="8">
        <v>340</v>
      </c>
      <c r="D168" s="8">
        <v>360</v>
      </c>
      <c r="E168" s="8">
        <v>410</v>
      </c>
      <c r="F168" s="8">
        <v>470</v>
      </c>
      <c r="G168" s="8">
        <v>570</v>
      </c>
      <c r="H168" s="8">
        <v>710</v>
      </c>
      <c r="I168" s="8">
        <v>880</v>
      </c>
      <c r="J168" s="8">
        <v>1040</v>
      </c>
      <c r="K168" s="8">
        <v>1120</v>
      </c>
      <c r="L168" s="8">
        <v>1200</v>
      </c>
      <c r="M168" s="8">
        <v>1380</v>
      </c>
      <c r="N168" s="8">
        <v>1139.253605008832</v>
      </c>
      <c r="O168" s="8">
        <v>519.43036164810019</v>
      </c>
      <c r="P168" s="8">
        <v>35.402674701709209</v>
      </c>
      <c r="Q168" s="8">
        <v>-8.9693165637994827</v>
      </c>
      <c r="R168" s="8">
        <v>159.16012659533283</v>
      </c>
      <c r="S168" s="8">
        <v>95.462999999999994</v>
      </c>
      <c r="T168" s="8">
        <v>281.88950720034978</v>
      </c>
      <c r="U168" s="8">
        <v>358.46827509605504</v>
      </c>
      <c r="V168" s="8">
        <v>281.58035523586523</v>
      </c>
      <c r="W168" s="8">
        <v>398.68085722993891</v>
      </c>
      <c r="X168" s="8">
        <v>297.04890165741762</v>
      </c>
      <c r="Y168" s="8">
        <v>204.1651442757188</v>
      </c>
      <c r="Z168" s="8">
        <v>1173.1734616075973</v>
      </c>
      <c r="AA168" s="8">
        <v>1042.9970060225917</v>
      </c>
      <c r="AB168" s="8">
        <v>1503.5226546190565</v>
      </c>
      <c r="AC168" s="8">
        <v>2980.5646049680718</v>
      </c>
      <c r="AD168" s="8">
        <v>3916.1609108366733</v>
      </c>
      <c r="AE168" s="8">
        <v>6259.3300000000008</v>
      </c>
      <c r="AF168" s="8">
        <v>5792.4431763211251</v>
      </c>
      <c r="AG168" s="8">
        <v>5234.143179117048</v>
      </c>
      <c r="AH168" s="8">
        <v>5361.2896164542799</v>
      </c>
      <c r="AI168" s="8">
        <v>5195.5801936042935</v>
      </c>
      <c r="AJ168" s="8">
        <v>3886.1368494448507</v>
      </c>
      <c r="AK168" s="8">
        <v>2214.9999216999886</v>
      </c>
      <c r="AL168" s="8">
        <v>3433.699871777887</v>
      </c>
      <c r="AM168" s="8">
        <v>3300.7111915288588</v>
      </c>
      <c r="AN168" s="8">
        <v>3488.8212352027685</v>
      </c>
      <c r="AO168" s="8">
        <v>3085.1472745632486</v>
      </c>
      <c r="AP168" s="8">
        <v>3309.9764866641967</v>
      </c>
      <c r="AQ168" s="8">
        <v>2556.7559085117314</v>
      </c>
      <c r="AR168" s="8">
        <v>2902.8528719604456</v>
      </c>
      <c r="AS168" s="8">
        <v>3430.2432751132956</v>
      </c>
      <c r="AT168" s="8">
        <v>2986.3980815651403</v>
      </c>
      <c r="AU168" s="8">
        <v>0</v>
      </c>
      <c r="AV168" s="8">
        <v>0</v>
      </c>
      <c r="AW168" s="8">
        <v>0</v>
      </c>
      <c r="AX168" s="8">
        <v>1256.255019184398</v>
      </c>
      <c r="AY168" s="8">
        <v>1638.6757156713547</v>
      </c>
      <c r="AZ168" s="8">
        <v>2034.5869667077313</v>
      </c>
      <c r="BA168" s="8">
        <v>3038.9207262866007</v>
      </c>
      <c r="BB168" s="8">
        <v>3138.2333692818065</v>
      </c>
      <c r="BC168" s="8">
        <v>3967.8017405986889</v>
      </c>
      <c r="BD168" s="8">
        <v>4262.2106488565514</v>
      </c>
      <c r="BE168" s="8">
        <v>4006.311171295139</v>
      </c>
      <c r="BF168" s="8">
        <v>5722.772751352999</v>
      </c>
      <c r="BG168" s="8">
        <v>5769.377571822175</v>
      </c>
      <c r="BH168" s="8">
        <v>4473.6355988694995</v>
      </c>
      <c r="BI168" s="8">
        <v>1887.3444704401122</v>
      </c>
      <c r="BJ168" s="8">
        <v>7002.3819575787147</v>
      </c>
      <c r="BK168" s="8">
        <v>6501.8142748709051</v>
      </c>
      <c r="BL168" s="8">
        <v>7062.3335312312656</v>
      </c>
      <c r="BM168" s="8">
        <v>9095.663289254122</v>
      </c>
      <c r="BN168" s="8">
        <v>10523.530893378009</v>
      </c>
      <c r="BO168" s="8">
        <v>12879.35064911042</v>
      </c>
      <c r="BP168" s="8">
        <v>13239.396204338471</v>
      </c>
      <c r="BQ168" s="8">
        <v>13029.165900621538</v>
      </c>
      <c r="BR168" s="8">
        <v>14352.040804608283</v>
      </c>
      <c r="BS168" s="8">
        <v>11363.638622656406</v>
      </c>
      <c r="BT168" s="8">
        <v>8656.8213499717676</v>
      </c>
      <c r="BU168" s="8">
        <v>4306.5095364158196</v>
      </c>
    </row>
    <row r="169" spans="1:73">
      <c r="A169" s="3" t="s">
        <v>171</v>
      </c>
      <c r="B169" s="8">
        <v>270</v>
      </c>
      <c r="C169" s="8">
        <v>310</v>
      </c>
      <c r="D169" s="8">
        <v>350</v>
      </c>
      <c r="E169" s="8">
        <v>410</v>
      </c>
      <c r="F169" s="8">
        <v>610</v>
      </c>
      <c r="G169" s="8">
        <v>670</v>
      </c>
      <c r="H169" s="8">
        <v>840</v>
      </c>
      <c r="I169" s="8">
        <v>970</v>
      </c>
      <c r="J169" s="8">
        <v>1170</v>
      </c>
      <c r="K169" s="8">
        <v>1160</v>
      </c>
      <c r="L169" s="8">
        <v>1240</v>
      </c>
      <c r="M169" s="8">
        <v>1260</v>
      </c>
      <c r="N169" s="8">
        <v>-1321.1943269891703</v>
      </c>
      <c r="O169" s="8">
        <v>-2591.2204718100793</v>
      </c>
      <c r="P169" s="8">
        <v>-1289.0861186686107</v>
      </c>
      <c r="Q169" s="8">
        <v>-1310.5308195295881</v>
      </c>
      <c r="R169" s="8">
        <v>-842.84324513735874</v>
      </c>
      <c r="S169" s="8">
        <v>-3287.9330964255005</v>
      </c>
      <c r="T169" s="8">
        <v>-4589.9490466673424</v>
      </c>
      <c r="U169" s="8">
        <v>-46.207444417053551</v>
      </c>
      <c r="V169" s="8">
        <v>428.4659212653599</v>
      </c>
      <c r="W169" s="8">
        <v>154.65529252867935</v>
      </c>
      <c r="X169" s="8">
        <v>560.56688996350715</v>
      </c>
      <c r="Y169" s="8">
        <v>907.58575600223662</v>
      </c>
      <c r="Z169" s="8">
        <v>-6.8456498300091653</v>
      </c>
      <c r="AA169" s="8">
        <v>178.51402482555102</v>
      </c>
      <c r="AB169" s="8">
        <v>4894.687378138653</v>
      </c>
      <c r="AC169" s="8">
        <v>1355.241000256606</v>
      </c>
      <c r="AD169" s="8">
        <v>2628.5743151073575</v>
      </c>
      <c r="AE169" s="8">
        <v>24956.35</v>
      </c>
      <c r="AF169" s="8">
        <v>30007.423638769866</v>
      </c>
      <c r="AG169" s="8">
        <v>5089.5684114781716</v>
      </c>
      <c r="AH169" s="8">
        <v>2465.5441025614496</v>
      </c>
      <c r="AI169" s="8">
        <v>4749.1287675677877</v>
      </c>
      <c r="AJ169" s="8">
        <v>4480.2698457228917</v>
      </c>
      <c r="AK169" s="8">
        <v>4487.9165052029766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3006.7964224885682</v>
      </c>
      <c r="AY169" s="8">
        <v>3021.6076452852599</v>
      </c>
      <c r="AZ169" s="8">
        <v>3498.7673449571612</v>
      </c>
      <c r="BA169" s="8">
        <v>3453.9481257276002</v>
      </c>
      <c r="BB169" s="8">
        <v>4561.8264525751074</v>
      </c>
      <c r="BC169" s="8">
        <v>20042.537785356657</v>
      </c>
      <c r="BD169" s="8">
        <v>19826.228911207501</v>
      </c>
      <c r="BE169" s="8">
        <v>22050.553184889872</v>
      </c>
      <c r="BF169" s="8">
        <v>26854.937139098038</v>
      </c>
      <c r="BG169" s="8">
        <v>26070.964086043619</v>
      </c>
      <c r="BH169" s="8">
        <v>22176.966156280436</v>
      </c>
      <c r="BI169" s="8">
        <v>24576.537171286334</v>
      </c>
      <c r="BJ169" s="8">
        <v>1678.7564456693885</v>
      </c>
      <c r="BK169" s="8">
        <v>608.90119830073172</v>
      </c>
      <c r="BL169" s="8">
        <v>7104.3686044272035</v>
      </c>
      <c r="BM169" s="8">
        <v>3498.658306454618</v>
      </c>
      <c r="BN169" s="8">
        <v>6347.5575225451066</v>
      </c>
      <c r="BO169" s="8">
        <v>41710.95468893116</v>
      </c>
      <c r="BP169" s="8">
        <v>45243.703503310026</v>
      </c>
      <c r="BQ169" s="8">
        <v>27093.91415195099</v>
      </c>
      <c r="BR169" s="8">
        <v>29748.947162924847</v>
      </c>
      <c r="BS169" s="8">
        <v>30974.748146140086</v>
      </c>
      <c r="BT169" s="8">
        <v>27217.802891966836</v>
      </c>
      <c r="BU169" s="8">
        <v>29972.039432491547</v>
      </c>
    </row>
    <row r="170" spans="1:73">
      <c r="A170" s="3" t="s">
        <v>172</v>
      </c>
      <c r="B170" s="8">
        <v>760</v>
      </c>
      <c r="C170" s="8">
        <v>780</v>
      </c>
      <c r="D170" s="8">
        <v>800</v>
      </c>
      <c r="E170" s="8">
        <v>890</v>
      </c>
      <c r="F170" s="8">
        <v>980</v>
      </c>
      <c r="G170" s="8">
        <v>1030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-0.75736203232969723</v>
      </c>
      <c r="O170" s="8">
        <v>5.8853695337657133</v>
      </c>
      <c r="P170" s="8">
        <v>25.316217991962635</v>
      </c>
      <c r="Q170" s="8">
        <v>20.982978794672661</v>
      </c>
      <c r="R170" s="8">
        <v>14.265804504794996</v>
      </c>
      <c r="S170" s="8">
        <v>15.481999999999999</v>
      </c>
      <c r="T170" s="8">
        <v>45.203604918371106</v>
      </c>
      <c r="U170" s="8">
        <v>22.768937653383659</v>
      </c>
      <c r="V170" s="8">
        <v>0</v>
      </c>
      <c r="W170" s="8">
        <v>0</v>
      </c>
      <c r="X170" s="8">
        <v>0</v>
      </c>
      <c r="Y170" s="8">
        <v>0</v>
      </c>
      <c r="Z170" s="8">
        <v>271.52872510987436</v>
      </c>
      <c r="AA170" s="8">
        <v>227.36100290464469</v>
      </c>
      <c r="AB170" s="8">
        <v>273.63637977776534</v>
      </c>
      <c r="AC170" s="8">
        <v>288.81639894927804</v>
      </c>
      <c r="AD170" s="8">
        <v>230.73397122653463</v>
      </c>
      <c r="AE170" s="8">
        <v>263.51000000000005</v>
      </c>
      <c r="AF170" s="8">
        <v>419.84296901428132</v>
      </c>
      <c r="AG170" s="8">
        <v>372.06294360708074</v>
      </c>
      <c r="AH170" s="8">
        <v>0</v>
      </c>
      <c r="AI170" s="8">
        <v>0</v>
      </c>
      <c r="AJ170" s="8">
        <v>0</v>
      </c>
      <c r="AK170" s="8">
        <v>0</v>
      </c>
      <c r="AL170" s="8">
        <v>33.65525113807751</v>
      </c>
      <c r="AM170" s="8">
        <v>29.930343655293338</v>
      </c>
      <c r="AN170" s="8">
        <v>32.039404735373807</v>
      </c>
      <c r="AO170" s="8">
        <v>35.706245511736931</v>
      </c>
      <c r="AP170" s="8">
        <v>55.091840791524646</v>
      </c>
      <c r="AQ170" s="8">
        <v>46.381688151653421</v>
      </c>
      <c r="AR170" s="8">
        <v>58.822183941621319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8">
        <v>13.982286782516269</v>
      </c>
      <c r="AY170" s="8">
        <v>13.708017085596527</v>
      </c>
      <c r="AZ170" s="8">
        <v>16.847620940512236</v>
      </c>
      <c r="BA170" s="8">
        <v>34.649414514474842</v>
      </c>
      <c r="BB170" s="8">
        <v>59.671641761830642</v>
      </c>
      <c r="BC170" s="8">
        <v>43.382605319573898</v>
      </c>
      <c r="BD170" s="8">
        <v>128.50021627406855</v>
      </c>
      <c r="BE170" s="8">
        <v>204.13912005819969</v>
      </c>
      <c r="BF170" s="8">
        <v>0</v>
      </c>
      <c r="BG170" s="8">
        <v>0</v>
      </c>
      <c r="BH170" s="8">
        <v>0</v>
      </c>
      <c r="BI170" s="8">
        <v>0</v>
      </c>
      <c r="BJ170" s="8">
        <v>318.40890099813845</v>
      </c>
      <c r="BK170" s="8">
        <v>276.88473317930027</v>
      </c>
      <c r="BL170" s="8">
        <v>347.839623445614</v>
      </c>
      <c r="BM170" s="8">
        <v>380.15503777016249</v>
      </c>
      <c r="BN170" s="8">
        <v>359.76325828468492</v>
      </c>
      <c r="BO170" s="8">
        <v>368.75629347122737</v>
      </c>
      <c r="BP170" s="8">
        <v>652.36897414834232</v>
      </c>
      <c r="BQ170" s="8">
        <v>598.97100131866409</v>
      </c>
      <c r="BR170" s="8">
        <v>0</v>
      </c>
      <c r="BS170" s="8">
        <v>0</v>
      </c>
      <c r="BT170" s="8">
        <v>0</v>
      </c>
      <c r="BU170" s="8">
        <v>0</v>
      </c>
    </row>
    <row r="171" spans="1:73">
      <c r="A171" s="3" t="s">
        <v>173</v>
      </c>
      <c r="B171" s="8">
        <v>400</v>
      </c>
      <c r="C171" s="8">
        <v>430</v>
      </c>
      <c r="D171" s="8">
        <v>460</v>
      </c>
      <c r="E171" s="8">
        <v>510</v>
      </c>
      <c r="F171" s="8">
        <v>590</v>
      </c>
      <c r="G171" s="8">
        <v>680</v>
      </c>
      <c r="H171" s="8">
        <v>760</v>
      </c>
      <c r="I171" s="8">
        <v>850</v>
      </c>
      <c r="J171" s="8">
        <v>1000</v>
      </c>
      <c r="K171" s="8">
        <v>1120</v>
      </c>
      <c r="L171" s="8">
        <v>1270</v>
      </c>
      <c r="M171" s="8">
        <v>1390</v>
      </c>
      <c r="N171" s="8">
        <v>411.42238942201197</v>
      </c>
      <c r="O171" s="8">
        <v>495.43642566566461</v>
      </c>
      <c r="P171" s="8">
        <v>21.975698419900667</v>
      </c>
      <c r="Q171" s="8">
        <v>1299.808003225424</v>
      </c>
      <c r="R171" s="8">
        <v>1394.5358289590497</v>
      </c>
      <c r="S171" s="8">
        <v>1566.7270000000001</v>
      </c>
      <c r="T171" s="8">
        <v>717.4851910666714</v>
      </c>
      <c r="U171" s="8">
        <v>1555.3408930076253</v>
      </c>
      <c r="V171" s="8">
        <v>1428.3291363118915</v>
      </c>
      <c r="W171" s="8">
        <v>2647.1535879249136</v>
      </c>
      <c r="X171" s="8">
        <v>3068.8111598472938</v>
      </c>
      <c r="Y171" s="8">
        <v>2183.0027685407968</v>
      </c>
      <c r="Z171" s="8">
        <v>6351.9670704513146</v>
      </c>
      <c r="AA171" s="8">
        <v>5655.2832371088734</v>
      </c>
      <c r="AB171" s="8">
        <v>5094.3474667873943</v>
      </c>
      <c r="AC171" s="8">
        <v>7033.2664974141535</v>
      </c>
      <c r="AD171" s="8">
        <v>6517.0768571702738</v>
      </c>
      <c r="AE171" s="8">
        <v>6411.8600000000015</v>
      </c>
      <c r="AF171" s="8">
        <v>5766.0495917569979</v>
      </c>
      <c r="AG171" s="8">
        <v>7078.0128737441228</v>
      </c>
      <c r="AH171" s="8">
        <v>6257.5981569760088</v>
      </c>
      <c r="AI171" s="8">
        <v>9035.6914974362862</v>
      </c>
      <c r="AJ171" s="8">
        <v>7472.2857891846879</v>
      </c>
      <c r="AK171" s="8">
        <v>7489.9494065681347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2933.1190826882757</v>
      </c>
      <c r="AY171" s="8">
        <v>2715.1065717565552</v>
      </c>
      <c r="AZ171" s="8">
        <v>3489.8265854916954</v>
      </c>
      <c r="BA171" s="8">
        <v>3791.5499800545908</v>
      </c>
      <c r="BB171" s="8">
        <v>4055.664948598167</v>
      </c>
      <c r="BC171" s="8">
        <v>4239</v>
      </c>
      <c r="BD171" s="8">
        <v>4809.7509664210666</v>
      </c>
      <c r="BE171" s="8">
        <v>6569.9158105035549</v>
      </c>
      <c r="BF171" s="8">
        <v>13955.780403991455</v>
      </c>
      <c r="BG171" s="8">
        <v>11342.463291135224</v>
      </c>
      <c r="BH171" s="8">
        <v>12929.071556417941</v>
      </c>
      <c r="BI171" s="8">
        <v>12498.822969435561</v>
      </c>
      <c r="BJ171" s="8">
        <v>9696.5085425616016</v>
      </c>
      <c r="BK171" s="8">
        <v>8865.8262345310941</v>
      </c>
      <c r="BL171" s="8">
        <v>8606.1497506989908</v>
      </c>
      <c r="BM171" s="8">
        <v>12124.624480694169</v>
      </c>
      <c r="BN171" s="8">
        <v>11967.27763472749</v>
      </c>
      <c r="BO171" s="8">
        <v>12217.587000000001</v>
      </c>
      <c r="BP171" s="8">
        <v>11293.285749244737</v>
      </c>
      <c r="BQ171" s="8">
        <v>15203.269577255303</v>
      </c>
      <c r="BR171" s="8">
        <v>21641.707697279355</v>
      </c>
      <c r="BS171" s="8">
        <v>23025.308376496425</v>
      </c>
      <c r="BT171" s="8">
        <v>23470.168505449925</v>
      </c>
      <c r="BU171" s="8">
        <v>22171.775144544492</v>
      </c>
    </row>
    <row r="172" spans="1:73">
      <c r="A172" s="3" t="s">
        <v>174</v>
      </c>
      <c r="B172" s="8">
        <v>600</v>
      </c>
      <c r="C172" s="8">
        <v>580</v>
      </c>
      <c r="D172" s="8">
        <v>570</v>
      </c>
      <c r="E172" s="8">
        <v>660</v>
      </c>
      <c r="F172" s="8">
        <v>800</v>
      </c>
      <c r="G172" s="8">
        <v>900</v>
      </c>
      <c r="H172" s="8">
        <v>960</v>
      </c>
      <c r="I172" s="8">
        <v>990</v>
      </c>
      <c r="J172" s="8">
        <v>1100</v>
      </c>
      <c r="K172" s="8">
        <v>1150</v>
      </c>
      <c r="L172" s="8">
        <v>1130</v>
      </c>
      <c r="M172" s="8">
        <v>1150</v>
      </c>
      <c r="N172" s="8">
        <v>120.67027645310664</v>
      </c>
      <c r="O172" s="8">
        <v>84.682219725585767</v>
      </c>
      <c r="P172" s="8">
        <v>-34.56180765904864</v>
      </c>
      <c r="Q172" s="8">
        <v>-38.613518252103347</v>
      </c>
      <c r="R172" s="8">
        <v>-92.563524898690986</v>
      </c>
      <c r="S172" s="8">
        <v>-266.20699999999999</v>
      </c>
      <c r="T172" s="8">
        <v>-60.062084434436279</v>
      </c>
      <c r="U172" s="8">
        <v>-18.874910740105051</v>
      </c>
      <c r="V172" s="8">
        <v>22.01323422309834</v>
      </c>
      <c r="W172" s="8">
        <v>35.376118994296277</v>
      </c>
      <c r="X172" s="8">
        <v>138.58169333391484</v>
      </c>
      <c r="Y172" s="8">
        <v>15.463513473724484</v>
      </c>
      <c r="Z172" s="8">
        <v>1912.0903634591175</v>
      </c>
      <c r="AA172" s="8">
        <v>2369.4009470094138</v>
      </c>
      <c r="AB172" s="8">
        <v>3298.5340507921787</v>
      </c>
      <c r="AC172" s="8">
        <v>3406.927261607857</v>
      </c>
      <c r="AD172" s="8">
        <v>2674.2492608402831</v>
      </c>
      <c r="AE172" s="8">
        <v>1448.0199999999998</v>
      </c>
      <c r="AF172" s="8">
        <v>5236.0525995904773</v>
      </c>
      <c r="AG172" s="8">
        <v>5415.2662727282095</v>
      </c>
      <c r="AH172" s="8">
        <v>1472.4358236766782</v>
      </c>
      <c r="AI172" s="8">
        <v>1928.4567989418526</v>
      </c>
      <c r="AJ172" s="8">
        <v>1654.1684957409798</v>
      </c>
      <c r="AK172" s="8">
        <v>1720.1942561018163</v>
      </c>
      <c r="AL172" s="8">
        <v>1719.1750711407303</v>
      </c>
      <c r="AM172" s="8">
        <v>2338.7572051187999</v>
      </c>
      <c r="AN172" s="8">
        <v>1453.1730347259356</v>
      </c>
      <c r="AO172" s="8">
        <v>1833.0163835370756</v>
      </c>
      <c r="AP172" s="8">
        <v>2463.4573699210528</v>
      </c>
      <c r="AQ172" s="8">
        <v>2407.1754803860367</v>
      </c>
      <c r="AR172" s="8">
        <v>2354.3162307190064</v>
      </c>
      <c r="AS172" s="8">
        <v>2078.5917425691787</v>
      </c>
      <c r="AT172" s="8">
        <v>2172.6730081208079</v>
      </c>
      <c r="AU172" s="8">
        <v>2191.2523487034805</v>
      </c>
      <c r="AV172" s="8">
        <v>2915.4419243202087</v>
      </c>
      <c r="AW172" s="8">
        <v>3125.2999564383481</v>
      </c>
      <c r="AX172" s="8">
        <v>150.61929745613634</v>
      </c>
      <c r="AY172" s="8">
        <v>-68.802269081934156</v>
      </c>
      <c r="AZ172" s="8">
        <v>722.73536777598349</v>
      </c>
      <c r="BA172" s="8">
        <v>341.50220468065811</v>
      </c>
      <c r="BB172" s="8">
        <v>174.04894792611219</v>
      </c>
      <c r="BC172" s="8">
        <v>233.51722111863899</v>
      </c>
      <c r="BD172" s="8">
        <v>-13.206853303742001</v>
      </c>
      <c r="BE172" s="8">
        <v>181.16191191913694</v>
      </c>
      <c r="BF172" s="8">
        <v>85.08401781809772</v>
      </c>
      <c r="BG172" s="8">
        <v>761.36517124009151</v>
      </c>
      <c r="BH172" s="8">
        <v>431.8395079335744</v>
      </c>
      <c r="BI172" s="8">
        <v>625.28527614194445</v>
      </c>
      <c r="BJ172" s="8">
        <v>3902.5550085090908</v>
      </c>
      <c r="BK172" s="8">
        <v>4724.0381027718649</v>
      </c>
      <c r="BL172" s="8">
        <v>5439.8806456350494</v>
      </c>
      <c r="BM172" s="8">
        <v>5542.832331573487</v>
      </c>
      <c r="BN172" s="8">
        <v>5219.1920537887572</v>
      </c>
      <c r="BO172" s="8">
        <v>3822.5057015046755</v>
      </c>
      <c r="BP172" s="8">
        <v>7517.0998925713047</v>
      </c>
      <c r="BQ172" s="8">
        <v>7656.1450164764201</v>
      </c>
      <c r="BR172" s="8">
        <v>3752.2060838386824</v>
      </c>
      <c r="BS172" s="8">
        <v>4916.450437879721</v>
      </c>
      <c r="BT172" s="8">
        <v>5140.0316213286778</v>
      </c>
      <c r="BU172" s="8">
        <v>5486.243002155833</v>
      </c>
    </row>
    <row r="173" spans="1:73">
      <c r="A173" s="3" t="s">
        <v>175</v>
      </c>
      <c r="B173" s="8">
        <v>580</v>
      </c>
      <c r="C173" s="8">
        <v>640</v>
      </c>
      <c r="D173" s="8">
        <v>580</v>
      </c>
      <c r="E173" s="8">
        <v>640</v>
      </c>
      <c r="F173" s="8">
        <v>750</v>
      </c>
      <c r="G173" s="8">
        <v>910</v>
      </c>
      <c r="H173" s="8">
        <v>980</v>
      </c>
      <c r="I173" s="8">
        <v>1020</v>
      </c>
      <c r="J173" s="8">
        <v>1070</v>
      </c>
      <c r="K173" s="8">
        <v>1090</v>
      </c>
      <c r="L173" s="8">
        <v>1170</v>
      </c>
      <c r="M173" s="8">
        <v>1250</v>
      </c>
      <c r="N173" s="8">
        <v>484.95083319202172</v>
      </c>
      <c r="O173" s="8">
        <v>454.18992776382845</v>
      </c>
      <c r="P173" s="8">
        <v>460.87253808443808</v>
      </c>
      <c r="Q173" s="8">
        <v>488.68278396954025</v>
      </c>
      <c r="R173" s="8">
        <v>616.70298607456698</v>
      </c>
      <c r="S173" s="8">
        <v>587.78469048172565</v>
      </c>
      <c r="T173" s="8">
        <v>863.96964779916186</v>
      </c>
      <c r="U173" s="8">
        <v>857.22156948352426</v>
      </c>
      <c r="V173" s="8">
        <v>948.3538686043795</v>
      </c>
      <c r="W173" s="8">
        <v>12.130823641189723</v>
      </c>
      <c r="X173" s="8">
        <v>17.147300881450338</v>
      </c>
      <c r="Y173" s="8">
        <v>14.042036263626807</v>
      </c>
      <c r="Z173" s="8">
        <v>228.86360398642699</v>
      </c>
      <c r="AA173" s="8">
        <v>344.31017959578116</v>
      </c>
      <c r="AB173" s="8">
        <v>443.33267755558245</v>
      </c>
      <c r="AC173" s="8">
        <v>348.42951197917341</v>
      </c>
      <c r="AD173" s="8">
        <v>358.92695008237541</v>
      </c>
      <c r="AE173" s="8">
        <v>225.32</v>
      </c>
      <c r="AF173" s="8">
        <v>235.40360730583029</v>
      </c>
      <c r="AG173" s="8">
        <v>401.95961962300606</v>
      </c>
      <c r="AH173" s="8">
        <v>474.87452429320598</v>
      </c>
      <c r="AI173" s="8">
        <v>402.52321798315199</v>
      </c>
      <c r="AJ173" s="8">
        <v>705.00692780405655</v>
      </c>
      <c r="AK173" s="8">
        <v>655.30954161902991</v>
      </c>
      <c r="AL173" s="8">
        <v>337.05455203349698</v>
      </c>
      <c r="AM173" s="8">
        <v>272.73453448139861</v>
      </c>
      <c r="AN173" s="8">
        <v>194.13826322029811</v>
      </c>
      <c r="AO173" s="8">
        <v>202.73121819794363</v>
      </c>
      <c r="AP173" s="8">
        <v>187.12334348338049</v>
      </c>
      <c r="AQ173" s="8">
        <v>168.59435109624656</v>
      </c>
      <c r="AR173" s="8">
        <v>166.86286800655563</v>
      </c>
      <c r="AS173" s="8">
        <v>201.76770486227022</v>
      </c>
      <c r="AT173" s="8">
        <v>141.60210996971489</v>
      </c>
      <c r="AU173" s="8">
        <v>105.62707069038285</v>
      </c>
      <c r="AV173" s="8">
        <v>166.92256059204419</v>
      </c>
      <c r="AW173" s="8">
        <v>169.82544609472799</v>
      </c>
      <c r="AX173" s="8">
        <v>512.02103501523663</v>
      </c>
      <c r="AY173" s="8">
        <v>436.78977636438367</v>
      </c>
      <c r="AZ173" s="8">
        <v>428.15148929460366</v>
      </c>
      <c r="BA173" s="8">
        <v>602.28237652604321</v>
      </c>
      <c r="BB173" s="8">
        <v>675.32909592667841</v>
      </c>
      <c r="BC173" s="8">
        <v>664.11019158054899</v>
      </c>
      <c r="BD173" s="8">
        <v>669.29229295107507</v>
      </c>
      <c r="BE173" s="8">
        <v>720.09088727479548</v>
      </c>
      <c r="BF173" s="8">
        <v>750.94267088830691</v>
      </c>
      <c r="BG173" s="8">
        <v>748.68071025209645</v>
      </c>
      <c r="BH173" s="8">
        <v>713.1688576185112</v>
      </c>
      <c r="BI173" s="8">
        <v>749.43459406332249</v>
      </c>
      <c r="BJ173" s="8">
        <v>1562.8900242271825</v>
      </c>
      <c r="BK173" s="8">
        <v>1508.0244182053918</v>
      </c>
      <c r="BL173" s="8">
        <v>1526.4949681549222</v>
      </c>
      <c r="BM173" s="8">
        <v>1642.1258906727005</v>
      </c>
      <c r="BN173" s="8">
        <v>1838.0823755670012</v>
      </c>
      <c r="BO173" s="8">
        <v>1645.8092331585212</v>
      </c>
      <c r="BP173" s="8">
        <v>1935.5284160626227</v>
      </c>
      <c r="BQ173" s="8">
        <v>2181.0397812435958</v>
      </c>
      <c r="BR173" s="8">
        <v>2315.7731737556073</v>
      </c>
      <c r="BS173" s="8">
        <v>1268.961822566821</v>
      </c>
      <c r="BT173" s="8">
        <v>1602.2456468960622</v>
      </c>
      <c r="BU173" s="8">
        <v>1588.6116180407071</v>
      </c>
    </row>
    <row r="174" spans="1:73">
      <c r="A174" s="3" t="s">
        <v>176</v>
      </c>
      <c r="B174" s="8">
        <v>310</v>
      </c>
      <c r="C174" s="8">
        <v>320</v>
      </c>
      <c r="D174" s="8">
        <v>330</v>
      </c>
      <c r="E174" s="8">
        <v>370</v>
      </c>
      <c r="F174" s="8">
        <v>410</v>
      </c>
      <c r="G174" s="8">
        <v>490</v>
      </c>
      <c r="H174" s="8">
        <v>620</v>
      </c>
      <c r="I174" s="8">
        <v>750</v>
      </c>
      <c r="J174" s="8">
        <v>970</v>
      </c>
      <c r="K174" s="8">
        <v>1060</v>
      </c>
      <c r="L174" s="8">
        <v>1080</v>
      </c>
      <c r="M174" s="8">
        <v>1180</v>
      </c>
      <c r="N174" s="8">
        <v>298.62356185747308</v>
      </c>
      <c r="O174" s="8">
        <v>1294.2003281761888</v>
      </c>
      <c r="P174" s="8">
        <v>1254.9274623335314</v>
      </c>
      <c r="Q174" s="8">
        <v>892.48505136669928</v>
      </c>
      <c r="R174" s="8">
        <v>1342.9406518722217</v>
      </c>
      <c r="S174" s="8">
        <v>1275.8009971305717</v>
      </c>
      <c r="T174" s="8">
        <v>1327.2536161248495</v>
      </c>
      <c r="U174" s="8">
        <v>1427.4171987559109</v>
      </c>
      <c r="V174" s="8">
        <v>1527.3579341760999</v>
      </c>
      <c r="W174" s="8">
        <v>1385.1441591678297</v>
      </c>
      <c r="X174" s="8">
        <v>1703.2202112040984</v>
      </c>
      <c r="Y174" s="8">
        <v>348.66343343100147</v>
      </c>
      <c r="Z174" s="8">
        <v>4644.44534882474</v>
      </c>
      <c r="AA174" s="8">
        <v>3123.3239827437133</v>
      </c>
      <c r="AB174" s="8">
        <v>4435.4416268960586</v>
      </c>
      <c r="AC174" s="8">
        <v>4071.8010890399432</v>
      </c>
      <c r="AD174" s="8">
        <v>5186.9320350820963</v>
      </c>
      <c r="AE174" s="8">
        <v>4029.83</v>
      </c>
      <c r="AF174" s="8">
        <v>3312.2938110990822</v>
      </c>
      <c r="AG174" s="8">
        <v>2497.6308771001377</v>
      </c>
      <c r="AH174" s="8">
        <v>2307.5148919942312</v>
      </c>
      <c r="AI174" s="8">
        <v>3009.9412673330553</v>
      </c>
      <c r="AJ174" s="8">
        <v>1819.7550597983548</v>
      </c>
      <c r="AK174" s="8">
        <v>1970.532144159293</v>
      </c>
      <c r="AL174" s="8">
        <v>129.05571462445292</v>
      </c>
      <c r="AM174" s="8">
        <v>-9.5487772840610035</v>
      </c>
      <c r="AN174" s="8">
        <v>-58.92986227163513</v>
      </c>
      <c r="AO174" s="8">
        <v>218.14098092272718</v>
      </c>
      <c r="AP174" s="8">
        <v>139.62783921652465</v>
      </c>
      <c r="AQ174" s="8">
        <v>766.70816783182033</v>
      </c>
      <c r="AR174" s="8">
        <v>886.71994266080503</v>
      </c>
      <c r="AS174" s="8">
        <v>654.82369066861895</v>
      </c>
      <c r="AT174" s="8">
        <v>1352.9065506442028</v>
      </c>
      <c r="AU174" s="8">
        <v>1522.6241814698772</v>
      </c>
      <c r="AV174" s="8">
        <v>1491.6823560527071</v>
      </c>
      <c r="AW174" s="8">
        <v>2168.5570616687969</v>
      </c>
      <c r="AX174" s="8">
        <v>155.94214250292239</v>
      </c>
      <c r="AY174" s="8">
        <v>335.74730986033353</v>
      </c>
      <c r="AZ174" s="8">
        <v>534.40487218534668</v>
      </c>
      <c r="BA174" s="8">
        <v>487.88351223072726</v>
      </c>
      <c r="BB174" s="8">
        <v>834.0428321158978</v>
      </c>
      <c r="BC174" s="8">
        <v>232.46800000000002</v>
      </c>
      <c r="BD174" s="8">
        <v>535.54721507252509</v>
      </c>
      <c r="BE174" s="8">
        <v>980.06175933305417</v>
      </c>
      <c r="BF174" s="8">
        <v>580.54838575049507</v>
      </c>
      <c r="BG174" s="8">
        <v>521.67016393239987</v>
      </c>
      <c r="BH174" s="8">
        <v>996.93692908927494</v>
      </c>
      <c r="BI174" s="8">
        <v>579.3038669819108</v>
      </c>
      <c r="BJ174" s="8">
        <v>5228.0667678095879</v>
      </c>
      <c r="BK174" s="8">
        <v>4743.7228434961744</v>
      </c>
      <c r="BL174" s="8">
        <v>6165.8440991433017</v>
      </c>
      <c r="BM174" s="8">
        <v>5670.3106335600969</v>
      </c>
      <c r="BN174" s="8">
        <v>7503.5433582867408</v>
      </c>
      <c r="BO174" s="8">
        <v>6304.8071649623917</v>
      </c>
      <c r="BP174" s="8">
        <v>6061.814584957262</v>
      </c>
      <c r="BQ174" s="8">
        <v>5559.9335258577221</v>
      </c>
      <c r="BR174" s="8">
        <v>5768.3277625650289</v>
      </c>
      <c r="BS174" s="8">
        <v>6439.3797719031618</v>
      </c>
      <c r="BT174" s="8">
        <v>6011.594556144435</v>
      </c>
      <c r="BU174" s="8">
        <v>5067.0565062410024</v>
      </c>
    </row>
    <row r="175" spans="1:73">
      <c r="A175" s="3" t="s">
        <v>177</v>
      </c>
      <c r="B175" s="8">
        <v>280</v>
      </c>
      <c r="C175" s="8">
        <v>300</v>
      </c>
      <c r="D175" s="8">
        <v>320</v>
      </c>
      <c r="E175" s="8">
        <v>330</v>
      </c>
      <c r="F175" s="8">
        <v>390</v>
      </c>
      <c r="G175" s="8">
        <v>450</v>
      </c>
      <c r="H175" s="8">
        <v>510</v>
      </c>
      <c r="I175" s="8">
        <v>610</v>
      </c>
      <c r="J175" s="8">
        <v>740</v>
      </c>
      <c r="K175" s="8">
        <v>880</v>
      </c>
      <c r="L175" s="8">
        <v>980</v>
      </c>
      <c r="M175" s="8">
        <v>1090</v>
      </c>
      <c r="N175" s="8">
        <v>63.777716503653636</v>
      </c>
      <c r="O175" s="8">
        <v>81.090745523527673</v>
      </c>
      <c r="P175" s="8">
        <v>81.141490656137648</v>
      </c>
      <c r="Q175" s="8">
        <v>91.115642315407555</v>
      </c>
      <c r="R175" s="8">
        <v>59.271172498553518</v>
      </c>
      <c r="S175" s="8">
        <v>111.178</v>
      </c>
      <c r="T175" s="8">
        <v>393.73683299834698</v>
      </c>
      <c r="U175" s="8">
        <v>498.27769352971177</v>
      </c>
      <c r="V175" s="8">
        <v>500.10793585572969</v>
      </c>
      <c r="W175" s="8">
        <v>533.28210583426835</v>
      </c>
      <c r="X175" s="8">
        <v>534.66180552260005</v>
      </c>
      <c r="Y175" s="8">
        <v>554.27259931332435</v>
      </c>
      <c r="Z175" s="8">
        <v>1055.2406496967053</v>
      </c>
      <c r="AA175" s="8">
        <v>961.08311195247052</v>
      </c>
      <c r="AB175" s="8">
        <v>1164.7067570750473</v>
      </c>
      <c r="AC175" s="8">
        <v>1170.9307131295409</v>
      </c>
      <c r="AD175" s="8">
        <v>967.70979269903773</v>
      </c>
      <c r="AE175" s="8">
        <v>1052.6000000000004</v>
      </c>
      <c r="AF175" s="8">
        <v>1061.5032044788049</v>
      </c>
      <c r="AG175" s="8">
        <v>1026.8885769629674</v>
      </c>
      <c r="AH175" s="8">
        <v>1021.3084338562355</v>
      </c>
      <c r="AI175" s="8">
        <v>877.67655817218736</v>
      </c>
      <c r="AJ175" s="8">
        <v>727.8826156818335</v>
      </c>
      <c r="AK175" s="8">
        <v>678.31978999098931</v>
      </c>
      <c r="AL175" s="8">
        <v>102.69450797299281</v>
      </c>
      <c r="AM175" s="8">
        <v>132.7180771110215</v>
      </c>
      <c r="AN175" s="8">
        <v>74.421135453221439</v>
      </c>
      <c r="AO175" s="8">
        <v>227.93079237689159</v>
      </c>
      <c r="AP175" s="8">
        <v>232.04687769714144</v>
      </c>
      <c r="AQ175" s="8">
        <v>87.470462894226159</v>
      </c>
      <c r="AR175" s="8">
        <v>155.9595304756466</v>
      </c>
      <c r="AS175" s="8">
        <v>-19.401557969086525</v>
      </c>
      <c r="AT175" s="8">
        <v>318.02589999809834</v>
      </c>
      <c r="AU175" s="8">
        <v>289.30223129095589</v>
      </c>
      <c r="AV175" s="8">
        <v>433.17736823880881</v>
      </c>
      <c r="AW175" s="8">
        <v>325.28794819885411</v>
      </c>
      <c r="AX175" s="8">
        <v>39.714014912889141</v>
      </c>
      <c r="AY175" s="8">
        <v>29.024711250742907</v>
      </c>
      <c r="AZ175" s="8">
        <v>176.41601838211795</v>
      </c>
      <c r="BA175" s="8">
        <v>25.781014376389198</v>
      </c>
      <c r="BB175" s="8">
        <v>187.88461192376599</v>
      </c>
      <c r="BC175" s="8">
        <v>308.89999999999998</v>
      </c>
      <c r="BD175" s="8">
        <v>389.07641652019021</v>
      </c>
      <c r="BE175" s="8">
        <v>819.67452017436563</v>
      </c>
      <c r="BF175" s="8">
        <v>461.14700258833545</v>
      </c>
      <c r="BG175" s="8">
        <v>453.11511808903418</v>
      </c>
      <c r="BH175" s="8">
        <v>148.8878484136747</v>
      </c>
      <c r="BI175" s="8">
        <v>493.78151026562472</v>
      </c>
      <c r="BJ175" s="8">
        <v>1261.4268890862409</v>
      </c>
      <c r="BK175" s="8">
        <v>1203.9166458377626</v>
      </c>
      <c r="BL175" s="8">
        <v>1496.6854015665244</v>
      </c>
      <c r="BM175" s="8">
        <v>1515.7581621982292</v>
      </c>
      <c r="BN175" s="8">
        <v>1446.9124548184986</v>
      </c>
      <c r="BO175" s="8">
        <v>1560.1484628942262</v>
      </c>
      <c r="BP175" s="8">
        <v>2000.2759844729887</v>
      </c>
      <c r="BQ175" s="8">
        <v>2325.4392326979582</v>
      </c>
      <c r="BR175" s="8">
        <v>2300.589272298399</v>
      </c>
      <c r="BS175" s="8">
        <v>2153.3760133864457</v>
      </c>
      <c r="BT175" s="8">
        <v>1844.6096378569171</v>
      </c>
      <c r="BU175" s="8">
        <v>2051.6618477687925</v>
      </c>
    </row>
    <row r="176" spans="1:73">
      <c r="A176" s="3" t="s">
        <v>178</v>
      </c>
      <c r="B176" s="8">
        <v>470</v>
      </c>
      <c r="C176" s="8">
        <v>480</v>
      </c>
      <c r="D176" s="8">
        <v>500</v>
      </c>
      <c r="E176" s="8">
        <v>540</v>
      </c>
      <c r="F176" s="8">
        <v>620</v>
      </c>
      <c r="G176" s="8">
        <v>710</v>
      </c>
      <c r="H176" s="8">
        <v>800</v>
      </c>
      <c r="I176" s="8">
        <v>890</v>
      </c>
      <c r="J176" s="8">
        <v>990</v>
      </c>
      <c r="K176" s="8">
        <v>1040</v>
      </c>
      <c r="L176" s="8">
        <v>1060</v>
      </c>
      <c r="M176" s="8">
        <v>1140</v>
      </c>
      <c r="N176" s="8">
        <v>9104.4717177362072</v>
      </c>
      <c r="O176" s="8">
        <v>9395.8434451503381</v>
      </c>
      <c r="P176" s="8">
        <v>9710.9076852201542</v>
      </c>
      <c r="Q176" s="8">
        <v>9833.3725821539429</v>
      </c>
      <c r="R176" s="8">
        <v>10070.810325123235</v>
      </c>
      <c r="S176" s="8">
        <v>11611.751729207381</v>
      </c>
      <c r="T176" s="8">
        <v>12141.088974994409</v>
      </c>
      <c r="U176" s="8">
        <v>12923.906930940571</v>
      </c>
      <c r="V176" s="8">
        <v>12771.630778408113</v>
      </c>
      <c r="W176" s="8">
        <v>12988.021807185627</v>
      </c>
      <c r="X176" s="8">
        <v>12717.794813327424</v>
      </c>
      <c r="Y176" s="8">
        <v>12967.394621918265</v>
      </c>
      <c r="Z176" s="8">
        <v>2645.6327163027904</v>
      </c>
      <c r="AA176" s="8">
        <v>7189.7888754049663</v>
      </c>
      <c r="AB176" s="8">
        <v>8180.3019555810579</v>
      </c>
      <c r="AC176" s="8">
        <v>3482.6471787946552</v>
      </c>
      <c r="AD176" s="8">
        <v>3199.9126311897762</v>
      </c>
      <c r="AE176" s="8">
        <v>5174.7000000000016</v>
      </c>
      <c r="AF176" s="8">
        <v>6153.7250039671271</v>
      </c>
      <c r="AG176" s="8">
        <v>6119.4303678263241</v>
      </c>
      <c r="AH176" s="8">
        <v>4346.3956167773758</v>
      </c>
      <c r="AI176" s="8">
        <v>6965.9418061965207</v>
      </c>
      <c r="AJ176" s="8">
        <v>7319.9891398839245</v>
      </c>
      <c r="AK176" s="8">
        <v>7288.0955495758662</v>
      </c>
      <c r="AL176" s="8">
        <v>11490.413224343953</v>
      </c>
      <c r="AM176" s="8">
        <v>11747.684583535489</v>
      </c>
      <c r="AN176" s="8">
        <v>12464.835735837594</v>
      </c>
      <c r="AO176" s="8">
        <v>14181.181921029513</v>
      </c>
      <c r="AP176" s="8">
        <v>12432.406658417282</v>
      </c>
      <c r="AQ176" s="8">
        <v>13218.89411290998</v>
      </c>
      <c r="AR176" s="8">
        <v>15206.266107784173</v>
      </c>
      <c r="AS176" s="8">
        <v>14027.966293610118</v>
      </c>
      <c r="AT176" s="8">
        <v>15094.727891226947</v>
      </c>
      <c r="AU176" s="8">
        <v>16985.053572283923</v>
      </c>
      <c r="AV176" s="8">
        <v>13786.333679943258</v>
      </c>
      <c r="AW176" s="8">
        <v>16246.073676680775</v>
      </c>
      <c r="AX176" s="8">
        <v>1049.7009311602299</v>
      </c>
      <c r="AY176" s="8">
        <v>1517.7677660907125</v>
      </c>
      <c r="AZ176" s="8">
        <v>4480.2438289590555</v>
      </c>
      <c r="BA176" s="8">
        <v>4225.3712148247296</v>
      </c>
      <c r="BB176" s="8">
        <v>5010.0216726411563</v>
      </c>
      <c r="BC176" s="8">
        <v>5981.3019999999997</v>
      </c>
      <c r="BD176" s="8">
        <v>7075.8870366432611</v>
      </c>
      <c r="BE176" s="8">
        <v>9005.7465810100693</v>
      </c>
      <c r="BF176" s="8">
        <v>11530.388683679059</v>
      </c>
      <c r="BG176" s="8">
        <v>11001.102996588466</v>
      </c>
      <c r="BH176" s="8">
        <v>14108.989611062028</v>
      </c>
      <c r="BI176" s="8">
        <v>13271.895909481238</v>
      </c>
      <c r="BJ176" s="8">
        <v>24290.218589543183</v>
      </c>
      <c r="BK176" s="8">
        <v>29851.08467018151</v>
      </c>
      <c r="BL176" s="8">
        <v>34836.289205597859</v>
      </c>
      <c r="BM176" s="8">
        <v>31722.572896802842</v>
      </c>
      <c r="BN176" s="8">
        <v>30713.151287371449</v>
      </c>
      <c r="BO176" s="8">
        <v>35986.647842117367</v>
      </c>
      <c r="BP176" s="8">
        <v>40576.967123388975</v>
      </c>
      <c r="BQ176" s="8">
        <v>42077.050173387084</v>
      </c>
      <c r="BR176" s="8">
        <v>43743.142970091489</v>
      </c>
      <c r="BS176" s="8">
        <v>47940.120182254541</v>
      </c>
      <c r="BT176" s="8">
        <v>47933.107244216633</v>
      </c>
      <c r="BU176" s="8">
        <v>49773.459757656143</v>
      </c>
    </row>
    <row r="177" spans="1:73">
      <c r="A177" s="3" t="s">
        <v>179</v>
      </c>
      <c r="B177" s="8">
        <v>1010</v>
      </c>
      <c r="C177" s="8">
        <v>930</v>
      </c>
      <c r="D177" s="8">
        <v>840</v>
      </c>
      <c r="E177" s="8">
        <v>840</v>
      </c>
      <c r="F177" s="8">
        <v>860</v>
      </c>
      <c r="G177" s="8">
        <v>900</v>
      </c>
      <c r="H177" s="8">
        <v>970</v>
      </c>
      <c r="I177" s="8">
        <v>1030</v>
      </c>
      <c r="J177" s="8">
        <v>1060</v>
      </c>
      <c r="K177" s="8">
        <v>970</v>
      </c>
      <c r="L177" s="8">
        <v>1050</v>
      </c>
      <c r="M177" s="8">
        <v>1120</v>
      </c>
      <c r="N177" s="8">
        <v>0.5517662839661267</v>
      </c>
      <c r="O177" s="8">
        <v>15.013960107168698</v>
      </c>
      <c r="P177" s="8">
        <v>9.8028960111712085</v>
      </c>
      <c r="Q177" s="8">
        <v>-2.7998439477111963</v>
      </c>
      <c r="R177" s="8">
        <v>-0.4417047070092105</v>
      </c>
      <c r="S177" s="8">
        <v>-0.03</v>
      </c>
      <c r="T177" s="8">
        <v>2.1777666047365813</v>
      </c>
      <c r="U177" s="8">
        <v>-3.1898446497655666</v>
      </c>
      <c r="V177" s="8">
        <v>-8.7223926374764549</v>
      </c>
      <c r="W177" s="8">
        <v>-5.6035553095511164</v>
      </c>
      <c r="X177" s="8">
        <v>-7.0433428438068253</v>
      </c>
      <c r="Y177" s="8">
        <v>-4.5874229588172648</v>
      </c>
      <c r="Z177" s="8">
        <v>225.77264918882383</v>
      </c>
      <c r="AA177" s="8">
        <v>187.51875486546791</v>
      </c>
      <c r="AB177" s="8">
        <v>84.07037680934134</v>
      </c>
      <c r="AC177" s="8">
        <v>208.32908763202636</v>
      </c>
      <c r="AD177" s="8">
        <v>384.9843798224116</v>
      </c>
      <c r="AE177" s="8">
        <v>610.82999999999993</v>
      </c>
      <c r="AF177" s="8">
        <v>615.64793175824241</v>
      </c>
      <c r="AG177" s="8">
        <v>623.69153304064059</v>
      </c>
      <c r="AH177" s="8">
        <v>553.31380682373026</v>
      </c>
      <c r="AI177" s="8">
        <v>544.59715154619789</v>
      </c>
      <c r="AJ177" s="8">
        <v>905.91198805097656</v>
      </c>
      <c r="AK177" s="8">
        <v>710.34447858186888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7.0821792412993725</v>
      </c>
      <c r="AY177" s="8">
        <v>-9.1937789200935391</v>
      </c>
      <c r="AZ177" s="8">
        <v>-1.0498886912186887</v>
      </c>
      <c r="BA177" s="8">
        <v>-2.9951069055820767</v>
      </c>
      <c r="BB177" s="8">
        <v>4.8144420489081901</v>
      </c>
      <c r="BC177" s="8">
        <v>1.3585625117223223</v>
      </c>
      <c r="BD177" s="8">
        <v>19.995892310106569</v>
      </c>
      <c r="BE177" s="8">
        <v>49.482393095535073</v>
      </c>
      <c r="BF177" s="8">
        <v>74.256044405426465</v>
      </c>
      <c r="BG177" s="8">
        <v>78.212722033857546</v>
      </c>
      <c r="BH177" s="8">
        <v>75.78835498750901</v>
      </c>
      <c r="BI177" s="8">
        <v>43.942840814965948</v>
      </c>
      <c r="BJ177" s="8">
        <v>233.40659471408932</v>
      </c>
      <c r="BK177" s="8">
        <v>193.33893605254306</v>
      </c>
      <c r="BL177" s="8">
        <v>92.823384129293871</v>
      </c>
      <c r="BM177" s="8">
        <v>202.53413677873309</v>
      </c>
      <c r="BN177" s="8">
        <v>389.35711716431058</v>
      </c>
      <c r="BO177" s="8">
        <v>612.15856251172227</v>
      </c>
      <c r="BP177" s="8">
        <v>637.82159067308555</v>
      </c>
      <c r="BQ177" s="8">
        <v>669.9840814864101</v>
      </c>
      <c r="BR177" s="8">
        <v>618.84745859168027</v>
      </c>
      <c r="BS177" s="8">
        <v>617.20631827050431</v>
      </c>
      <c r="BT177" s="8">
        <v>974.65700019467874</v>
      </c>
      <c r="BU177" s="8">
        <v>749.69989643801762</v>
      </c>
    </row>
    <row r="178" spans="1:73">
      <c r="A178" s="3" t="s">
        <v>236</v>
      </c>
      <c r="B178" s="8">
        <v>670</v>
      </c>
      <c r="C178" s="8">
        <v>620</v>
      </c>
      <c r="D178" s="8">
        <v>600</v>
      </c>
      <c r="E178" s="8">
        <v>660</v>
      </c>
      <c r="F178" s="8">
        <v>800</v>
      </c>
      <c r="G178" s="8">
        <v>900</v>
      </c>
      <c r="H178" s="8">
        <v>940</v>
      </c>
      <c r="I178" s="8">
        <v>990</v>
      </c>
      <c r="J178" s="8">
        <v>1110</v>
      </c>
      <c r="K178" s="8">
        <v>1200</v>
      </c>
      <c r="L178" s="8">
        <v>1210</v>
      </c>
      <c r="M178" s="8">
        <v>1140</v>
      </c>
      <c r="N178" s="8">
        <v>-283.81291641054798</v>
      </c>
      <c r="O178" s="8">
        <v>-278.05898486535284</v>
      </c>
      <c r="P178" s="8">
        <v>-137.90692703522066</v>
      </c>
      <c r="Q178" s="8">
        <v>-175.85595847714382</v>
      </c>
      <c r="R178" s="8">
        <v>-9.7540533004297458</v>
      </c>
      <c r="S178" s="8">
        <v>0.35</v>
      </c>
      <c r="T178" s="8">
        <v>70.581832410735956</v>
      </c>
      <c r="U178" s="8">
        <v>-45.988286198774269</v>
      </c>
      <c r="V178" s="8">
        <v>-403.32891800635309</v>
      </c>
      <c r="W178" s="8">
        <v>-345.5745060262513</v>
      </c>
      <c r="X178" s="8">
        <v>-202.89262143949108</v>
      </c>
      <c r="Y178" s="8">
        <v>239.34966453687653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1137.6371118935213</v>
      </c>
      <c r="AM178" s="8">
        <v>1239.4309693733035</v>
      </c>
      <c r="AN178" s="8">
        <v>1033.1393714295127</v>
      </c>
      <c r="AO178" s="8">
        <v>1110.6836411919735</v>
      </c>
      <c r="AP178" s="8">
        <v>1090.75956141491</v>
      </c>
      <c r="AQ178" s="8">
        <v>907.38693954517498</v>
      </c>
      <c r="AR178" s="8">
        <v>937.96035355217009</v>
      </c>
      <c r="AS178" s="8">
        <v>958.96038099013549</v>
      </c>
      <c r="AT178" s="8">
        <v>1091.2335776925343</v>
      </c>
      <c r="AU178" s="8">
        <v>0</v>
      </c>
      <c r="AV178" s="8">
        <v>0</v>
      </c>
      <c r="AW178" s="8">
        <v>0</v>
      </c>
      <c r="AX178" s="8">
        <v>-302.16647571240185</v>
      </c>
      <c r="AY178" s="8">
        <v>-220.4481371803241</v>
      </c>
      <c r="AZ178" s="8">
        <v>-546.53661243779072</v>
      </c>
      <c r="BA178" s="8">
        <v>-525.7942824748169</v>
      </c>
      <c r="BB178" s="8">
        <v>-302.64767643347653</v>
      </c>
      <c r="BC178" s="8">
        <v>-192.39277111233883</v>
      </c>
      <c r="BD178" s="8">
        <v>-259.46131490198366</v>
      </c>
      <c r="BE178" s="8">
        <v>-259.31742398261179</v>
      </c>
      <c r="BF178" s="8">
        <v>9.8738417222205612</v>
      </c>
      <c r="BG178" s="8">
        <v>190.0116798395901</v>
      </c>
      <c r="BH178" s="8">
        <v>-152.88388028509627</v>
      </c>
      <c r="BI178" s="8">
        <v>337.77062924634799</v>
      </c>
      <c r="BJ178" s="8">
        <v>551.65771977057136</v>
      </c>
      <c r="BK178" s="8">
        <v>740.9238473276265</v>
      </c>
      <c r="BL178" s="8">
        <v>348.69583195650137</v>
      </c>
      <c r="BM178" s="8">
        <v>409.03340024001284</v>
      </c>
      <c r="BN178" s="8">
        <v>778.35783168100352</v>
      </c>
      <c r="BO178" s="8">
        <v>715.34416843283611</v>
      </c>
      <c r="BP178" s="8">
        <v>749.08087106092239</v>
      </c>
      <c r="BQ178" s="8">
        <v>653.65467080874942</v>
      </c>
      <c r="BR178" s="8">
        <v>697.77850140840178</v>
      </c>
      <c r="BS178" s="8">
        <v>-155.5628261866612</v>
      </c>
      <c r="BT178" s="8">
        <v>-355.77650172458732</v>
      </c>
      <c r="BU178" s="8">
        <v>577.1202937832245</v>
      </c>
    </row>
    <row r="179" spans="1:73">
      <c r="A179" s="3" t="s">
        <v>180</v>
      </c>
      <c r="B179" s="8">
        <v>510</v>
      </c>
      <c r="C179" s="8">
        <v>490</v>
      </c>
      <c r="D179" s="8">
        <v>470</v>
      </c>
      <c r="E179" s="8">
        <v>550</v>
      </c>
      <c r="F179" s="8">
        <v>670</v>
      </c>
      <c r="G179" s="8">
        <v>770</v>
      </c>
      <c r="H179" s="8">
        <v>800</v>
      </c>
      <c r="I179" s="8">
        <v>870</v>
      </c>
      <c r="J179" s="8">
        <v>980</v>
      </c>
      <c r="K179" s="8">
        <v>1030</v>
      </c>
      <c r="L179" s="8">
        <v>1040</v>
      </c>
      <c r="M179" s="8">
        <v>1030</v>
      </c>
      <c r="N179" s="8">
        <v>1135.3508294413452</v>
      </c>
      <c r="O179" s="8">
        <v>1296.143805048549</v>
      </c>
      <c r="P179" s="8">
        <v>123.08068153895798</v>
      </c>
      <c r="Q179" s="8">
        <v>89.041806369794969</v>
      </c>
      <c r="R179" s="8">
        <v>125.23631440280269</v>
      </c>
      <c r="S179" s="8">
        <v>250.10400000000001</v>
      </c>
      <c r="T179" s="8">
        <v>121.07626980481113</v>
      </c>
      <c r="U179" s="8">
        <v>331.92566083743594</v>
      </c>
      <c r="V179" s="8">
        <v>312.02618439262824</v>
      </c>
      <c r="W179" s="8">
        <v>412.6463564119361</v>
      </c>
      <c r="X179" s="8">
        <v>214.19676859999427</v>
      </c>
      <c r="Y179" s="8">
        <v>577.61648684566012</v>
      </c>
      <c r="Z179" s="8">
        <v>2267.8348760399458</v>
      </c>
      <c r="AA179" s="8">
        <v>2183.1725125080829</v>
      </c>
      <c r="AB179" s="8">
        <v>2131.949849523704</v>
      </c>
      <c r="AC179" s="8">
        <v>1860.2558424965016</v>
      </c>
      <c r="AD179" s="8">
        <v>3990.3120834294673</v>
      </c>
      <c r="AE179" s="8">
        <v>2425.7099999999996</v>
      </c>
      <c r="AF179" s="8">
        <v>2900.2939041645045</v>
      </c>
      <c r="AG179" s="8">
        <v>2499.4352194433945</v>
      </c>
      <c r="AH179" s="8">
        <v>2789.484837216286</v>
      </c>
      <c r="AI179" s="8">
        <v>2806.6817596760966</v>
      </c>
      <c r="AJ179" s="8">
        <v>2541.4539935308103</v>
      </c>
      <c r="AK179" s="8">
        <v>2605.4216659572439</v>
      </c>
      <c r="AL179" s="8">
        <v>1123.8982251916423</v>
      </c>
      <c r="AM179" s="8">
        <v>1128.029620023658</v>
      </c>
      <c r="AN179" s="8">
        <v>940.64921098279342</v>
      </c>
      <c r="AO179" s="8">
        <v>1281.183598026608</v>
      </c>
      <c r="AP179" s="8">
        <v>1142.0472947894068</v>
      </c>
      <c r="AQ179" s="8">
        <v>1404.8982134241562</v>
      </c>
      <c r="AR179" s="8">
        <v>1282.0098368899517</v>
      </c>
      <c r="AS179" s="8">
        <v>1705.2477231491378</v>
      </c>
      <c r="AT179" s="8">
        <v>1603.6179097581403</v>
      </c>
      <c r="AU179" s="8">
        <v>1150.0093714171953</v>
      </c>
      <c r="AV179" s="8">
        <v>1276.9665345179017</v>
      </c>
      <c r="AW179" s="8">
        <v>1574.7605040969606</v>
      </c>
      <c r="AX179" s="8">
        <v>243.26299526429807</v>
      </c>
      <c r="AY179" s="8">
        <v>333.56265014328812</v>
      </c>
      <c r="AZ179" s="8">
        <v>396.86126957591296</v>
      </c>
      <c r="BA179" s="8">
        <v>506.17951415337853</v>
      </c>
      <c r="BB179" s="8">
        <v>730.23518878235814</v>
      </c>
      <c r="BC179" s="8">
        <v>883.50573866784407</v>
      </c>
      <c r="BD179" s="8">
        <v>1192.6605933510402</v>
      </c>
      <c r="BE179" s="8">
        <v>1320.98242126791</v>
      </c>
      <c r="BF179" s="8">
        <v>1616.6569070825196</v>
      </c>
      <c r="BG179" s="8">
        <v>1487.8351306314362</v>
      </c>
      <c r="BH179" s="8">
        <v>1410.2895665094679</v>
      </c>
      <c r="BI179" s="8">
        <v>236.77791364815027</v>
      </c>
      <c r="BJ179" s="8">
        <v>4770.3469259372314</v>
      </c>
      <c r="BK179" s="8">
        <v>4940.9085877235784</v>
      </c>
      <c r="BL179" s="8">
        <v>3592.5410116213679</v>
      </c>
      <c r="BM179" s="8">
        <v>3736.6607610462834</v>
      </c>
      <c r="BN179" s="8">
        <v>5987.8308814040347</v>
      </c>
      <c r="BO179" s="8">
        <v>4964.2179520919999</v>
      </c>
      <c r="BP179" s="8">
        <v>5496.0406042103077</v>
      </c>
      <c r="BQ179" s="8">
        <v>5857.5910246978783</v>
      </c>
      <c r="BR179" s="8">
        <v>6321.7858384495748</v>
      </c>
      <c r="BS179" s="8">
        <v>5857.1726181366648</v>
      </c>
      <c r="BT179" s="8">
        <v>5442.906863158174</v>
      </c>
      <c r="BU179" s="8">
        <v>4994.5765705480144</v>
      </c>
    </row>
    <row r="180" spans="1:73">
      <c r="A180" s="3" t="s">
        <v>181</v>
      </c>
      <c r="B180" s="8">
        <v>420</v>
      </c>
      <c r="C180" s="8">
        <v>480</v>
      </c>
      <c r="D180" s="8">
        <v>510</v>
      </c>
      <c r="E180" s="8">
        <v>540</v>
      </c>
      <c r="F180" s="8">
        <v>610</v>
      </c>
      <c r="G180" s="8">
        <v>700</v>
      </c>
      <c r="H180" s="8">
        <v>810</v>
      </c>
      <c r="I180" s="8">
        <v>900</v>
      </c>
      <c r="J180" s="8">
        <v>1020</v>
      </c>
      <c r="K180" s="8">
        <v>1110</v>
      </c>
      <c r="L180" s="8">
        <v>1220</v>
      </c>
      <c r="M180" s="8">
        <v>1110</v>
      </c>
      <c r="N180" s="8">
        <v>79.29457936007671</v>
      </c>
      <c r="O180" s="8">
        <v>71.984282114665476</v>
      </c>
      <c r="P180" s="8">
        <v>77.032040564426097</v>
      </c>
      <c r="Q180" s="8">
        <v>71.638633856896277</v>
      </c>
      <c r="R180" s="8">
        <v>59.492051288543941</v>
      </c>
      <c r="S180" s="8">
        <v>171.255</v>
      </c>
      <c r="T180" s="8">
        <v>229.86854371680224</v>
      </c>
      <c r="U180" s="8">
        <v>229.2018214707449</v>
      </c>
      <c r="V180" s="8">
        <v>104.01232683853527</v>
      </c>
      <c r="W180" s="8">
        <v>150.08172457558814</v>
      </c>
      <c r="X180" s="8">
        <v>86.033805717441496</v>
      </c>
      <c r="Y180" s="8">
        <v>-43.289763818665449</v>
      </c>
      <c r="Z180" s="8">
        <v>1474.7863643997855</v>
      </c>
      <c r="AA180" s="8">
        <v>1696.6041257435413</v>
      </c>
      <c r="AB180" s="8">
        <v>1039.1436710771245</v>
      </c>
      <c r="AC180" s="8">
        <v>1080.4878487900953</v>
      </c>
      <c r="AD180" s="8">
        <v>1044.3789060955696</v>
      </c>
      <c r="AE180" s="8">
        <v>1022.4399999999998</v>
      </c>
      <c r="AF180" s="8">
        <v>893.09773225759852</v>
      </c>
      <c r="AG180" s="8">
        <v>744.38464375577973</v>
      </c>
      <c r="AH180" s="8">
        <v>1219.4705477255695</v>
      </c>
      <c r="AI180" s="8">
        <v>1559.7522765053147</v>
      </c>
      <c r="AJ180" s="8">
        <v>1375.4574142809429</v>
      </c>
      <c r="AK180" s="8">
        <v>972.16858464564768</v>
      </c>
      <c r="AL180" s="8">
        <v>1776.9106330621244</v>
      </c>
      <c r="AM180" s="8">
        <v>1840.9000779111529</v>
      </c>
      <c r="AN180" s="8">
        <v>1687.8974817856417</v>
      </c>
      <c r="AO180" s="8">
        <v>1876.9045900117558</v>
      </c>
      <c r="AP180" s="8">
        <v>1750.2511531498606</v>
      </c>
      <c r="AQ180" s="8">
        <v>2078.2448010685198</v>
      </c>
      <c r="AR180" s="8">
        <v>549.32958120425485</v>
      </c>
      <c r="AS180" s="8">
        <v>1027.5070848835317</v>
      </c>
      <c r="AT180" s="8">
        <v>683.34079134713897</v>
      </c>
      <c r="AU180" s="8">
        <v>1238.1634575614441</v>
      </c>
      <c r="AV180" s="8">
        <v>1508.2227117221594</v>
      </c>
      <c r="AW180" s="8">
        <v>0</v>
      </c>
      <c r="AX180" s="8">
        <v>1211.4522926352217</v>
      </c>
      <c r="AY180" s="8">
        <v>1426.0759202687077</v>
      </c>
      <c r="AZ180" s="8">
        <v>1362.7745752054695</v>
      </c>
      <c r="BA180" s="8">
        <v>1076.7114759912045</v>
      </c>
      <c r="BB180" s="8">
        <v>1322.9275748258112</v>
      </c>
      <c r="BC180" s="8">
        <v>885.21621417340225</v>
      </c>
      <c r="BD180" s="8">
        <v>2226.6177344631942</v>
      </c>
      <c r="BE180" s="8">
        <v>1823.5981944359055</v>
      </c>
      <c r="BF180" s="8">
        <v>2279.8900202571381</v>
      </c>
      <c r="BG180" s="8">
        <v>1008.1712130431679</v>
      </c>
      <c r="BH180" s="8">
        <v>1478.2399516143696</v>
      </c>
      <c r="BI180" s="8">
        <v>725.56020143055741</v>
      </c>
      <c r="BJ180" s="8">
        <v>4542.4438694572082</v>
      </c>
      <c r="BK180" s="8">
        <v>5035.5644060380673</v>
      </c>
      <c r="BL180" s="8">
        <v>4166.8477686326623</v>
      </c>
      <c r="BM180" s="8">
        <v>4105.7425486499524</v>
      </c>
      <c r="BN180" s="8">
        <v>4177.0496853597851</v>
      </c>
      <c r="BO180" s="8">
        <v>4157.1560152419215</v>
      </c>
      <c r="BP180" s="8">
        <v>3898.91359164185</v>
      </c>
      <c r="BQ180" s="8">
        <v>3824.6917445459617</v>
      </c>
      <c r="BR180" s="8">
        <v>4286.7136861683821</v>
      </c>
      <c r="BS180" s="8">
        <v>3956.1686716855147</v>
      </c>
      <c r="BT180" s="8">
        <v>4447.9538833349134</v>
      </c>
      <c r="BU180" s="8">
        <v>1654.4390222575398</v>
      </c>
    </row>
    <row r="181" spans="1:73">
      <c r="A181" s="3" t="s">
        <v>182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0</v>
      </c>
      <c r="BG181" s="8">
        <v>0</v>
      </c>
      <c r="BH181" s="8">
        <v>0</v>
      </c>
      <c r="BI181" s="8">
        <v>0</v>
      </c>
      <c r="BJ181" s="8">
        <v>0</v>
      </c>
      <c r="BK181" s="8">
        <v>0</v>
      </c>
      <c r="BL181" s="8">
        <v>0</v>
      </c>
      <c r="BM181" s="8">
        <v>0</v>
      </c>
      <c r="BN181" s="8">
        <v>0</v>
      </c>
      <c r="BO181" s="8">
        <v>0</v>
      </c>
      <c r="BP181" s="8">
        <v>0</v>
      </c>
      <c r="BQ181" s="8">
        <v>0</v>
      </c>
      <c r="BR181" s="8">
        <v>0</v>
      </c>
      <c r="BS181" s="8">
        <v>0</v>
      </c>
      <c r="BT181" s="8">
        <v>0</v>
      </c>
      <c r="BU181" s="8">
        <v>0</v>
      </c>
    </row>
    <row r="182" spans="1:73">
      <c r="A182" s="3" t="s">
        <v>183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8">
        <v>0</v>
      </c>
    </row>
    <row r="183" spans="1:73">
      <c r="A183" s="3" t="s">
        <v>184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0</v>
      </c>
      <c r="BU183" s="8">
        <v>0</v>
      </c>
    </row>
    <row r="184" spans="1:73">
      <c r="A184" s="3" t="s">
        <v>185</v>
      </c>
      <c r="B184" s="8">
        <v>510</v>
      </c>
      <c r="C184" s="8">
        <v>470</v>
      </c>
      <c r="D184" s="8">
        <v>500</v>
      </c>
      <c r="E184" s="8">
        <v>510</v>
      </c>
      <c r="F184" s="8">
        <v>590</v>
      </c>
      <c r="G184" s="8">
        <v>690</v>
      </c>
      <c r="H184" s="8">
        <v>830</v>
      </c>
      <c r="I184" s="8">
        <v>930</v>
      </c>
      <c r="J184" s="8">
        <v>1060</v>
      </c>
      <c r="K184" s="8">
        <v>1000</v>
      </c>
      <c r="L184" s="8">
        <v>980</v>
      </c>
      <c r="M184" s="8">
        <v>980</v>
      </c>
      <c r="N184" s="8">
        <v>93.388530070622608</v>
      </c>
      <c r="O184" s="8">
        <v>56.019498807959543</v>
      </c>
      <c r="P184" s="8">
        <v>117.18343902233094</v>
      </c>
      <c r="Q184" s="8">
        <v>104.07381789565768</v>
      </c>
      <c r="R184" s="8">
        <v>99.243331400022328</v>
      </c>
      <c r="S184" s="8">
        <v>110.654</v>
      </c>
      <c r="T184" s="8">
        <v>112.15560174502276</v>
      </c>
      <c r="U184" s="8">
        <v>71.9667663324649</v>
      </c>
      <c r="V184" s="8">
        <v>184.87237896882374</v>
      </c>
      <c r="W184" s="8">
        <v>315.65643204327193</v>
      </c>
      <c r="X184" s="8">
        <v>259.3547025669908</v>
      </c>
      <c r="Y184" s="8">
        <v>143.73365320276301</v>
      </c>
      <c r="Z184" s="8">
        <v>1044.3545532041555</v>
      </c>
      <c r="AA184" s="8">
        <v>1360.6361728441109</v>
      </c>
      <c r="AB184" s="8">
        <v>1798.8701216230395</v>
      </c>
      <c r="AC184" s="8">
        <v>1054.2608744635115</v>
      </c>
      <c r="AD184" s="8">
        <v>771.61558958690034</v>
      </c>
      <c r="AE184" s="8">
        <v>645.7700000000001</v>
      </c>
      <c r="AF184" s="8">
        <v>648.63694478682226</v>
      </c>
      <c r="AG184" s="8">
        <v>965.47053260492658</v>
      </c>
      <c r="AH184" s="8">
        <v>1081.3503559204182</v>
      </c>
      <c r="AI184" s="8">
        <v>1109.7639037147108</v>
      </c>
      <c r="AJ184" s="8">
        <v>999.69519192525809</v>
      </c>
      <c r="AK184" s="8">
        <v>932.34653115430581</v>
      </c>
      <c r="AL184" s="8">
        <v>183.02685120759739</v>
      </c>
      <c r="AM184" s="8">
        <v>124.42515909136388</v>
      </c>
      <c r="AN184" s="8">
        <v>22.231625636220059</v>
      </c>
      <c r="AO184" s="8">
        <v>123.71074383798052</v>
      </c>
      <c r="AP184" s="8">
        <v>291.006878268626</v>
      </c>
      <c r="AQ184" s="8">
        <v>373.39643275051719</v>
      </c>
      <c r="AR184" s="8">
        <v>651.19142119310584</v>
      </c>
      <c r="AS184" s="8">
        <v>702.05340843812064</v>
      </c>
      <c r="AT184" s="8">
        <v>809.70700230224463</v>
      </c>
      <c r="AU184" s="8">
        <v>681.26087303849408</v>
      </c>
      <c r="AV184" s="8">
        <v>708.69456384370574</v>
      </c>
      <c r="AW184" s="8">
        <v>782.56454778706552</v>
      </c>
      <c r="AX184" s="8">
        <v>53.990433302742183</v>
      </c>
      <c r="AY184" s="8">
        <v>105.20029279363654</v>
      </c>
      <c r="AZ184" s="8">
        <v>91.029375786378196</v>
      </c>
      <c r="BA184" s="8">
        <v>123.57600800899601</v>
      </c>
      <c r="BB184" s="8">
        <v>428.16508655306654</v>
      </c>
      <c r="BC184" s="8">
        <v>814.0999999999998</v>
      </c>
      <c r="BD184" s="8">
        <v>132.02250511675012</v>
      </c>
      <c r="BE184" s="8">
        <v>109.5527473408478</v>
      </c>
      <c r="BF184" s="8">
        <v>247.00958792395372</v>
      </c>
      <c r="BG184" s="8">
        <v>-2.7381506407487506</v>
      </c>
      <c r="BH184" s="8">
        <v>100.79842820365137</v>
      </c>
      <c r="BI184" s="8">
        <v>405.93492818104164</v>
      </c>
      <c r="BJ184" s="8">
        <v>1374.7603677851178</v>
      </c>
      <c r="BK184" s="8">
        <v>1646.2811235370707</v>
      </c>
      <c r="BL184" s="8">
        <v>2029.3145620679688</v>
      </c>
      <c r="BM184" s="8">
        <v>1405.6214442061457</v>
      </c>
      <c r="BN184" s="8">
        <v>1590.030885808615</v>
      </c>
      <c r="BO184" s="8">
        <v>1943.9204327505172</v>
      </c>
      <c r="BP184" s="8">
        <v>1544.006472841701</v>
      </c>
      <c r="BQ184" s="8">
        <v>1849.04345471636</v>
      </c>
      <c r="BR184" s="8">
        <v>2322.9393251154406</v>
      </c>
      <c r="BS184" s="8">
        <v>2103.9430581557281</v>
      </c>
      <c r="BT184" s="8">
        <v>2068.5428865396057</v>
      </c>
      <c r="BU184" s="8">
        <v>2264.5796603251761</v>
      </c>
    </row>
    <row r="185" spans="1:73">
      <c r="A185" s="3" t="s">
        <v>186</v>
      </c>
      <c r="B185" s="8">
        <v>280</v>
      </c>
      <c r="C185" s="8">
        <v>280</v>
      </c>
      <c r="D185" s="8">
        <v>290</v>
      </c>
      <c r="E185" s="8">
        <v>340</v>
      </c>
      <c r="F185" s="8">
        <v>400</v>
      </c>
      <c r="G185" s="8">
        <v>450</v>
      </c>
      <c r="H185" s="8">
        <v>500</v>
      </c>
      <c r="I185" s="8">
        <v>610</v>
      </c>
      <c r="J185" s="8">
        <v>770</v>
      </c>
      <c r="K185" s="8">
        <v>860</v>
      </c>
      <c r="L185" s="8">
        <v>840</v>
      </c>
      <c r="M185" s="8">
        <v>900</v>
      </c>
      <c r="N185" s="8">
        <v>442.49081114268574</v>
      </c>
      <c r="O185" s="8">
        <v>387.47855574592944</v>
      </c>
      <c r="P185" s="8">
        <v>63.712498231436477</v>
      </c>
      <c r="Q185" s="8">
        <v>76.856222194295768</v>
      </c>
      <c r="R185" s="8">
        <v>91.497708182096389</v>
      </c>
      <c r="S185" s="8">
        <v>59.890999999999998</v>
      </c>
      <c r="T185" s="8">
        <v>420.94956939186977</v>
      </c>
      <c r="U185" s="8">
        <v>481.08848258772548</v>
      </c>
      <c r="V185" s="8">
        <v>501.74095793067073</v>
      </c>
      <c r="W185" s="8">
        <v>683.99704350051866</v>
      </c>
      <c r="X185" s="8">
        <v>528.79724825229891</v>
      </c>
      <c r="Y185" s="8">
        <v>609.43698434925204</v>
      </c>
      <c r="Z185" s="8">
        <v>994.28242650778338</v>
      </c>
      <c r="AA185" s="8">
        <v>792.41817264229553</v>
      </c>
      <c r="AB185" s="8">
        <v>724.91974646337201</v>
      </c>
      <c r="AC185" s="8">
        <v>760.10369425758199</v>
      </c>
      <c r="AD185" s="8">
        <v>929.74088708927695</v>
      </c>
      <c r="AE185" s="8">
        <v>932.93999999999983</v>
      </c>
      <c r="AF185" s="8">
        <v>834.57961486182398</v>
      </c>
      <c r="AG185" s="8">
        <v>642.35372077069303</v>
      </c>
      <c r="AH185" s="8">
        <v>678.47092376486921</v>
      </c>
      <c r="AI185" s="8">
        <v>667.35404884945137</v>
      </c>
      <c r="AJ185" s="8">
        <v>791.45413756195921</v>
      </c>
      <c r="AK185" s="8">
        <v>895.98882124079125</v>
      </c>
      <c r="AL185" s="8">
        <v>313.23917016151313</v>
      </c>
      <c r="AM185" s="8">
        <v>343.03039547483786</v>
      </c>
      <c r="AN185" s="8">
        <v>187.37745673254295</v>
      </c>
      <c r="AO185" s="8">
        <v>171.89526117876085</v>
      </c>
      <c r="AP185" s="8">
        <v>71.151307804221304</v>
      </c>
      <c r="AQ185" s="8">
        <v>192.95298447966061</v>
      </c>
      <c r="AR185" s="8">
        <v>150.3988520424287</v>
      </c>
      <c r="AS185" s="8">
        <v>269.48836761862844</v>
      </c>
      <c r="AT185" s="8">
        <v>8.6912515216138218</v>
      </c>
      <c r="AU185" s="8">
        <v>363.59204210560233</v>
      </c>
      <c r="AV185" s="8">
        <v>134.04362676218489</v>
      </c>
      <c r="AW185" s="8">
        <v>18.972379009910412</v>
      </c>
      <c r="AX185" s="8">
        <v>-152.36864393812868</v>
      </c>
      <c r="AY185" s="8">
        <v>-159.90080546718258</v>
      </c>
      <c r="AZ185" s="8">
        <v>-11.814575253379239</v>
      </c>
      <c r="BA185" s="8">
        <v>1.7484226496133743</v>
      </c>
      <c r="BB185" s="8">
        <v>232.24370719804864</v>
      </c>
      <c r="BC185" s="8">
        <v>299.09333353767227</v>
      </c>
      <c r="BD185" s="8">
        <v>697.73629079481725</v>
      </c>
      <c r="BE185" s="8">
        <v>878.96268738728111</v>
      </c>
      <c r="BF185" s="8">
        <v>1735.5862627091233</v>
      </c>
      <c r="BG185" s="8">
        <v>1107.2882307815871</v>
      </c>
      <c r="BH185" s="8">
        <v>1482.7825242882673</v>
      </c>
      <c r="BI185" s="8">
        <v>2090.486653264933</v>
      </c>
      <c r="BJ185" s="8">
        <v>1597.6437638738535</v>
      </c>
      <c r="BK185" s="8">
        <v>1363.0263183958803</v>
      </c>
      <c r="BL185" s="8">
        <v>964.19512617397231</v>
      </c>
      <c r="BM185" s="8">
        <v>1010.6036002802521</v>
      </c>
      <c r="BN185" s="8">
        <v>1324.6336102736434</v>
      </c>
      <c r="BO185" s="8">
        <v>1484.8773180173325</v>
      </c>
      <c r="BP185" s="8">
        <v>2103.6643270909399</v>
      </c>
      <c r="BQ185" s="8">
        <v>2271.8932583643282</v>
      </c>
      <c r="BR185" s="8">
        <v>2924.4893959262772</v>
      </c>
      <c r="BS185" s="8">
        <v>2822.2313652371595</v>
      </c>
      <c r="BT185" s="8">
        <v>2937.0775368647101</v>
      </c>
      <c r="BU185" s="8">
        <v>3614.8848378648863</v>
      </c>
    </row>
    <row r="186" spans="1:73">
      <c r="A186" s="3" t="s">
        <v>187</v>
      </c>
      <c r="B186" s="8">
        <v>170</v>
      </c>
      <c r="C186" s="8">
        <v>160</v>
      </c>
      <c r="D186" s="8">
        <v>170</v>
      </c>
      <c r="E186" s="8">
        <v>210</v>
      </c>
      <c r="F186" s="8">
        <v>270</v>
      </c>
      <c r="G186" s="8">
        <v>320</v>
      </c>
      <c r="H186" s="8">
        <v>370</v>
      </c>
      <c r="I186" s="8">
        <v>440</v>
      </c>
      <c r="J186" s="8">
        <v>570</v>
      </c>
      <c r="K186" s="8">
        <v>650</v>
      </c>
      <c r="L186" s="8">
        <v>720</v>
      </c>
      <c r="M186" s="8">
        <v>780</v>
      </c>
      <c r="N186" s="8">
        <v>145.87756122572694</v>
      </c>
      <c r="O186" s="8">
        <v>185.73915338175314</v>
      </c>
      <c r="P186" s="8">
        <v>-0.60300670198482142</v>
      </c>
      <c r="Q186" s="8">
        <v>229.87936053106344</v>
      </c>
      <c r="R186" s="8">
        <v>275.84716649202147</v>
      </c>
      <c r="S186" s="8">
        <v>68.659000000000006</v>
      </c>
      <c r="T186" s="8">
        <v>86.766607578955842</v>
      </c>
      <c r="U186" s="8">
        <v>158.90393748722354</v>
      </c>
      <c r="V186" s="8">
        <v>169.93858489433461</v>
      </c>
      <c r="W186" s="8">
        <v>105.90844959531456</v>
      </c>
      <c r="X186" s="8">
        <v>120.8784499210997</v>
      </c>
      <c r="Y186" s="8">
        <v>87.719971141343748</v>
      </c>
      <c r="Z186" s="8">
        <v>658.20941606443012</v>
      </c>
      <c r="AA186" s="8">
        <v>788.93286142689783</v>
      </c>
      <c r="AB186" s="8">
        <v>775.73333325528131</v>
      </c>
      <c r="AC186" s="8">
        <v>613.6259305152555</v>
      </c>
      <c r="AD186" s="8">
        <v>840.78534300797946</v>
      </c>
      <c r="AE186" s="8">
        <v>833.7199999999998</v>
      </c>
      <c r="AF186" s="8">
        <v>695.52807796206514</v>
      </c>
      <c r="AG186" s="8">
        <v>520.55840526989221</v>
      </c>
      <c r="AH186" s="8">
        <v>542.18242627549785</v>
      </c>
      <c r="AI186" s="8">
        <v>798.57422221069851</v>
      </c>
      <c r="AJ186" s="8">
        <v>796.10913173740153</v>
      </c>
      <c r="AK186" s="8">
        <v>604.37066361622351</v>
      </c>
      <c r="AL186" s="8">
        <v>17.595352103996827</v>
      </c>
      <c r="AM186" s="8">
        <v>148.80627314466577</v>
      </c>
      <c r="AN186" s="8">
        <v>35.338180446417525</v>
      </c>
      <c r="AO186" s="8">
        <v>75.28905044489224</v>
      </c>
      <c r="AP186" s="8">
        <v>-131.81214792970425</v>
      </c>
      <c r="AQ186" s="8">
        <v>91.663547791689652</v>
      </c>
      <c r="AR186" s="8">
        <v>-163.7900730821338</v>
      </c>
      <c r="AS186" s="8">
        <v>-88.306418943460102</v>
      </c>
      <c r="AT186" s="8">
        <v>-33.743153106092436</v>
      </c>
      <c r="AU186" s="8">
        <v>68.896122455922637</v>
      </c>
      <c r="AV186" s="8">
        <v>53.190383626569172</v>
      </c>
      <c r="AW186" s="8">
        <v>58.992468363824848</v>
      </c>
      <c r="AX186" s="8">
        <v>20.835184195505054</v>
      </c>
      <c r="AY186" s="8">
        <v>38.681567099758411</v>
      </c>
      <c r="AZ186" s="8">
        <v>81.919196415372227</v>
      </c>
      <c r="BA186" s="8">
        <v>74.775753792522011</v>
      </c>
      <c r="BB186" s="8">
        <v>387.41876476176481</v>
      </c>
      <c r="BC186" s="8">
        <v>372.52459999999996</v>
      </c>
      <c r="BD186" s="8">
        <v>976.89786174110156</v>
      </c>
      <c r="BE186" s="8">
        <v>1819.2019130675442</v>
      </c>
      <c r="BF186" s="8">
        <v>2649.3767716882603</v>
      </c>
      <c r="BG186" s="8">
        <v>1643.0414887696088</v>
      </c>
      <c r="BH186" s="8">
        <v>2207.7879982806326</v>
      </c>
      <c r="BI186" s="8">
        <v>3013.1466284511853</v>
      </c>
      <c r="BJ186" s="8">
        <v>842.51751358965885</v>
      </c>
      <c r="BK186" s="8">
        <v>1162.1598550530753</v>
      </c>
      <c r="BL186" s="8">
        <v>892.38770341508621</v>
      </c>
      <c r="BM186" s="8">
        <v>993.57009528373317</v>
      </c>
      <c r="BN186" s="8">
        <v>1372.2391263320615</v>
      </c>
      <c r="BO186" s="8">
        <v>1366.5671477916894</v>
      </c>
      <c r="BP186" s="8">
        <v>1595.4024741999888</v>
      </c>
      <c r="BQ186" s="8">
        <v>2410.3578368811995</v>
      </c>
      <c r="BR186" s="8">
        <v>3327.7546297520003</v>
      </c>
      <c r="BS186" s="8">
        <v>2616.4202830315444</v>
      </c>
      <c r="BT186" s="8">
        <v>3177.9659635657031</v>
      </c>
      <c r="BU186" s="8">
        <v>3764.2297315725773</v>
      </c>
    </row>
    <row r="187" spans="1:73">
      <c r="A187" s="3" t="s">
        <v>188</v>
      </c>
      <c r="B187" s="8">
        <v>300</v>
      </c>
      <c r="C187" s="8">
        <v>310</v>
      </c>
      <c r="D187" s="8">
        <v>320</v>
      </c>
      <c r="E187" s="8">
        <v>350</v>
      </c>
      <c r="F187" s="8">
        <v>400</v>
      </c>
      <c r="G187" s="8">
        <v>460</v>
      </c>
      <c r="H187" s="8">
        <v>520</v>
      </c>
      <c r="I187" s="8">
        <v>580</v>
      </c>
      <c r="J187" s="8">
        <v>660</v>
      </c>
      <c r="K187" s="8">
        <v>690</v>
      </c>
      <c r="L187" s="8">
        <v>740</v>
      </c>
      <c r="M187" s="8">
        <v>800</v>
      </c>
      <c r="N187" s="8">
        <v>79.053811079718841</v>
      </c>
      <c r="O187" s="8">
        <v>99.623187017909586</v>
      </c>
      <c r="P187" s="8">
        <v>537.66286801346985</v>
      </c>
      <c r="Q187" s="8">
        <v>561.61539024295666</v>
      </c>
      <c r="R187" s="8">
        <v>620.87342711356894</v>
      </c>
      <c r="S187" s="8">
        <v>657.10541108808798</v>
      </c>
      <c r="T187" s="8">
        <v>702.32695153126122</v>
      </c>
      <c r="U187" s="8">
        <v>870.77717781929664</v>
      </c>
      <c r="V187" s="8">
        <v>1153.3300295297877</v>
      </c>
      <c r="W187" s="8">
        <v>938.74015369105553</v>
      </c>
      <c r="X187" s="8">
        <v>1122.1547547617577</v>
      </c>
      <c r="Y187" s="8">
        <v>1194.0914842805607</v>
      </c>
      <c r="Z187" s="8">
        <v>1435.7051018737716</v>
      </c>
      <c r="AA187" s="8">
        <v>1503.5133702095054</v>
      </c>
      <c r="AB187" s="8">
        <v>1714.5713408549636</v>
      </c>
      <c r="AC187" s="8">
        <v>1812.8489482356667</v>
      </c>
      <c r="AD187" s="8">
        <v>1657.9532017850652</v>
      </c>
      <c r="AE187" s="8">
        <v>1770.1299999999997</v>
      </c>
      <c r="AF187" s="8">
        <v>1677.7997088830366</v>
      </c>
      <c r="AG187" s="8">
        <v>1972.0155552729084</v>
      </c>
      <c r="AH187" s="8">
        <v>1950.417865075176</v>
      </c>
      <c r="AI187" s="8">
        <v>1888.9241204677232</v>
      </c>
      <c r="AJ187" s="8">
        <v>1863.6421667215486</v>
      </c>
      <c r="AK187" s="8">
        <v>1866.8076487008968</v>
      </c>
      <c r="AL187" s="8">
        <v>262.85280576971479</v>
      </c>
      <c r="AM187" s="8">
        <v>304.66343890878591</v>
      </c>
      <c r="AN187" s="8">
        <v>326.85469121451155</v>
      </c>
      <c r="AO187" s="8">
        <v>537.61749413095401</v>
      </c>
      <c r="AP187" s="8">
        <v>466.23648876559764</v>
      </c>
      <c r="AQ187" s="8">
        <v>451.4277031200628</v>
      </c>
      <c r="AR187" s="8">
        <v>560.24083428521101</v>
      </c>
      <c r="AS187" s="8">
        <v>369.53957904410834</v>
      </c>
      <c r="AT187" s="8">
        <v>570.26098383786609</v>
      </c>
      <c r="AU187" s="8">
        <v>518.86981920002756</v>
      </c>
      <c r="AV187" s="8">
        <v>492.98691364840818</v>
      </c>
      <c r="AW187" s="8">
        <v>399.00025076950828</v>
      </c>
      <c r="AX187" s="8">
        <v>169.74694791890983</v>
      </c>
      <c r="AY187" s="8">
        <v>175.20232658989556</v>
      </c>
      <c r="AZ187" s="8">
        <v>152.74157586236458</v>
      </c>
      <c r="BA187" s="8">
        <v>110.68826402435363</v>
      </c>
      <c r="BB187" s="8">
        <v>179.49271614332622</v>
      </c>
      <c r="BC187" s="8">
        <v>419.25733914612846</v>
      </c>
      <c r="BD187" s="8">
        <v>538.7891496446307</v>
      </c>
      <c r="BE187" s="8">
        <v>857.41951116016355</v>
      </c>
      <c r="BF187" s="8">
        <v>707.46796414905498</v>
      </c>
      <c r="BG187" s="8">
        <v>448.01997695241937</v>
      </c>
      <c r="BH187" s="8">
        <v>654.01175090120171</v>
      </c>
      <c r="BI187" s="8">
        <v>709.88991368619486</v>
      </c>
      <c r="BJ187" s="8">
        <v>1947.3586666421152</v>
      </c>
      <c r="BK187" s="8">
        <v>2083.0023227260967</v>
      </c>
      <c r="BL187" s="8">
        <v>2731.8304759453099</v>
      </c>
      <c r="BM187" s="8">
        <v>3022.7700966339307</v>
      </c>
      <c r="BN187" s="8">
        <v>2924.555833807558</v>
      </c>
      <c r="BO187" s="8">
        <v>3297.9204533542788</v>
      </c>
      <c r="BP187" s="8">
        <v>3479.1566443441397</v>
      </c>
      <c r="BQ187" s="8">
        <v>4069.7518232964767</v>
      </c>
      <c r="BR187" s="8">
        <v>4381.4768425918846</v>
      </c>
      <c r="BS187" s="8">
        <v>3794.5540703112256</v>
      </c>
      <c r="BT187" s="8">
        <v>4132.7955860329166</v>
      </c>
      <c r="BU187" s="8">
        <v>4169.7892974371607</v>
      </c>
    </row>
    <row r="188" spans="1:73">
      <c r="A188" s="3" t="s">
        <v>189</v>
      </c>
      <c r="B188" s="8">
        <v>420</v>
      </c>
      <c r="C188" s="8">
        <v>400</v>
      </c>
      <c r="D188" s="8">
        <v>390</v>
      </c>
      <c r="E188" s="8">
        <v>410</v>
      </c>
      <c r="F188" s="8">
        <v>460</v>
      </c>
      <c r="G188" s="8">
        <v>520</v>
      </c>
      <c r="H188" s="8">
        <v>570</v>
      </c>
      <c r="I188" s="8">
        <v>650</v>
      </c>
      <c r="J188" s="8">
        <v>730</v>
      </c>
      <c r="K188" s="8">
        <v>780</v>
      </c>
      <c r="L188" s="8">
        <v>800</v>
      </c>
      <c r="M188" s="8">
        <v>810</v>
      </c>
      <c r="N188" s="8">
        <v>2602.5672405055407</v>
      </c>
      <c r="O188" s="8">
        <v>2799.881716979804</v>
      </c>
      <c r="P188" s="8">
        <v>2890.0511814637666</v>
      </c>
      <c r="Q188" s="8">
        <v>2737.0009950389108</v>
      </c>
      <c r="R188" s="8">
        <v>3006.3561004119006</v>
      </c>
      <c r="S188" s="8">
        <v>3237.2631188291612</v>
      </c>
      <c r="T188" s="8">
        <v>3290.1266084080962</v>
      </c>
      <c r="U188" s="8">
        <v>3796.791544949423</v>
      </c>
      <c r="V188" s="8">
        <v>4114.8616621613364</v>
      </c>
      <c r="W188" s="8">
        <v>4387.8861363105871</v>
      </c>
      <c r="X188" s="8">
        <v>4794.5028801522394</v>
      </c>
      <c r="Y188" s="8">
        <v>5305.4669463942728</v>
      </c>
      <c r="Z188" s="8">
        <v>2087.681955470031</v>
      </c>
      <c r="AA188" s="8">
        <v>2022.2264638232048</v>
      </c>
      <c r="AB188" s="8">
        <v>1659.2550852495697</v>
      </c>
      <c r="AC188" s="8">
        <v>1961.0978989803771</v>
      </c>
      <c r="AD188" s="8">
        <v>2485.4121458213467</v>
      </c>
      <c r="AE188" s="8">
        <v>2673.9800000000005</v>
      </c>
      <c r="AF188" s="8">
        <v>2877.9842403979001</v>
      </c>
      <c r="AG188" s="8">
        <v>3488.3521342093622</v>
      </c>
      <c r="AH188" s="8">
        <v>3327.5591755990099</v>
      </c>
      <c r="AI188" s="8">
        <v>4425.1145210242639</v>
      </c>
      <c r="AJ188" s="8">
        <v>4085.4143159282839</v>
      </c>
      <c r="AK188" s="8">
        <v>6379.0791030804648</v>
      </c>
      <c r="AL188" s="8">
        <v>1153.2206911416722</v>
      </c>
      <c r="AM188" s="8">
        <v>1380.8051442222995</v>
      </c>
      <c r="AN188" s="8">
        <v>1140.7473831756197</v>
      </c>
      <c r="AO188" s="8">
        <v>1276.1962536341541</v>
      </c>
      <c r="AP188" s="8">
        <v>2118.7413702704912</v>
      </c>
      <c r="AQ188" s="8">
        <v>2855.0863152524444</v>
      </c>
      <c r="AR188" s="8">
        <v>3356.8710045976227</v>
      </c>
      <c r="AS188" s="8">
        <v>3184.3672824510959</v>
      </c>
      <c r="AT188" s="8">
        <v>3896.3561402560154</v>
      </c>
      <c r="AU188" s="8">
        <v>3844.6783122935913</v>
      </c>
      <c r="AV188" s="8">
        <v>0</v>
      </c>
      <c r="AW188" s="8">
        <v>0</v>
      </c>
      <c r="AX188" s="8">
        <v>619.19647602131636</v>
      </c>
      <c r="AY188" s="8">
        <v>467.81056162211729</v>
      </c>
      <c r="AZ188" s="8">
        <v>385.1846695137699</v>
      </c>
      <c r="BA188" s="8">
        <v>594.47571757559217</v>
      </c>
      <c r="BB188" s="8">
        <v>618.20488274374691</v>
      </c>
      <c r="BC188" s="8">
        <v>410.25735238678806</v>
      </c>
      <c r="BD188" s="8">
        <v>611.09875388649027</v>
      </c>
      <c r="BE188" s="8">
        <v>1222.3572532269775</v>
      </c>
      <c r="BF188" s="8">
        <v>707.94241571221698</v>
      </c>
      <c r="BG188" s="8">
        <v>686.96718328502948</v>
      </c>
      <c r="BH188" s="8">
        <v>823.00929508972604</v>
      </c>
      <c r="BI188" s="8">
        <v>1201.905966904083</v>
      </c>
      <c r="BJ188" s="8">
        <v>6462.66636313856</v>
      </c>
      <c r="BK188" s="8">
        <v>6670.7238866474254</v>
      </c>
      <c r="BL188" s="8">
        <v>6075.2383194027261</v>
      </c>
      <c r="BM188" s="8">
        <v>6568.7708652290339</v>
      </c>
      <c r="BN188" s="8">
        <v>8228.7144992474841</v>
      </c>
      <c r="BO188" s="8">
        <v>9176.5867864683951</v>
      </c>
      <c r="BP188" s="8">
        <v>10136.080607290109</v>
      </c>
      <c r="BQ188" s="8">
        <v>11691.868214836859</v>
      </c>
      <c r="BR188" s="8">
        <v>12046.719393728579</v>
      </c>
      <c r="BS188" s="8">
        <v>13344.646152913472</v>
      </c>
      <c r="BT188" s="8">
        <v>9702.9264911702485</v>
      </c>
      <c r="BU188" s="8">
        <v>12886.452016378822</v>
      </c>
    </row>
    <row r="189" spans="1:73">
      <c r="A189" s="3" t="s">
        <v>190</v>
      </c>
      <c r="B189" s="8">
        <v>380</v>
      </c>
      <c r="C189" s="8">
        <v>380</v>
      </c>
      <c r="D189" s="8">
        <v>370</v>
      </c>
      <c r="E189" s="8">
        <v>400</v>
      </c>
      <c r="F189" s="8">
        <v>430</v>
      </c>
      <c r="G189" s="8">
        <v>470</v>
      </c>
      <c r="H189" s="8">
        <v>490</v>
      </c>
      <c r="I189" s="8">
        <v>510</v>
      </c>
      <c r="J189" s="8">
        <v>560</v>
      </c>
      <c r="K189" s="8">
        <v>620</v>
      </c>
      <c r="L189" s="8">
        <v>690</v>
      </c>
      <c r="M189" s="8">
        <v>770</v>
      </c>
      <c r="N189" s="8">
        <v>367.6471585120168</v>
      </c>
      <c r="O189" s="8">
        <v>4123.2691056675694</v>
      </c>
      <c r="P189" s="8">
        <v>4134.3363198704965</v>
      </c>
      <c r="Q189" s="8">
        <v>4800.6938513880796</v>
      </c>
      <c r="R189" s="8">
        <v>5076.384253552912</v>
      </c>
      <c r="S189" s="8">
        <v>5267.5582845528452</v>
      </c>
      <c r="T189" s="8">
        <v>5855.0856452724893</v>
      </c>
      <c r="U189" s="8">
        <v>5850.5382982739984</v>
      </c>
      <c r="V189" s="8">
        <v>7410.1892057166333</v>
      </c>
      <c r="W189" s="8">
        <v>7288.888102122597</v>
      </c>
      <c r="X189" s="8">
        <v>7525.3889839690155</v>
      </c>
      <c r="Y189" s="8">
        <v>8663.5587370220255</v>
      </c>
      <c r="Z189" s="8">
        <v>3777.4036907762757</v>
      </c>
      <c r="AA189" s="8">
        <v>3618.4713918851803</v>
      </c>
      <c r="AB189" s="8">
        <v>3189.5045675892516</v>
      </c>
      <c r="AC189" s="8">
        <v>4836.2614851537146</v>
      </c>
      <c r="AD189" s="8">
        <v>4823.455550186176</v>
      </c>
      <c r="AE189" s="8">
        <v>4565.7100000000009</v>
      </c>
      <c r="AF189" s="8">
        <v>4310.3420872082143</v>
      </c>
      <c r="AG189" s="8">
        <v>5221.981936043162</v>
      </c>
      <c r="AH189" s="8">
        <v>6400.4754804005788</v>
      </c>
      <c r="AI189" s="8">
        <v>4305.636504268552</v>
      </c>
      <c r="AJ189" s="8">
        <v>4124.7709340343827</v>
      </c>
      <c r="AK189" s="8">
        <v>4245.4433555275727</v>
      </c>
      <c r="AL189" s="8">
        <v>6447.1533385614739</v>
      </c>
      <c r="AM189" s="8">
        <v>7111.5995931446478</v>
      </c>
      <c r="AN189" s="8">
        <v>8164.9246136666343</v>
      </c>
      <c r="AO189" s="8">
        <v>8716.6494874381806</v>
      </c>
      <c r="AP189" s="8">
        <v>9460.2711229295273</v>
      </c>
      <c r="AQ189" s="8">
        <v>10230.287784222366</v>
      </c>
      <c r="AR189" s="8">
        <v>11390.696013043425</v>
      </c>
      <c r="AS189" s="8">
        <v>12848.016398228412</v>
      </c>
      <c r="AT189" s="8">
        <v>13138.789048308676</v>
      </c>
      <c r="AU189" s="8">
        <v>14522.025089788815</v>
      </c>
      <c r="AV189" s="8">
        <v>15354.108400082036</v>
      </c>
      <c r="AW189" s="8">
        <v>16338.062607331251</v>
      </c>
      <c r="AX189" s="8">
        <v>2238.5201361606719</v>
      </c>
      <c r="AY189" s="8">
        <v>2182.1195577343919</v>
      </c>
      <c r="AZ189" s="8">
        <v>2907.8841220872296</v>
      </c>
      <c r="BA189" s="8">
        <v>3461.0282945889521</v>
      </c>
      <c r="BB189" s="8">
        <v>4027.5437012252537</v>
      </c>
      <c r="BC189" s="8">
        <v>5102.9234870043965</v>
      </c>
      <c r="BD189" s="8">
        <v>6118.6761522209363</v>
      </c>
      <c r="BE189" s="8">
        <v>7071.2613045439721</v>
      </c>
      <c r="BF189" s="8">
        <v>9884.4450658862152</v>
      </c>
      <c r="BG189" s="8">
        <v>11116.641443364235</v>
      </c>
      <c r="BH189" s="8">
        <v>12122.575657431797</v>
      </c>
      <c r="BI189" s="8">
        <v>12852.446678108521</v>
      </c>
      <c r="BJ189" s="8">
        <v>12830.724324010438</v>
      </c>
      <c r="BK189" s="8">
        <v>17035.459648431792</v>
      </c>
      <c r="BL189" s="8">
        <v>18396.649623213612</v>
      </c>
      <c r="BM189" s="8">
        <v>21814.633118568927</v>
      </c>
      <c r="BN189" s="8">
        <v>23387.654627893869</v>
      </c>
      <c r="BO189" s="8">
        <v>25166.47955577961</v>
      </c>
      <c r="BP189" s="8">
        <v>27674.799897745062</v>
      </c>
      <c r="BQ189" s="8">
        <v>30991.797937089545</v>
      </c>
      <c r="BR189" s="8">
        <v>36833.898800312105</v>
      </c>
      <c r="BS189" s="8">
        <v>37233.1911395442</v>
      </c>
      <c r="BT189" s="8">
        <v>39126.843975517229</v>
      </c>
      <c r="BU189" s="8">
        <v>42099.511377989373</v>
      </c>
    </row>
    <row r="190" spans="1:73">
      <c r="A190" s="3" t="s">
        <v>191</v>
      </c>
      <c r="B190" s="8">
        <v>360</v>
      </c>
      <c r="C190" s="8">
        <v>360</v>
      </c>
      <c r="D190" s="8">
        <v>350</v>
      </c>
      <c r="E190" s="8">
        <v>400</v>
      </c>
      <c r="F190" s="8">
        <v>470</v>
      </c>
      <c r="G190" s="8">
        <v>530</v>
      </c>
      <c r="H190" s="8">
        <v>560</v>
      </c>
      <c r="I190" s="8">
        <v>600</v>
      </c>
      <c r="J190" s="8">
        <v>670</v>
      </c>
      <c r="K190" s="8">
        <v>710</v>
      </c>
      <c r="L190" s="8">
        <v>710</v>
      </c>
      <c r="M190" s="8">
        <v>720</v>
      </c>
      <c r="N190" s="8">
        <v>-6.4037621072972168</v>
      </c>
      <c r="O190" s="8">
        <v>708.01927688910507</v>
      </c>
      <c r="P190" s="8">
        <v>680.15467226356589</v>
      </c>
      <c r="Q190" s="8">
        <v>697.57397921763823</v>
      </c>
      <c r="R190" s="8">
        <v>765.90236528809862</v>
      </c>
      <c r="S190" s="8">
        <v>736.33986269139677</v>
      </c>
      <c r="T190" s="8">
        <v>847.92568509556281</v>
      </c>
      <c r="U190" s="8">
        <v>120.60153081412616</v>
      </c>
      <c r="V190" s="8">
        <v>958.50205925453247</v>
      </c>
      <c r="W190" s="8">
        <v>920.99453646176164</v>
      </c>
      <c r="X190" s="8">
        <v>983.02447793211184</v>
      </c>
      <c r="Y190" s="8">
        <v>915.80659644882292</v>
      </c>
      <c r="Z190" s="8">
        <v>1310.8673291513812</v>
      </c>
      <c r="AA190" s="8">
        <v>1481.1902461515074</v>
      </c>
      <c r="AB190" s="8">
        <v>1113.704901932801</v>
      </c>
      <c r="AC190" s="8">
        <v>1260.3588447182231</v>
      </c>
      <c r="AD190" s="8">
        <v>1481.4654638366369</v>
      </c>
      <c r="AE190" s="8">
        <v>1223.69</v>
      </c>
      <c r="AF190" s="8">
        <v>1359.1358113416727</v>
      </c>
      <c r="AG190" s="8">
        <v>1454.0005036859134</v>
      </c>
      <c r="AH190" s="8">
        <v>1710.1777906361108</v>
      </c>
      <c r="AI190" s="8">
        <v>1874.2881775232743</v>
      </c>
      <c r="AJ190" s="8">
        <v>1887.8142308949364</v>
      </c>
      <c r="AK190" s="8">
        <v>1709.6871106322114</v>
      </c>
      <c r="AL190" s="8">
        <v>335.22897476400232</v>
      </c>
      <c r="AM190" s="8">
        <v>422.892429501869</v>
      </c>
      <c r="AN190" s="8">
        <v>438.60511068743472</v>
      </c>
      <c r="AO190" s="8">
        <v>480.42502544591963</v>
      </c>
      <c r="AP190" s="8">
        <v>482.4321920552772</v>
      </c>
      <c r="AQ190" s="8">
        <v>472.75959608254129</v>
      </c>
      <c r="AR190" s="8">
        <v>608.14615494390091</v>
      </c>
      <c r="AS190" s="8">
        <v>507.25521934300912</v>
      </c>
      <c r="AT190" s="8">
        <v>611.04260649631397</v>
      </c>
      <c r="AU190" s="8">
        <v>603.03611607991456</v>
      </c>
      <c r="AV190" s="8">
        <v>573.04600859499283</v>
      </c>
      <c r="AW190" s="8">
        <v>0</v>
      </c>
      <c r="AX190" s="8">
        <v>163.91140218102123</v>
      </c>
      <c r="AY190" s="8">
        <v>134.5207404270441</v>
      </c>
      <c r="AZ190" s="8">
        <v>85.937696959769923</v>
      </c>
      <c r="BA190" s="8">
        <v>100.48104995555519</v>
      </c>
      <c r="BB190" s="8">
        <v>123.29187265806767</v>
      </c>
      <c r="BC190" s="8">
        <v>87.916209973019178</v>
      </c>
      <c r="BD190" s="8">
        <v>111.19822512410323</v>
      </c>
      <c r="BE190" s="8">
        <v>251.79078170929142</v>
      </c>
      <c r="BF190" s="8">
        <v>180.64214237097411</v>
      </c>
      <c r="BG190" s="8">
        <v>-13.632621446769363</v>
      </c>
      <c r="BH190" s="8">
        <v>229.90611977344332</v>
      </c>
      <c r="BI190" s="8">
        <v>245.85576675294467</v>
      </c>
      <c r="BJ190" s="8">
        <v>1803.6039439891074</v>
      </c>
      <c r="BK190" s="8">
        <v>2746.6226929695258</v>
      </c>
      <c r="BL190" s="8">
        <v>2318.4023818435712</v>
      </c>
      <c r="BM190" s="8">
        <v>2538.838899337336</v>
      </c>
      <c r="BN190" s="8">
        <v>2853.0918938380805</v>
      </c>
      <c r="BO190" s="8">
        <v>2520.7056687469576</v>
      </c>
      <c r="BP190" s="8">
        <v>2926.4058765052396</v>
      </c>
      <c r="BQ190" s="8">
        <v>2333.6480355523399</v>
      </c>
      <c r="BR190" s="8">
        <v>3460.3645987579312</v>
      </c>
      <c r="BS190" s="8">
        <v>3384.6862086181814</v>
      </c>
      <c r="BT190" s="8">
        <v>3673.7908371954841</v>
      </c>
      <c r="BU190" s="8">
        <v>2871.3494738339791</v>
      </c>
    </row>
    <row r="191" spans="1:73">
      <c r="A191" s="3" t="s">
        <v>192</v>
      </c>
      <c r="B191" s="8">
        <v>410</v>
      </c>
      <c r="C191" s="8">
        <v>410</v>
      </c>
      <c r="D191" s="8">
        <v>410</v>
      </c>
      <c r="E191" s="8">
        <v>470</v>
      </c>
      <c r="F191" s="8">
        <v>560</v>
      </c>
      <c r="G191" s="8">
        <v>650</v>
      </c>
      <c r="H191" s="8">
        <v>670</v>
      </c>
      <c r="I191" s="8">
        <v>690</v>
      </c>
      <c r="J191" s="8">
        <v>740</v>
      </c>
      <c r="K191" s="8">
        <v>800</v>
      </c>
      <c r="L191" s="8">
        <v>810</v>
      </c>
      <c r="M191" s="8">
        <v>830</v>
      </c>
      <c r="N191" s="8">
        <v>1.5664257041513181</v>
      </c>
      <c r="O191" s="8">
        <v>16.212089075877525</v>
      </c>
      <c r="P191" s="8">
        <v>12.651450754334631</v>
      </c>
      <c r="Q191" s="8">
        <v>9.0259133811711187</v>
      </c>
      <c r="R191" s="8">
        <v>1.2807268863972727</v>
      </c>
      <c r="S191" s="8">
        <v>0.68100000000000005</v>
      </c>
      <c r="T191" s="8">
        <v>0.62686521602702383</v>
      </c>
      <c r="U191" s="8">
        <v>-6.7845574929440975</v>
      </c>
      <c r="V191" s="8">
        <v>-5.0445963606474411</v>
      </c>
      <c r="W191" s="8">
        <v>-5.1984684434031516</v>
      </c>
      <c r="X191" s="8">
        <v>-2.3735339126116242</v>
      </c>
      <c r="Y191" s="8">
        <v>-1.5318355929173395</v>
      </c>
      <c r="Z191" s="8">
        <v>118.17570226943087</v>
      </c>
      <c r="AA191" s="8">
        <v>151.75858988345868</v>
      </c>
      <c r="AB191" s="8">
        <v>137.37554951466012</v>
      </c>
      <c r="AC191" s="8">
        <v>100.01005701201045</v>
      </c>
      <c r="AD191" s="8">
        <v>100.1630883313579</v>
      </c>
      <c r="AE191" s="8">
        <v>85.67</v>
      </c>
      <c r="AF191" s="8">
        <v>116.97596496281021</v>
      </c>
      <c r="AG191" s="8">
        <v>133.04033660798751</v>
      </c>
      <c r="AH191" s="8">
        <v>115.79471188230127</v>
      </c>
      <c r="AI191" s="8">
        <v>141.96137671211076</v>
      </c>
      <c r="AJ191" s="8">
        <v>179.3226918538449</v>
      </c>
      <c r="AK191" s="8">
        <v>128.19955601249049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18.024316031937765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0.15653577110940384</v>
      </c>
      <c r="AY191" s="8">
        <v>1.815644641390006</v>
      </c>
      <c r="AZ191" s="8">
        <v>0.62248301918990878</v>
      </c>
      <c r="BA191" s="8">
        <v>0.91057566556804892</v>
      </c>
      <c r="BB191" s="8">
        <v>0.68785727264531871</v>
      </c>
      <c r="BC191" s="8">
        <v>0.55864368389999985</v>
      </c>
      <c r="BD191" s="8">
        <v>0.80294780324374793</v>
      </c>
      <c r="BE191" s="8">
        <v>6.5057020895321847</v>
      </c>
      <c r="BF191" s="8">
        <v>3.4739356586203747</v>
      </c>
      <c r="BG191" s="8">
        <v>10.425760272657021</v>
      </c>
      <c r="BH191" s="8">
        <v>6.3422940529589864</v>
      </c>
      <c r="BI191" s="8">
        <v>15.974374898262077</v>
      </c>
      <c r="BJ191" s="8">
        <v>119.89866374469159</v>
      </c>
      <c r="BK191" s="8">
        <v>169.78632360072621</v>
      </c>
      <c r="BL191" s="8">
        <v>150.64948328818465</v>
      </c>
      <c r="BM191" s="8">
        <v>109.94654605874962</v>
      </c>
      <c r="BN191" s="8">
        <v>102.13167249040049</v>
      </c>
      <c r="BO191" s="8">
        <v>104.93395971583776</v>
      </c>
      <c r="BP191" s="8">
        <v>118.40577798208099</v>
      </c>
      <c r="BQ191" s="8">
        <v>132.7614812045756</v>
      </c>
      <c r="BR191" s="8">
        <v>114.2240511802742</v>
      </c>
      <c r="BS191" s="8">
        <v>147.18866854136462</v>
      </c>
      <c r="BT191" s="8">
        <v>183.29145199419224</v>
      </c>
      <c r="BU191" s="8">
        <v>142.64209531783521</v>
      </c>
    </row>
    <row r="192" spans="1:73">
      <c r="A192" s="3" t="s">
        <v>193</v>
      </c>
      <c r="B192" s="8">
        <v>180</v>
      </c>
      <c r="C192" s="8">
        <v>190</v>
      </c>
      <c r="D192" s="8">
        <v>200</v>
      </c>
      <c r="E192" s="8">
        <v>210</v>
      </c>
      <c r="F192" s="8">
        <v>340</v>
      </c>
      <c r="G192" s="8">
        <v>360</v>
      </c>
      <c r="H192" s="8">
        <v>420</v>
      </c>
      <c r="I192" s="8">
        <v>500</v>
      </c>
      <c r="J192" s="8">
        <v>540</v>
      </c>
      <c r="K192" s="8">
        <v>630</v>
      </c>
      <c r="L192" s="8">
        <v>700</v>
      </c>
      <c r="M192" s="8">
        <v>730</v>
      </c>
      <c r="N192" s="8">
        <v>71.697264928727151</v>
      </c>
      <c r="O192" s="8">
        <v>89.777081971425403</v>
      </c>
      <c r="P192" s="8">
        <v>177.72302745685494</v>
      </c>
      <c r="Q192" s="8">
        <v>255.86041683058394</v>
      </c>
      <c r="R192" s="8">
        <v>126.59991023832421</v>
      </c>
      <c r="S192" s="8">
        <v>85.44</v>
      </c>
      <c r="T192" s="8">
        <v>69.992646694963042</v>
      </c>
      <c r="U192" s="8">
        <v>13.205082563417605</v>
      </c>
      <c r="V192" s="8">
        <v>-5.1347141351237493</v>
      </c>
      <c r="W192" s="8">
        <v>-3.8407978587935645</v>
      </c>
      <c r="X192" s="8">
        <v>9.3526893637014048</v>
      </c>
      <c r="Y192" s="8">
        <v>1.5974533043459342</v>
      </c>
      <c r="Z192" s="8">
        <v>998.65227405717451</v>
      </c>
      <c r="AA192" s="8">
        <v>1345.2215815995362</v>
      </c>
      <c r="AB192" s="8">
        <v>1470.831134906176</v>
      </c>
      <c r="AC192" s="8">
        <v>1396.3781996678042</v>
      </c>
      <c r="AD192" s="8">
        <v>1501.6281122463763</v>
      </c>
      <c r="AE192" s="8">
        <v>1307.8699999999999</v>
      </c>
      <c r="AF192" s="8">
        <v>906.57399908219327</v>
      </c>
      <c r="AG192" s="8">
        <v>1026.5368234755615</v>
      </c>
      <c r="AH192" s="8">
        <v>1064.5900613880865</v>
      </c>
      <c r="AI192" s="8">
        <v>1555.2585266958611</v>
      </c>
      <c r="AJ192" s="8">
        <v>1348.2544809044052</v>
      </c>
      <c r="AK192" s="8">
        <v>1133.4912695170551</v>
      </c>
      <c r="AL192" s="8">
        <v>243.95350791446978</v>
      </c>
      <c r="AM192" s="8">
        <v>542.28423098725341</v>
      </c>
      <c r="AN192" s="8">
        <v>869.84964756592331</v>
      </c>
      <c r="AO192" s="8">
        <v>1198.0066600586936</v>
      </c>
      <c r="AP192" s="8">
        <v>667.65394179496718</v>
      </c>
      <c r="AQ192" s="8">
        <v>1082.7787729626839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0</v>
      </c>
      <c r="AX192" s="8">
        <v>253.64913591771844</v>
      </c>
      <c r="AY192" s="8">
        <v>916.3144254959326</v>
      </c>
      <c r="AZ192" s="8">
        <v>1718.0348942179951</v>
      </c>
      <c r="BA192" s="8">
        <v>1103.9411083825878</v>
      </c>
      <c r="BB192" s="8">
        <v>598.94406646507912</v>
      </c>
      <c r="BC192" s="8">
        <v>-99.342519356599993</v>
      </c>
      <c r="BD192" s="8">
        <v>-251.03753875946046</v>
      </c>
      <c r="BE192" s="8">
        <v>-257.17379136607741</v>
      </c>
      <c r="BF192" s="8">
        <v>320.64320178370798</v>
      </c>
      <c r="BG192" s="8">
        <v>301.35040547997994</v>
      </c>
      <c r="BH192" s="8">
        <v>247.22102294764858</v>
      </c>
      <c r="BI192" s="8">
        <v>195.54854276411348</v>
      </c>
      <c r="BJ192" s="8">
        <v>1567.95218281809</v>
      </c>
      <c r="BK192" s="8">
        <v>2893.5973200541475</v>
      </c>
      <c r="BL192" s="8">
        <v>4236.438704146949</v>
      </c>
      <c r="BM192" s="8">
        <v>3954.1863849396696</v>
      </c>
      <c r="BN192" s="8">
        <v>2894.8260307447467</v>
      </c>
      <c r="BO192" s="8">
        <v>2376.7462536060839</v>
      </c>
      <c r="BP192" s="8">
        <v>725.52910701769588</v>
      </c>
      <c r="BQ192" s="8">
        <v>782.56811467290163</v>
      </c>
      <c r="BR192" s="8">
        <v>1380.0985490366709</v>
      </c>
      <c r="BS192" s="8">
        <v>1852.7681343170475</v>
      </c>
      <c r="BT192" s="8">
        <v>1604.8281932157552</v>
      </c>
      <c r="BU192" s="8">
        <v>1330.6372655855146</v>
      </c>
    </row>
    <row r="193" spans="1:73">
      <c r="A193" s="3" t="s">
        <v>194</v>
      </c>
      <c r="B193" s="8">
        <v>0</v>
      </c>
      <c r="C193" s="8">
        <v>0</v>
      </c>
      <c r="D193" s="8">
        <v>0</v>
      </c>
      <c r="E193" s="8">
        <v>0</v>
      </c>
      <c r="F193" s="8">
        <v>370</v>
      </c>
      <c r="G193" s="8">
        <v>410</v>
      </c>
      <c r="H193" s="8">
        <v>480</v>
      </c>
      <c r="I193" s="8">
        <v>550</v>
      </c>
      <c r="J193" s="8">
        <v>620</v>
      </c>
      <c r="K193" s="8">
        <v>680</v>
      </c>
      <c r="L193" s="8">
        <v>650</v>
      </c>
      <c r="M193" s="8">
        <v>700</v>
      </c>
      <c r="N193" s="8">
        <v>36.87831987418825</v>
      </c>
      <c r="O193" s="8">
        <v>1.2852311275543837</v>
      </c>
      <c r="P193" s="8">
        <v>-5.148332393577749</v>
      </c>
      <c r="Q193" s="8">
        <v>22.310567098117758</v>
      </c>
      <c r="R193" s="8">
        <v>-40.194191660367764</v>
      </c>
      <c r="S193" s="8">
        <v>43.866</v>
      </c>
      <c r="T193" s="8">
        <v>43.277653040606843</v>
      </c>
      <c r="U193" s="8">
        <v>54.184175560649344</v>
      </c>
      <c r="V193" s="8">
        <v>222.11771280207009</v>
      </c>
      <c r="W193" s="8">
        <v>130.5680682033632</v>
      </c>
      <c r="X193" s="8">
        <v>104.58562056195399</v>
      </c>
      <c r="Y193" s="8">
        <v>209.44869180244208</v>
      </c>
      <c r="Z193" s="8">
        <v>767.96721158587172</v>
      </c>
      <c r="AA193" s="8">
        <v>667.98291855347634</v>
      </c>
      <c r="AB193" s="8">
        <v>673.19001802348839</v>
      </c>
      <c r="AC193" s="8">
        <v>1018.5434562789502</v>
      </c>
      <c r="AD193" s="8">
        <v>1115.0930844946554</v>
      </c>
      <c r="AE193" s="8">
        <v>1383.0300000000007</v>
      </c>
      <c r="AF193" s="8">
        <v>1686.0221499663628</v>
      </c>
      <c r="AG193" s="8">
        <v>1659.6738761677045</v>
      </c>
      <c r="AH193" s="8">
        <v>2054.7304736870306</v>
      </c>
      <c r="AI193" s="8">
        <v>2594.6510164075016</v>
      </c>
      <c r="AJ193" s="8">
        <v>6520.5706235150074</v>
      </c>
      <c r="AK193" s="8">
        <v>3477.5572300505037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8">
        <v>0</v>
      </c>
      <c r="AX193" s="8">
        <v>580.6217643437999</v>
      </c>
      <c r="AY193" s="8">
        <v>605.58437207802513</v>
      </c>
      <c r="AZ193" s="8">
        <v>654.29052619006438</v>
      </c>
      <c r="BA193" s="8">
        <v>784.73730893755567</v>
      </c>
      <c r="BB193" s="8">
        <v>895.17109640308104</v>
      </c>
      <c r="BC193" s="8">
        <v>952.46799999999996</v>
      </c>
      <c r="BD193" s="8">
        <v>1136.9367684594192</v>
      </c>
      <c r="BE193" s="8">
        <v>1205.9829131625211</v>
      </c>
      <c r="BF193" s="8">
        <v>1309.4540498495655</v>
      </c>
      <c r="BG193" s="8">
        <v>1307.3583639767508</v>
      </c>
      <c r="BH193" s="8">
        <v>1462.7812157916546</v>
      </c>
      <c r="BI193" s="8">
        <v>1514.6894088203346</v>
      </c>
      <c r="BJ193" s="8">
        <v>1385.46729580386</v>
      </c>
      <c r="BK193" s="8">
        <v>1274.8525217590559</v>
      </c>
      <c r="BL193" s="8">
        <v>1322.3322118199749</v>
      </c>
      <c r="BM193" s="8">
        <v>1825.5913323146237</v>
      </c>
      <c r="BN193" s="8">
        <v>1970.0699892373686</v>
      </c>
      <c r="BO193" s="8">
        <v>2379.3640000000005</v>
      </c>
      <c r="BP193" s="8">
        <v>2866.2365714663888</v>
      </c>
      <c r="BQ193" s="8">
        <v>2919.8409648908746</v>
      </c>
      <c r="BR193" s="8">
        <v>3586.3022363386663</v>
      </c>
      <c r="BS193" s="8">
        <v>4032.5774485876154</v>
      </c>
      <c r="BT193" s="8">
        <v>8087.9374598686154</v>
      </c>
      <c r="BU193" s="8">
        <v>5201.6953306732803</v>
      </c>
    </row>
    <row r="194" spans="1:73">
      <c r="A194" s="3" t="s">
        <v>195</v>
      </c>
      <c r="B194" s="8">
        <v>490</v>
      </c>
      <c r="C194" s="8">
        <v>510</v>
      </c>
      <c r="D194" s="8">
        <v>470</v>
      </c>
      <c r="E194" s="8">
        <v>410</v>
      </c>
      <c r="F194" s="8">
        <v>430</v>
      </c>
      <c r="G194" s="8">
        <v>430</v>
      </c>
      <c r="H194" s="8">
        <v>420</v>
      </c>
      <c r="I194" s="8">
        <v>400</v>
      </c>
      <c r="J194" s="8">
        <v>320</v>
      </c>
      <c r="K194" s="8">
        <v>380</v>
      </c>
      <c r="L194" s="8">
        <v>470</v>
      </c>
      <c r="M194" s="8">
        <v>590</v>
      </c>
      <c r="N194" s="8">
        <v>-8.3136724349513891</v>
      </c>
      <c r="O194" s="8">
        <v>16.608677294003225</v>
      </c>
      <c r="P194" s="8">
        <v>30.707723829005797</v>
      </c>
      <c r="Q194" s="8">
        <v>6.3346581975679799</v>
      </c>
      <c r="R194" s="8">
        <v>28.090397034959793</v>
      </c>
      <c r="S194" s="8">
        <v>-6.1630000000000003</v>
      </c>
      <c r="T194" s="8">
        <v>17.201062281017968</v>
      </c>
      <c r="U194" s="8">
        <v>125.28632590399491</v>
      </c>
      <c r="V194" s="8">
        <v>36.640290681288093</v>
      </c>
      <c r="W194" s="8">
        <v>9.8068408897767299</v>
      </c>
      <c r="X194" s="8">
        <v>2.3509790210319497</v>
      </c>
      <c r="Y194" s="8">
        <v>115.08194615485137</v>
      </c>
      <c r="Z194" s="8">
        <v>740.3638455019817</v>
      </c>
      <c r="AA194" s="8">
        <v>691.56883522388398</v>
      </c>
      <c r="AB194" s="8">
        <v>823.83753907642176</v>
      </c>
      <c r="AC194" s="8">
        <v>748.77719026869806</v>
      </c>
      <c r="AD194" s="8">
        <v>713.77238367520795</v>
      </c>
      <c r="AE194" s="8">
        <v>1257.2399999999996</v>
      </c>
      <c r="AF194" s="8">
        <v>1032.5842389236932</v>
      </c>
      <c r="AG194" s="8">
        <v>1660.473469898227</v>
      </c>
      <c r="AH194" s="8">
        <v>2121.5956933427929</v>
      </c>
      <c r="AI194" s="8">
        <v>1944.8038547936901</v>
      </c>
      <c r="AJ194" s="8">
        <v>1761.236656878272</v>
      </c>
      <c r="AK194" s="8">
        <v>1594.493891605558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8">
        <v>0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5.4902563406999754</v>
      </c>
      <c r="AY194" s="8">
        <v>-92.008987162142859</v>
      </c>
      <c r="AZ194" s="8">
        <v>-23.496714200595793</v>
      </c>
      <c r="BA194" s="8">
        <v>-21.905992502466734</v>
      </c>
      <c r="BB194" s="8">
        <v>-5.8014376390039732</v>
      </c>
      <c r="BC194" s="8">
        <v>88.61399999999999</v>
      </c>
      <c r="BD194" s="8">
        <v>35.312492875472977</v>
      </c>
      <c r="BE194" s="8">
        <v>118.85596529642574</v>
      </c>
      <c r="BF194" s="8">
        <v>65.573454761805124</v>
      </c>
      <c r="BG194" s="8">
        <v>80.118013637067008</v>
      </c>
      <c r="BH194" s="8">
        <v>463.35778230724429</v>
      </c>
      <c r="BI194" s="8">
        <v>443.56588507293276</v>
      </c>
      <c r="BJ194" s="8">
        <v>737.54042940773024</v>
      </c>
      <c r="BK194" s="8">
        <v>616.16852535574435</v>
      </c>
      <c r="BL194" s="8">
        <v>831.04854870483177</v>
      </c>
      <c r="BM194" s="8">
        <v>733.20585596379931</v>
      </c>
      <c r="BN194" s="8">
        <v>736.06134307116372</v>
      </c>
      <c r="BO194" s="8">
        <v>1339.6909999999996</v>
      </c>
      <c r="BP194" s="8">
        <v>1085.0977940801843</v>
      </c>
      <c r="BQ194" s="8">
        <v>1904.6157610986477</v>
      </c>
      <c r="BR194" s="8">
        <v>2223.8094387858864</v>
      </c>
      <c r="BS194" s="8">
        <v>2034.7287093205339</v>
      </c>
      <c r="BT194" s="8">
        <v>2226.9454182065483</v>
      </c>
      <c r="BU194" s="8">
        <v>2153.1417228333421</v>
      </c>
    </row>
    <row r="195" spans="1:73">
      <c r="A195" s="3" t="s">
        <v>196</v>
      </c>
      <c r="B195" s="8">
        <v>250</v>
      </c>
      <c r="C195" s="8">
        <v>240</v>
      </c>
      <c r="D195" s="8">
        <v>250</v>
      </c>
      <c r="E195" s="8">
        <v>310</v>
      </c>
      <c r="F195" s="8">
        <v>380</v>
      </c>
      <c r="G195" s="8">
        <v>440</v>
      </c>
      <c r="H195" s="8">
        <v>470</v>
      </c>
      <c r="I195" s="8">
        <v>500</v>
      </c>
      <c r="J195" s="8">
        <v>580</v>
      </c>
      <c r="K195" s="8">
        <v>620</v>
      </c>
      <c r="L195" s="8">
        <v>660</v>
      </c>
      <c r="M195" s="8">
        <v>670</v>
      </c>
      <c r="N195" s="8">
        <v>593.30362232904963</v>
      </c>
      <c r="O195" s="8">
        <v>721.37414892787001</v>
      </c>
      <c r="P195" s="8">
        <v>733.6130305750105</v>
      </c>
      <c r="Q195" s="8">
        <v>852.6342702613141</v>
      </c>
      <c r="R195" s="8">
        <v>880.29232765139068</v>
      </c>
      <c r="S195" s="8">
        <v>1058.9862864502506</v>
      </c>
      <c r="T195" s="8">
        <v>946.45150703519255</v>
      </c>
      <c r="U195" s="8">
        <v>1073.842376599662</v>
      </c>
      <c r="V195" s="8">
        <v>974.34325115743968</v>
      </c>
      <c r="W195" s="8">
        <v>1300.823742839737</v>
      </c>
      <c r="X195" s="8">
        <v>1220.4200407131375</v>
      </c>
      <c r="Y195" s="8">
        <v>169.66748587580781</v>
      </c>
      <c r="Z195" s="8">
        <v>1676.952941904819</v>
      </c>
      <c r="AA195" s="8">
        <v>2003.1002770356674</v>
      </c>
      <c r="AB195" s="8">
        <v>2024.745165997105</v>
      </c>
      <c r="AC195" s="8">
        <v>2177.9845305282247</v>
      </c>
      <c r="AD195" s="8">
        <v>2132.5648529580467</v>
      </c>
      <c r="AE195" s="8">
        <v>2517.3599999999997</v>
      </c>
      <c r="AF195" s="8">
        <v>2794.3580009964462</v>
      </c>
      <c r="AG195" s="8">
        <v>2964.3405353422968</v>
      </c>
      <c r="AH195" s="8">
        <v>2425.9415203574558</v>
      </c>
      <c r="AI195" s="8">
        <v>2502.0384786529307</v>
      </c>
      <c r="AJ195" s="8">
        <v>2783.1811309914656</v>
      </c>
      <c r="AK195" s="8">
        <v>2878.7756874668262</v>
      </c>
      <c r="AL195" s="8">
        <v>366.2529407428882</v>
      </c>
      <c r="AM195" s="8">
        <v>721.44699470268938</v>
      </c>
      <c r="AN195" s="8">
        <v>200.60726339348611</v>
      </c>
      <c r="AO195" s="8">
        <v>785.7012791343343</v>
      </c>
      <c r="AP195" s="8">
        <v>568.80778151145546</v>
      </c>
      <c r="AQ195" s="8">
        <v>618.89993629250125</v>
      </c>
      <c r="AR195" s="8">
        <v>774.70985907676391</v>
      </c>
      <c r="AS195" s="8">
        <v>882.82290355464227</v>
      </c>
      <c r="AT195" s="8">
        <v>734.39113886583664</v>
      </c>
      <c r="AU195" s="8">
        <v>757.24756714666228</v>
      </c>
      <c r="AV195" s="8">
        <v>950.67154949836902</v>
      </c>
      <c r="AW195" s="8">
        <v>581.88990357741955</v>
      </c>
      <c r="AX195" s="8">
        <v>163.54637974891969</v>
      </c>
      <c r="AY195" s="8">
        <v>251.89405344390278</v>
      </c>
      <c r="AZ195" s="8">
        <v>428.56737735625182</v>
      </c>
      <c r="BA195" s="8">
        <v>237.55066129457279</v>
      </c>
      <c r="BB195" s="8">
        <v>193.52999709161378</v>
      </c>
      <c r="BC195" s="8">
        <v>297.79239207560437</v>
      </c>
      <c r="BD195" s="8">
        <v>184.43155222188886</v>
      </c>
      <c r="BE195" s="8">
        <v>271.3734100603956</v>
      </c>
      <c r="BF195" s="8">
        <v>496.56716294117814</v>
      </c>
      <c r="BG195" s="8">
        <v>435.24696620542613</v>
      </c>
      <c r="BH195" s="8">
        <v>699.25368763040296</v>
      </c>
      <c r="BI195" s="8">
        <v>373.77743512845558</v>
      </c>
      <c r="BJ195" s="8">
        <v>2800.0558847256766</v>
      </c>
      <c r="BK195" s="8">
        <v>3697.8154741101293</v>
      </c>
      <c r="BL195" s="8">
        <v>3387.5328373218531</v>
      </c>
      <c r="BM195" s="8">
        <v>4053.8707412184458</v>
      </c>
      <c r="BN195" s="8">
        <v>3775.1949592125065</v>
      </c>
      <c r="BO195" s="8">
        <v>4493.0386148183561</v>
      </c>
      <c r="BP195" s="8">
        <v>4699.9509193302911</v>
      </c>
      <c r="BQ195" s="8">
        <v>5192.379225556997</v>
      </c>
      <c r="BR195" s="8">
        <v>4631.2430733219107</v>
      </c>
      <c r="BS195" s="8">
        <v>4995.3567548447563</v>
      </c>
      <c r="BT195" s="8">
        <v>5653.5264088333752</v>
      </c>
      <c r="BU195" s="8">
        <v>4004.1105120485095</v>
      </c>
    </row>
    <row r="196" spans="1:73">
      <c r="A196" s="3" t="s">
        <v>197</v>
      </c>
      <c r="B196" s="8">
        <v>110</v>
      </c>
      <c r="C196" s="8">
        <v>240</v>
      </c>
      <c r="D196" s="8">
        <v>290</v>
      </c>
      <c r="E196" s="8">
        <v>300</v>
      </c>
      <c r="F196" s="8">
        <v>340</v>
      </c>
      <c r="G196" s="8">
        <v>390</v>
      </c>
      <c r="H196" s="8">
        <v>400</v>
      </c>
      <c r="I196" s="8">
        <v>440</v>
      </c>
      <c r="J196" s="8">
        <v>510</v>
      </c>
      <c r="K196" s="8">
        <v>540</v>
      </c>
      <c r="L196" s="8">
        <v>540</v>
      </c>
      <c r="M196" s="8">
        <v>570</v>
      </c>
      <c r="N196" s="8">
        <v>16.199120924782175</v>
      </c>
      <c r="O196" s="8">
        <v>2.8641159047522264</v>
      </c>
      <c r="P196" s="8">
        <v>8.8306595940957529</v>
      </c>
      <c r="Q196" s="8">
        <v>23.458785417986974</v>
      </c>
      <c r="R196" s="8">
        <v>31.238237804408001</v>
      </c>
      <c r="S196" s="8">
        <v>14.579000000000001</v>
      </c>
      <c r="T196" s="8">
        <v>6.7601275847659279</v>
      </c>
      <c r="U196" s="8">
        <v>10.788045377845391</v>
      </c>
      <c r="V196" s="8">
        <v>2.7231949359185372</v>
      </c>
      <c r="W196" s="8">
        <v>1.0137242610966686</v>
      </c>
      <c r="X196" s="8">
        <v>-1.4584169242325686</v>
      </c>
      <c r="Y196" s="8">
        <v>3.3360833255998035</v>
      </c>
      <c r="Z196" s="8">
        <v>437.09407069720965</v>
      </c>
      <c r="AA196" s="8">
        <v>335.54446537736385</v>
      </c>
      <c r="AB196" s="8">
        <v>320.82642904943123</v>
      </c>
      <c r="AC196" s="8">
        <v>608.37064783355663</v>
      </c>
      <c r="AD196" s="8">
        <v>284.05235499513861</v>
      </c>
      <c r="AE196" s="8">
        <v>237.17999999999998</v>
      </c>
      <c r="AF196" s="8">
        <v>312.98468661298892</v>
      </c>
      <c r="AG196" s="8">
        <v>384.17164870510226</v>
      </c>
      <c r="AH196" s="8">
        <v>385.57787323327955</v>
      </c>
      <c r="AI196" s="8">
        <v>430.10187503314205</v>
      </c>
      <c r="AJ196" s="8">
        <v>375.77112133308214</v>
      </c>
      <c r="AK196" s="8">
        <v>299.07565883834923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8">
        <v>13.547737616009226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1.9667801312229254</v>
      </c>
      <c r="AY196" s="8">
        <v>3.0391595368122801</v>
      </c>
      <c r="AZ196" s="8">
        <v>14.991875182782145</v>
      </c>
      <c r="BA196" s="8">
        <v>20.191810767068699</v>
      </c>
      <c r="BB196" s="8">
        <v>23.888671289550132</v>
      </c>
      <c r="BC196" s="8">
        <v>27.789355999924901</v>
      </c>
      <c r="BD196" s="8">
        <v>37.746451739813772</v>
      </c>
      <c r="BE196" s="8">
        <v>59.795351908048232</v>
      </c>
      <c r="BF196" s="8">
        <v>41.127021678406557</v>
      </c>
      <c r="BG196" s="8">
        <v>36.244735476886774</v>
      </c>
      <c r="BH196" s="8">
        <v>35.71193106099328</v>
      </c>
      <c r="BI196" s="8">
        <v>18.327624021170742</v>
      </c>
      <c r="BJ196" s="8">
        <v>455.25997175321476</v>
      </c>
      <c r="BK196" s="8">
        <v>341.44774081892837</v>
      </c>
      <c r="BL196" s="8">
        <v>344.64896382630917</v>
      </c>
      <c r="BM196" s="8">
        <v>652.02124401861226</v>
      </c>
      <c r="BN196" s="8">
        <v>339.17926408909676</v>
      </c>
      <c r="BO196" s="8">
        <v>293.09609361593414</v>
      </c>
      <c r="BP196" s="8">
        <v>357.49126593756864</v>
      </c>
      <c r="BQ196" s="8">
        <v>454.75504599099588</v>
      </c>
      <c r="BR196" s="8">
        <v>429.42808984760461</v>
      </c>
      <c r="BS196" s="8">
        <v>467.36033477112551</v>
      </c>
      <c r="BT196" s="8">
        <v>410.02463546984285</v>
      </c>
      <c r="BU196" s="8">
        <v>320.73936618511976</v>
      </c>
    </row>
    <row r="197" spans="1:73">
      <c r="A197" s="3" t="s">
        <v>198</v>
      </c>
      <c r="B197" s="8">
        <v>250</v>
      </c>
      <c r="C197" s="8">
        <v>240</v>
      </c>
      <c r="D197" s="8">
        <v>240</v>
      </c>
      <c r="E197" s="8">
        <v>290</v>
      </c>
      <c r="F197" s="8">
        <v>340</v>
      </c>
      <c r="G197" s="8">
        <v>410</v>
      </c>
      <c r="H197" s="8">
        <v>440</v>
      </c>
      <c r="I197" s="8">
        <v>450</v>
      </c>
      <c r="J197" s="8">
        <v>510</v>
      </c>
      <c r="K197" s="8">
        <v>550</v>
      </c>
      <c r="L197" s="8">
        <v>600</v>
      </c>
      <c r="M197" s="8">
        <v>620</v>
      </c>
      <c r="N197" s="8">
        <v>99.890138462764099</v>
      </c>
      <c r="O197" s="8">
        <v>185.5014092873262</v>
      </c>
      <c r="P197" s="8">
        <v>643.68837184044173</v>
      </c>
      <c r="Q197" s="8">
        <v>642.59006347018271</v>
      </c>
      <c r="R197" s="8">
        <v>866.09177281097823</v>
      </c>
      <c r="S197" s="8">
        <v>826.03512116101876</v>
      </c>
      <c r="T197" s="8">
        <v>960.74705606652606</v>
      </c>
      <c r="U197" s="8">
        <v>952.66978441894753</v>
      </c>
      <c r="V197" s="8">
        <v>963.88665724453551</v>
      </c>
      <c r="W197" s="8">
        <v>975.22965597660857</v>
      </c>
      <c r="X197" s="8">
        <v>1071.2928497526138</v>
      </c>
      <c r="Y197" s="8">
        <v>1135.3976386522368</v>
      </c>
      <c r="Z197" s="8">
        <v>1147.7992117789699</v>
      </c>
      <c r="AA197" s="8">
        <v>2130.4424996856428</v>
      </c>
      <c r="AB197" s="8">
        <v>2165.5870705309203</v>
      </c>
      <c r="AC197" s="8">
        <v>2186.480693500514</v>
      </c>
      <c r="AD197" s="8">
        <v>2370.5201202047142</v>
      </c>
      <c r="AE197" s="8">
        <v>2444.0700000000002</v>
      </c>
      <c r="AF197" s="8">
        <v>3139.4434694699744</v>
      </c>
      <c r="AG197" s="8">
        <v>3025.2877900710205</v>
      </c>
      <c r="AH197" s="8">
        <v>2723.3426266162378</v>
      </c>
      <c r="AI197" s="8">
        <v>2939.5624293112824</v>
      </c>
      <c r="AJ197" s="8">
        <v>2835.8862311756893</v>
      </c>
      <c r="AK197" s="8">
        <v>2436.591319495983</v>
      </c>
      <c r="AL197" s="8">
        <v>298.66117932707357</v>
      </c>
      <c r="AM197" s="8">
        <v>452.61287281070872</v>
      </c>
      <c r="AN197" s="8">
        <v>453.3820148342225</v>
      </c>
      <c r="AO197" s="8">
        <v>517.00756988938417</v>
      </c>
      <c r="AP197" s="8">
        <v>583.44273093164031</v>
      </c>
      <c r="AQ197" s="8">
        <v>647.200125861934</v>
      </c>
      <c r="AR197" s="8">
        <v>629.61473767292023</v>
      </c>
      <c r="AS197" s="8">
        <v>612.87461039586378</v>
      </c>
      <c r="AT197" s="8">
        <v>490.65343514706711</v>
      </c>
      <c r="AU197" s="8">
        <v>818.31799651358483</v>
      </c>
      <c r="AV197" s="8">
        <v>878.85721901404486</v>
      </c>
      <c r="AW197" s="8">
        <v>932.5897421028393</v>
      </c>
      <c r="AX197" s="8">
        <v>34.862797624947888</v>
      </c>
      <c r="AY197" s="8">
        <v>-2.7059385185797797</v>
      </c>
      <c r="AZ197" s="8">
        <v>11.345453837492364</v>
      </c>
      <c r="BA197" s="8">
        <v>0.71532605391314519</v>
      </c>
      <c r="BB197" s="8">
        <v>-33.857048637120073</v>
      </c>
      <c r="BC197" s="8">
        <v>30.208459442134156</v>
      </c>
      <c r="BD197" s="8">
        <v>75.773834363843932</v>
      </c>
      <c r="BE197" s="8">
        <v>70.306957645132044</v>
      </c>
      <c r="BF197" s="8">
        <v>101.05141769260646</v>
      </c>
      <c r="BG197" s="8">
        <v>93.160288119562765</v>
      </c>
      <c r="BH197" s="8">
        <v>224.71116621747234</v>
      </c>
      <c r="BI197" s="8">
        <v>30.130735373526353</v>
      </c>
      <c r="BJ197" s="8">
        <v>1581.2133271937555</v>
      </c>
      <c r="BK197" s="8">
        <v>2765.8508432650979</v>
      </c>
      <c r="BL197" s="8">
        <v>3274.0029110430769</v>
      </c>
      <c r="BM197" s="8">
        <v>3346.7936529139938</v>
      </c>
      <c r="BN197" s="8">
        <v>3786.1975753102129</v>
      </c>
      <c r="BO197" s="8">
        <v>3947.5137064650867</v>
      </c>
      <c r="BP197" s="8">
        <v>4805.5790975732643</v>
      </c>
      <c r="BQ197" s="8">
        <v>4661.1391425309639</v>
      </c>
      <c r="BR197" s="8">
        <v>4278.9341367004463</v>
      </c>
      <c r="BS197" s="8">
        <v>4826.2703699210388</v>
      </c>
      <c r="BT197" s="8">
        <v>5010.7474661598199</v>
      </c>
      <c r="BU197" s="8">
        <v>4534.7094356245852</v>
      </c>
    </row>
    <row r="198" spans="1:73">
      <c r="A198" s="3" t="s">
        <v>199</v>
      </c>
      <c r="B198" s="8">
        <v>230</v>
      </c>
      <c r="C198" s="8">
        <v>210</v>
      </c>
      <c r="D198" s="8">
        <v>210</v>
      </c>
      <c r="E198" s="8">
        <v>200</v>
      </c>
      <c r="F198" s="8">
        <v>220</v>
      </c>
      <c r="G198" s="8">
        <v>260</v>
      </c>
      <c r="H198" s="8">
        <v>300</v>
      </c>
      <c r="I198" s="8">
        <v>350</v>
      </c>
      <c r="J198" s="8">
        <v>420</v>
      </c>
      <c r="K198" s="8">
        <v>470</v>
      </c>
      <c r="L198" s="8">
        <v>510</v>
      </c>
      <c r="M198" s="8">
        <v>560</v>
      </c>
      <c r="N198" s="8">
        <v>27.234243692600906</v>
      </c>
      <c r="O198" s="8">
        <v>61.062793943727108</v>
      </c>
      <c r="P198" s="8">
        <v>98.293879875516524</v>
      </c>
      <c r="Q198" s="8">
        <v>23.168552878658097</v>
      </c>
      <c r="R198" s="8">
        <v>98.15503970654315</v>
      </c>
      <c r="S198" s="8">
        <v>71.616</v>
      </c>
      <c r="T198" s="8">
        <v>42.095524307298312</v>
      </c>
      <c r="U198" s="8">
        <v>53.328472702459706</v>
      </c>
      <c r="V198" s="8">
        <v>72.526235869821861</v>
      </c>
      <c r="W198" s="8">
        <v>53.933181739655602</v>
      </c>
      <c r="X198" s="8">
        <v>36.031381875173146</v>
      </c>
      <c r="Y198" s="8">
        <v>137.43158625616056</v>
      </c>
      <c r="Z198" s="8">
        <v>1171.381437403983</v>
      </c>
      <c r="AA198" s="8">
        <v>1223.7124412507419</v>
      </c>
      <c r="AB198" s="8">
        <v>1649.1022840046789</v>
      </c>
      <c r="AC198" s="8">
        <v>1437.1482492711177</v>
      </c>
      <c r="AD198" s="8">
        <v>1908.4550017596307</v>
      </c>
      <c r="AE198" s="8">
        <v>2018.6900000000003</v>
      </c>
      <c r="AF198" s="8">
        <v>1880.4558850435894</v>
      </c>
      <c r="AG198" s="8">
        <v>2011.9418677594499</v>
      </c>
      <c r="AH198" s="8">
        <v>2281.3638727037419</v>
      </c>
      <c r="AI198" s="8">
        <v>2207.8597484098764</v>
      </c>
      <c r="AJ198" s="8">
        <v>2408.9001500294785</v>
      </c>
      <c r="AK198" s="8">
        <v>2813.3222504945052</v>
      </c>
      <c r="AL198" s="8">
        <v>129.11554584012148</v>
      </c>
      <c r="AM198" s="8">
        <v>107.93812648798252</v>
      </c>
      <c r="AN198" s="8">
        <v>125.2625953462509</v>
      </c>
      <c r="AO198" s="8">
        <v>184.88303520985332</v>
      </c>
      <c r="AP198" s="8">
        <v>143.40797220109545</v>
      </c>
      <c r="AQ198" s="8">
        <v>189.82140441506536</v>
      </c>
      <c r="AR198" s="8">
        <v>214.72013379558172</v>
      </c>
      <c r="AS198" s="8">
        <v>244.16285119190246</v>
      </c>
      <c r="AT198" s="8">
        <v>338.07783414430116</v>
      </c>
      <c r="AU198" s="8">
        <v>316.34018560343168</v>
      </c>
      <c r="AV198" s="8">
        <v>362.76856249985633</v>
      </c>
      <c r="AW198" s="8">
        <v>400.07461482291365</v>
      </c>
      <c r="AX198" s="8">
        <v>-13.467202878745072</v>
      </c>
      <c r="AY198" s="8">
        <v>-24.384135820339907</v>
      </c>
      <c r="AZ198" s="8">
        <v>-31.165721458651721</v>
      </c>
      <c r="BA198" s="8">
        <v>-20.390086030320667</v>
      </c>
      <c r="BB198" s="8">
        <v>-16.209647832715682</v>
      </c>
      <c r="BC198" s="8">
        <v>-17.681286037777873</v>
      </c>
      <c r="BD198" s="8">
        <v>7.4117669261813433</v>
      </c>
      <c r="BE198" s="8">
        <v>125.73471257988345</v>
      </c>
      <c r="BF198" s="8">
        <v>104.76421244664573</v>
      </c>
      <c r="BG198" s="8">
        <v>124.64503633054429</v>
      </c>
      <c r="BH198" s="8">
        <v>69.051695270402107</v>
      </c>
      <c r="BI198" s="8">
        <v>156.18903553554753</v>
      </c>
      <c r="BJ198" s="8">
        <v>1314.2640240579603</v>
      </c>
      <c r="BK198" s="8">
        <v>1368.3292258621116</v>
      </c>
      <c r="BL198" s="8">
        <v>1841.4930377677947</v>
      </c>
      <c r="BM198" s="8">
        <v>1624.8097513293085</v>
      </c>
      <c r="BN198" s="8">
        <v>2133.8083658345536</v>
      </c>
      <c r="BO198" s="8">
        <v>2262.4461183772883</v>
      </c>
      <c r="BP198" s="8">
        <v>2144.6833100726508</v>
      </c>
      <c r="BQ198" s="8">
        <v>2435.1679042336955</v>
      </c>
      <c r="BR198" s="8">
        <v>2796.7321551645105</v>
      </c>
      <c r="BS198" s="8">
        <v>2702.7781520835078</v>
      </c>
      <c r="BT198" s="8">
        <v>2876.75178967491</v>
      </c>
      <c r="BU198" s="8">
        <v>3507.0174871091272</v>
      </c>
    </row>
    <row r="199" spans="1:73">
      <c r="A199" s="3" t="s">
        <v>200</v>
      </c>
      <c r="B199" s="8">
        <v>300</v>
      </c>
      <c r="C199" s="8">
        <v>270</v>
      </c>
      <c r="D199" s="8">
        <v>260</v>
      </c>
      <c r="E199" s="8">
        <v>290</v>
      </c>
      <c r="F199" s="8">
        <v>330</v>
      </c>
      <c r="G199" s="8">
        <v>370</v>
      </c>
      <c r="H199" s="8">
        <v>390</v>
      </c>
      <c r="I199" s="8">
        <v>410</v>
      </c>
      <c r="J199" s="8">
        <v>400</v>
      </c>
      <c r="K199" s="8">
        <v>450</v>
      </c>
      <c r="L199" s="8">
        <v>460</v>
      </c>
      <c r="M199" s="8">
        <v>470</v>
      </c>
      <c r="N199" s="8">
        <v>22.297793383104967</v>
      </c>
      <c r="O199" s="8">
        <v>28.950162821015553</v>
      </c>
      <c r="P199" s="8">
        <v>12.43319794286564</v>
      </c>
      <c r="Q199" s="8">
        <v>4.6429054526286997</v>
      </c>
      <c r="R199" s="8">
        <v>326.8877771379731</v>
      </c>
      <c r="S199" s="8">
        <v>295.68068864043585</v>
      </c>
      <c r="T199" s="8">
        <v>358.86758526277794</v>
      </c>
      <c r="U199" s="8">
        <v>363.99165573242914</v>
      </c>
      <c r="V199" s="8">
        <v>243.08796006614187</v>
      </c>
      <c r="W199" s="8">
        <v>361.70169852523838</v>
      </c>
      <c r="X199" s="8">
        <v>431.58743147877811</v>
      </c>
      <c r="Y199" s="8">
        <v>449.16893539335712</v>
      </c>
      <c r="Z199" s="8">
        <v>397.18862521683684</v>
      </c>
      <c r="AA199" s="8">
        <v>244.06614070205421</v>
      </c>
      <c r="AB199" s="8">
        <v>248.61105163202407</v>
      </c>
      <c r="AC199" s="8">
        <v>232.87913545324145</v>
      </c>
      <c r="AD199" s="8">
        <v>269.9494224406763</v>
      </c>
      <c r="AE199" s="8">
        <v>302.87999999999994</v>
      </c>
      <c r="AF199" s="8">
        <v>287.4465786508905</v>
      </c>
      <c r="AG199" s="8">
        <v>395.0836337055141</v>
      </c>
      <c r="AH199" s="8">
        <v>838.2018151916742</v>
      </c>
      <c r="AI199" s="8">
        <v>1390.8592772013935</v>
      </c>
      <c r="AJ199" s="8">
        <v>1100.3746694492063</v>
      </c>
      <c r="AK199" s="8">
        <v>1352.6963403377285</v>
      </c>
      <c r="AL199" s="8">
        <v>155.75652412814711</v>
      </c>
      <c r="AM199" s="8">
        <v>152.9898340014858</v>
      </c>
      <c r="AN199" s="8">
        <v>214.23335868278446</v>
      </c>
      <c r="AO199" s="8">
        <v>199.7751197988716</v>
      </c>
      <c r="AP199" s="8">
        <v>187.7525936194308</v>
      </c>
      <c r="AQ199" s="8">
        <v>188.39482616885107</v>
      </c>
      <c r="AR199" s="8">
        <v>208.18959043472447</v>
      </c>
      <c r="AS199" s="8">
        <v>239.53019499803673</v>
      </c>
      <c r="AT199" s="8">
        <v>217.0834858162039</v>
      </c>
      <c r="AU199" s="8">
        <v>262.31637288965891</v>
      </c>
      <c r="AV199" s="8">
        <v>227.18066999316528</v>
      </c>
      <c r="AW199" s="8">
        <v>205.67035258077692</v>
      </c>
      <c r="AX199" s="8">
        <v>88.65071923413285</v>
      </c>
      <c r="AY199" s="8">
        <v>154.62885212557097</v>
      </c>
      <c r="AZ199" s="8">
        <v>151.27023234235836</v>
      </c>
      <c r="BA199" s="8">
        <v>155.30139159158134</v>
      </c>
      <c r="BB199" s="8">
        <v>206.06816341211515</v>
      </c>
      <c r="BC199" s="8">
        <v>250.59628964188562</v>
      </c>
      <c r="BD199" s="8">
        <v>222.19822889700555</v>
      </c>
      <c r="BE199" s="8">
        <v>280.78200201439398</v>
      </c>
      <c r="BF199" s="8">
        <v>323.15548427110991</v>
      </c>
      <c r="BG199" s="8">
        <v>338.03864639155614</v>
      </c>
      <c r="BH199" s="8">
        <v>402.16780700696484</v>
      </c>
      <c r="BI199" s="8">
        <v>120.47599576737439</v>
      </c>
      <c r="BJ199" s="8">
        <v>663.89366196222181</v>
      </c>
      <c r="BK199" s="8">
        <v>580.6349896501265</v>
      </c>
      <c r="BL199" s="8">
        <v>626.54784060003249</v>
      </c>
      <c r="BM199" s="8">
        <v>592.59855229632308</v>
      </c>
      <c r="BN199" s="8">
        <v>990.65795661019547</v>
      </c>
      <c r="BO199" s="8">
        <v>1037.5518044511723</v>
      </c>
      <c r="BP199" s="8">
        <v>1076.7019832453984</v>
      </c>
      <c r="BQ199" s="8">
        <v>1279.3874864503739</v>
      </c>
      <c r="BR199" s="8">
        <v>1621.5287453451297</v>
      </c>
      <c r="BS199" s="8">
        <v>2352.915995007847</v>
      </c>
      <c r="BT199" s="8">
        <v>2161.3105779281145</v>
      </c>
      <c r="BU199" s="8">
        <v>2128.0116240792372</v>
      </c>
    </row>
    <row r="200" spans="1:73">
      <c r="A200" s="3" t="s">
        <v>201</v>
      </c>
      <c r="B200" s="8">
        <v>230</v>
      </c>
      <c r="C200" s="8">
        <v>240</v>
      </c>
      <c r="D200" s="8">
        <v>240</v>
      </c>
      <c r="E200" s="8">
        <v>260</v>
      </c>
      <c r="F200" s="8">
        <v>290</v>
      </c>
      <c r="G200" s="8">
        <v>320</v>
      </c>
      <c r="H200" s="8">
        <v>350</v>
      </c>
      <c r="I200" s="8">
        <v>380</v>
      </c>
      <c r="J200" s="8">
        <v>440</v>
      </c>
      <c r="K200" s="8">
        <v>490</v>
      </c>
      <c r="L200" s="8">
        <v>540</v>
      </c>
      <c r="M200" s="8">
        <v>610</v>
      </c>
      <c r="N200" s="8">
        <v>710.16588028127683</v>
      </c>
      <c r="O200" s="8">
        <v>694.4056188179668</v>
      </c>
      <c r="P200" s="8">
        <v>616.70041268199748</v>
      </c>
      <c r="Q200" s="8">
        <v>722.17519716067034</v>
      </c>
      <c r="R200" s="8">
        <v>736.06538024920746</v>
      </c>
      <c r="S200" s="8">
        <v>853.36733574189202</v>
      </c>
      <c r="T200" s="8">
        <v>791.77221254059066</v>
      </c>
      <c r="U200" s="8">
        <v>873.27076229717193</v>
      </c>
      <c r="V200" s="8">
        <v>945.61940941076239</v>
      </c>
      <c r="W200" s="8">
        <v>1122.9294578209694</v>
      </c>
      <c r="X200" s="8">
        <v>1338.5801851211522</v>
      </c>
      <c r="Y200" s="8">
        <v>1388.4911764439805</v>
      </c>
      <c r="Z200" s="8">
        <v>1605.7842541561081</v>
      </c>
      <c r="AA200" s="8">
        <v>1572.9445032760393</v>
      </c>
      <c r="AB200" s="8">
        <v>1370.2590607899517</v>
      </c>
      <c r="AC200" s="8">
        <v>1880.1107048796159</v>
      </c>
      <c r="AD200" s="8">
        <v>1581.4294246562265</v>
      </c>
      <c r="AE200" s="8">
        <v>1448.5200000000004</v>
      </c>
      <c r="AF200" s="8">
        <v>1629.47438905525</v>
      </c>
      <c r="AG200" s="8">
        <v>1702.6576560024494</v>
      </c>
      <c r="AH200" s="8">
        <v>1742.9758672293663</v>
      </c>
      <c r="AI200" s="8">
        <v>2165.5222702589358</v>
      </c>
      <c r="AJ200" s="8">
        <v>1724.7239107495598</v>
      </c>
      <c r="AK200" s="8">
        <v>1612.1675315865209</v>
      </c>
      <c r="AL200" s="8">
        <v>0</v>
      </c>
      <c r="AM200" s="8">
        <v>0</v>
      </c>
      <c r="AN200" s="8">
        <v>1273.4288007558109</v>
      </c>
      <c r="AO200" s="8">
        <v>1404.2571175536866</v>
      </c>
      <c r="AP200" s="8">
        <v>1695.9706356898578</v>
      </c>
      <c r="AQ200" s="8">
        <v>1833.158898826257</v>
      </c>
      <c r="AR200" s="8">
        <v>1961.9682240421121</v>
      </c>
      <c r="AS200" s="8">
        <v>1974.8785405670528</v>
      </c>
      <c r="AT200" s="8">
        <v>2491.386731508519</v>
      </c>
      <c r="AU200" s="8">
        <v>2594.7383524888437</v>
      </c>
      <c r="AV200" s="8">
        <v>3503.5984628294987</v>
      </c>
      <c r="AW200" s="8">
        <v>3448.198403122517</v>
      </c>
      <c r="AX200" s="8">
        <v>89.933201818680374</v>
      </c>
      <c r="AY200" s="8">
        <v>142.83740886563899</v>
      </c>
      <c r="AZ200" s="8">
        <v>630.70301948735039</v>
      </c>
      <c r="BA200" s="8">
        <v>757.54239746347139</v>
      </c>
      <c r="BB200" s="8">
        <v>753.44894126645079</v>
      </c>
      <c r="BC200" s="8">
        <v>1148.4874028623967</v>
      </c>
      <c r="BD200" s="8">
        <v>1373.4888681455266</v>
      </c>
      <c r="BE200" s="8">
        <v>1735.3636386148344</v>
      </c>
      <c r="BF200" s="8">
        <v>2723.9863015267092</v>
      </c>
      <c r="BG200" s="8">
        <v>3004.4397211349892</v>
      </c>
      <c r="BH200" s="8">
        <v>3503.8436106702093</v>
      </c>
      <c r="BI200" s="8">
        <v>4246.892049169749</v>
      </c>
      <c r="BJ200" s="8">
        <v>2405.8833362560654</v>
      </c>
      <c r="BK200" s="8">
        <v>2410.1875309596453</v>
      </c>
      <c r="BL200" s="8">
        <v>3891.0912937151106</v>
      </c>
      <c r="BM200" s="8">
        <v>4764.0854170574439</v>
      </c>
      <c r="BN200" s="8">
        <v>4766.9143818617422</v>
      </c>
      <c r="BO200" s="8">
        <v>5283.5336374305462</v>
      </c>
      <c r="BP200" s="8">
        <v>5756.70369378348</v>
      </c>
      <c r="BQ200" s="8">
        <v>6286.1705974815086</v>
      </c>
      <c r="BR200" s="8">
        <v>7903.968309675357</v>
      </c>
      <c r="BS200" s="8">
        <v>8887.6298017037388</v>
      </c>
      <c r="BT200" s="8">
        <v>10070.746169370421</v>
      </c>
      <c r="BU200" s="8">
        <v>10695.749160322768</v>
      </c>
    </row>
    <row r="201" spans="1:73">
      <c r="A201" s="3" t="s">
        <v>202</v>
      </c>
      <c r="B201" s="8">
        <v>310</v>
      </c>
      <c r="C201" s="8">
        <v>310</v>
      </c>
      <c r="D201" s="8">
        <v>310</v>
      </c>
      <c r="E201" s="8">
        <v>330</v>
      </c>
      <c r="F201" s="8">
        <v>360</v>
      </c>
      <c r="G201" s="8">
        <v>380</v>
      </c>
      <c r="H201" s="8">
        <v>390</v>
      </c>
      <c r="I201" s="8">
        <v>410</v>
      </c>
      <c r="J201" s="8">
        <v>450</v>
      </c>
      <c r="K201" s="8">
        <v>500</v>
      </c>
      <c r="L201" s="8">
        <v>530</v>
      </c>
      <c r="M201" s="8">
        <v>540</v>
      </c>
      <c r="N201" s="8">
        <v>116.30372564597621</v>
      </c>
      <c r="O201" s="8">
        <v>84.833713881654504</v>
      </c>
      <c r="P201" s="8">
        <v>154.7187791610431</v>
      </c>
      <c r="Q201" s="8">
        <v>471.5934912198594</v>
      </c>
      <c r="R201" s="8">
        <v>403.72256204699244</v>
      </c>
      <c r="S201" s="8">
        <v>435.09199999999998</v>
      </c>
      <c r="T201" s="8">
        <v>565.72712630014064</v>
      </c>
      <c r="U201" s="8">
        <v>605.24571489010088</v>
      </c>
      <c r="V201" s="8">
        <v>428.1304872673723</v>
      </c>
      <c r="W201" s="8">
        <v>769.47472973764661</v>
      </c>
      <c r="X201" s="8">
        <v>848.78725589738485</v>
      </c>
      <c r="Y201" s="8">
        <v>737.82601176971968</v>
      </c>
      <c r="Z201" s="8">
        <v>3680.6795620674993</v>
      </c>
      <c r="AA201" s="8">
        <v>4625.6876022732131</v>
      </c>
      <c r="AB201" s="8">
        <v>4710.8574880475426</v>
      </c>
      <c r="AC201" s="8">
        <v>6276.5005335739252</v>
      </c>
      <c r="AD201" s="8">
        <v>6320.5042511064312</v>
      </c>
      <c r="AE201" s="8">
        <v>5255.0199999999995</v>
      </c>
      <c r="AF201" s="8">
        <v>6876.7202337329163</v>
      </c>
      <c r="AG201" s="8">
        <v>9033.2710749577764</v>
      </c>
      <c r="AH201" s="8">
        <v>6782.9911924872267</v>
      </c>
      <c r="AI201" s="8">
        <v>8399.8354538003405</v>
      </c>
      <c r="AJ201" s="8">
        <v>8524.6284058692436</v>
      </c>
      <c r="AK201" s="8">
        <v>7215.3726811054039</v>
      </c>
      <c r="AL201" s="8">
        <v>1046.7212850924493</v>
      </c>
      <c r="AM201" s="8">
        <v>1405.9021354979536</v>
      </c>
      <c r="AN201" s="8">
        <v>1431.8942669120634</v>
      </c>
      <c r="AO201" s="8">
        <v>1655.3779900895602</v>
      </c>
      <c r="AP201" s="8">
        <v>1994.237895955943</v>
      </c>
      <c r="AQ201" s="8">
        <v>1752.5865953205782</v>
      </c>
      <c r="AR201" s="8">
        <v>2786.7110795403269</v>
      </c>
      <c r="AS201" s="8">
        <v>2985.5478883021106</v>
      </c>
      <c r="AT201" s="8">
        <v>2497.8849438965663</v>
      </c>
      <c r="AU201" s="8">
        <v>3012.3609001333771</v>
      </c>
      <c r="AV201" s="8">
        <v>2815.2003935977209</v>
      </c>
      <c r="AW201" s="8">
        <v>4800.7562214398185</v>
      </c>
      <c r="AX201" s="8">
        <v>445.65841327071803</v>
      </c>
      <c r="AY201" s="8">
        <v>384.08082497222097</v>
      </c>
      <c r="AZ201" s="8">
        <v>402.52300894976474</v>
      </c>
      <c r="BA201" s="8">
        <v>362.13164197737456</v>
      </c>
      <c r="BB201" s="8">
        <v>211.83791861935089</v>
      </c>
      <c r="BC201" s="8">
        <v>918.44483048740528</v>
      </c>
      <c r="BD201" s="8">
        <v>405.76859895557152</v>
      </c>
      <c r="BE201" s="8">
        <v>542.42857345674815</v>
      </c>
      <c r="BF201" s="8">
        <v>1147.7012763050443</v>
      </c>
      <c r="BG201" s="8">
        <v>875.89040167311725</v>
      </c>
      <c r="BH201" s="8">
        <v>1700.3807788824092</v>
      </c>
      <c r="BI201" s="8">
        <v>1323.2800087401815</v>
      </c>
      <c r="BJ201" s="8">
        <v>5289.3629860766432</v>
      </c>
      <c r="BK201" s="8">
        <v>6500.5042766250426</v>
      </c>
      <c r="BL201" s="8">
        <v>6699.9935430704136</v>
      </c>
      <c r="BM201" s="8">
        <v>8765.6036568607178</v>
      </c>
      <c r="BN201" s="8">
        <v>8930.3026277287172</v>
      </c>
      <c r="BO201" s="8">
        <v>8361.1434258079826</v>
      </c>
      <c r="BP201" s="8">
        <v>10634.927038528956</v>
      </c>
      <c r="BQ201" s="8">
        <v>13166.493251606737</v>
      </c>
      <c r="BR201" s="8">
        <v>10856.707899956211</v>
      </c>
      <c r="BS201" s="8">
        <v>13057.561485344482</v>
      </c>
      <c r="BT201" s="8">
        <v>13888.996834246758</v>
      </c>
      <c r="BU201" s="8">
        <v>14077.234923055123</v>
      </c>
    </row>
    <row r="202" spans="1:73">
      <c r="A202" s="3" t="s">
        <v>203</v>
      </c>
      <c r="B202" s="8">
        <v>260</v>
      </c>
      <c r="C202" s="8">
        <v>240</v>
      </c>
      <c r="D202" s="8">
        <v>240</v>
      </c>
      <c r="E202" s="8">
        <v>240</v>
      </c>
      <c r="F202" s="8">
        <v>270</v>
      </c>
      <c r="G202" s="8">
        <v>290</v>
      </c>
      <c r="H202" s="8">
        <v>310</v>
      </c>
      <c r="I202" s="8">
        <v>330</v>
      </c>
      <c r="J202" s="8">
        <v>380</v>
      </c>
      <c r="K202" s="8">
        <v>400</v>
      </c>
      <c r="L202" s="8">
        <v>460</v>
      </c>
      <c r="M202" s="8">
        <v>470</v>
      </c>
      <c r="N202" s="8">
        <v>883.09732594202524</v>
      </c>
      <c r="O202" s="8">
        <v>1098.2508234230083</v>
      </c>
      <c r="P202" s="8">
        <v>976.24501618686338</v>
      </c>
      <c r="Q202" s="8">
        <v>1264.0325284441356</v>
      </c>
      <c r="R202" s="8">
        <v>1084.6258446951126</v>
      </c>
      <c r="S202" s="8">
        <v>1184.9076147680239</v>
      </c>
      <c r="T202" s="8">
        <v>1400.8073110216085</v>
      </c>
      <c r="U202" s="8">
        <v>1726.5461200341356</v>
      </c>
      <c r="V202" s="8">
        <v>1700.6465375284151</v>
      </c>
      <c r="W202" s="8">
        <v>1890.6569019565186</v>
      </c>
      <c r="X202" s="8">
        <v>1956.8570170404778</v>
      </c>
      <c r="Y202" s="8">
        <v>2552.5035250163896</v>
      </c>
      <c r="Z202" s="8">
        <v>3182.9747959819374</v>
      </c>
      <c r="AA202" s="8">
        <v>3279.6139332285184</v>
      </c>
      <c r="AB202" s="8">
        <v>2999.282932293168</v>
      </c>
      <c r="AC202" s="8">
        <v>4303.4093804725162</v>
      </c>
      <c r="AD202" s="8">
        <v>4445.0872970073169</v>
      </c>
      <c r="AE202" s="8">
        <v>4041.5</v>
      </c>
      <c r="AF202" s="8">
        <v>5513.2877658739772</v>
      </c>
      <c r="AG202" s="8">
        <v>5373.9862713813436</v>
      </c>
      <c r="AH202" s="8">
        <v>4726.5380863871442</v>
      </c>
      <c r="AI202" s="8">
        <v>4886.2722073480618</v>
      </c>
      <c r="AJ202" s="8">
        <v>4604.6080117293905</v>
      </c>
      <c r="AK202" s="8">
        <v>4598.0106975376457</v>
      </c>
      <c r="AL202" s="8">
        <v>713.90034789856941</v>
      </c>
      <c r="AM202" s="8">
        <v>743.0293586514149</v>
      </c>
      <c r="AN202" s="8">
        <v>805.71281834396882</v>
      </c>
      <c r="AO202" s="8">
        <v>969.43881354692871</v>
      </c>
      <c r="AP202" s="8">
        <v>1034.7614672210855</v>
      </c>
      <c r="AQ202" s="8">
        <v>1184.0725229207692</v>
      </c>
      <c r="AR202" s="8">
        <v>1246.9861311537293</v>
      </c>
      <c r="AS202" s="8">
        <v>1456.258144447871</v>
      </c>
      <c r="AT202" s="8">
        <v>1803.326826885384</v>
      </c>
      <c r="AU202" s="8">
        <v>1750.6178435728316</v>
      </c>
      <c r="AV202" s="8">
        <v>1907.6340771359683</v>
      </c>
      <c r="AW202" s="8">
        <v>1637.4097521177307</v>
      </c>
      <c r="AX202" s="8">
        <v>35.726065928361294</v>
      </c>
      <c r="AY202" s="8">
        <v>110.07565319646403</v>
      </c>
      <c r="AZ202" s="8">
        <v>228.59226161166561</v>
      </c>
      <c r="BA202" s="8">
        <v>324.31928359151482</v>
      </c>
      <c r="BB202" s="8">
        <v>418.70364199589488</v>
      </c>
      <c r="BC202" s="8">
        <v>517.96480267072707</v>
      </c>
      <c r="BD202" s="8">
        <v>827.90440210570409</v>
      </c>
      <c r="BE202" s="8">
        <v>916.43791367529479</v>
      </c>
      <c r="BF202" s="8">
        <v>992.648133886918</v>
      </c>
      <c r="BG202" s="8">
        <v>1046.5872658490582</v>
      </c>
      <c r="BH202" s="8">
        <v>1024.8914276314101</v>
      </c>
      <c r="BI202" s="8">
        <v>1020.0171610586467</v>
      </c>
      <c r="BJ202" s="8">
        <v>4815.6985357508929</v>
      </c>
      <c r="BK202" s="8">
        <v>5230.9697684994053</v>
      </c>
      <c r="BL202" s="8">
        <v>5009.8330284356662</v>
      </c>
      <c r="BM202" s="8">
        <v>6861.2000060550954</v>
      </c>
      <c r="BN202" s="8">
        <v>6983.1782509194099</v>
      </c>
      <c r="BO202" s="8">
        <v>6928.4449403595208</v>
      </c>
      <c r="BP202" s="8">
        <v>8988.9856101550176</v>
      </c>
      <c r="BQ202" s="8">
        <v>9473.2284495386448</v>
      </c>
      <c r="BR202" s="8">
        <v>9223.1595846878608</v>
      </c>
      <c r="BS202" s="8">
        <v>9574.1342187264709</v>
      </c>
      <c r="BT202" s="8">
        <v>9493.9905335372459</v>
      </c>
      <c r="BU202" s="8">
        <v>9807.9411357304125</v>
      </c>
    </row>
    <row r="203" spans="1:73">
      <c r="A203" s="3" t="s">
        <v>204</v>
      </c>
      <c r="B203" s="8">
        <v>670</v>
      </c>
      <c r="C203" s="8">
        <v>600</v>
      </c>
      <c r="D203" s="8">
        <v>480</v>
      </c>
      <c r="E203" s="8">
        <v>420</v>
      </c>
      <c r="F203" s="8">
        <v>430</v>
      </c>
      <c r="G203" s="8">
        <v>410</v>
      </c>
      <c r="H203" s="8">
        <v>420</v>
      </c>
      <c r="I203" s="8">
        <v>460</v>
      </c>
      <c r="J203" s="8">
        <v>530</v>
      </c>
      <c r="K203" s="8">
        <v>570</v>
      </c>
      <c r="L203" s="8">
        <v>580</v>
      </c>
      <c r="M203" s="8">
        <v>510</v>
      </c>
      <c r="N203" s="8">
        <v>5.4767815371440278</v>
      </c>
      <c r="O203" s="8">
        <v>11.678463587299472</v>
      </c>
      <c r="P203" s="8">
        <v>42.047413944959906</v>
      </c>
      <c r="Q203" s="8">
        <v>34.574194421640804</v>
      </c>
      <c r="R203" s="8">
        <v>36.975649445645971</v>
      </c>
      <c r="S203" s="8">
        <v>38.262</v>
      </c>
      <c r="T203" s="8">
        <v>33.396614123311586</v>
      </c>
      <c r="U203" s="8">
        <v>16.217014494705843</v>
      </c>
      <c r="V203" s="8">
        <v>19.345592460993913</v>
      </c>
      <c r="W203" s="8">
        <v>18.121421682227052</v>
      </c>
      <c r="X203" s="8">
        <v>22.610202525734056</v>
      </c>
      <c r="Y203" s="8">
        <v>4.8555734490894737</v>
      </c>
      <c r="Z203" s="8">
        <v>112.3190370956768</v>
      </c>
      <c r="AA203" s="8">
        <v>140.48607027013773</v>
      </c>
      <c r="AB203" s="8">
        <v>196.12093447053383</v>
      </c>
      <c r="AC203" s="8">
        <v>250.3752746899932</v>
      </c>
      <c r="AD203" s="8">
        <v>207.46818734120697</v>
      </c>
      <c r="AE203" s="8">
        <v>188.81</v>
      </c>
      <c r="AF203" s="8">
        <v>225.73066331991356</v>
      </c>
      <c r="AG203" s="8">
        <v>266.20598568710284</v>
      </c>
      <c r="AH203" s="8">
        <v>218.79983951312164</v>
      </c>
      <c r="AI203" s="8">
        <v>336.22071174215029</v>
      </c>
      <c r="AJ203" s="8">
        <v>328.71312294428162</v>
      </c>
      <c r="AK203" s="8">
        <v>394.95506834987469</v>
      </c>
      <c r="AL203" s="8">
        <v>0</v>
      </c>
      <c r="AM203" s="8">
        <v>0</v>
      </c>
      <c r="AN203" s="8">
        <v>0</v>
      </c>
      <c r="AO203" s="8">
        <v>0</v>
      </c>
      <c r="AP203" s="8">
        <v>29.909242799227201</v>
      </c>
      <c r="AQ203" s="8">
        <v>32.808748474661542</v>
      </c>
      <c r="AR203" s="8">
        <v>22.582543210222354</v>
      </c>
      <c r="AS203" s="8">
        <v>30.681557550390053</v>
      </c>
      <c r="AT203" s="8">
        <v>19.67839122387894</v>
      </c>
      <c r="AU203" s="8">
        <v>51.706271722716949</v>
      </c>
      <c r="AV203" s="8">
        <v>63.379323793709233</v>
      </c>
      <c r="AW203" s="8">
        <v>54.510482722611385</v>
      </c>
      <c r="AX203" s="8">
        <v>0</v>
      </c>
      <c r="AY203" s="8">
        <v>0</v>
      </c>
      <c r="AZ203" s="8">
        <v>0</v>
      </c>
      <c r="BA203" s="8">
        <v>77.913967410674744</v>
      </c>
      <c r="BB203" s="8">
        <v>120.6301068173824</v>
      </c>
      <c r="BC203" s="8">
        <v>112.21142169905852</v>
      </c>
      <c r="BD203" s="8">
        <v>142.07286798925315</v>
      </c>
      <c r="BE203" s="8">
        <v>107.62237115477947</v>
      </c>
      <c r="BF203" s="8">
        <v>118.82916397032952</v>
      </c>
      <c r="BG203" s="8">
        <v>105.17120543647334</v>
      </c>
      <c r="BH203" s="8">
        <v>98.598957806443039</v>
      </c>
      <c r="BI203" s="8">
        <v>107.58870882687874</v>
      </c>
      <c r="BJ203" s="8">
        <v>117.79581863282084</v>
      </c>
      <c r="BK203" s="8">
        <v>152.16453385743719</v>
      </c>
      <c r="BL203" s="8">
        <v>238.16834841549374</v>
      </c>
      <c r="BM203" s="8">
        <v>362.86343652230875</v>
      </c>
      <c r="BN203" s="8">
        <v>394.98318640346258</v>
      </c>
      <c r="BO203" s="8">
        <v>372.09217017372009</v>
      </c>
      <c r="BP203" s="8">
        <v>423.78268864270063</v>
      </c>
      <c r="BQ203" s="8">
        <v>420.72692888697816</v>
      </c>
      <c r="BR203" s="8">
        <v>376.65298716832399</v>
      </c>
      <c r="BS203" s="8">
        <v>511.2196105835676</v>
      </c>
      <c r="BT203" s="8">
        <v>513.30160707016796</v>
      </c>
      <c r="BU203" s="8">
        <v>561.9098333484543</v>
      </c>
    </row>
    <row r="204" spans="1:73">
      <c r="A204" s="3" t="s">
        <v>205</v>
      </c>
      <c r="B204" s="8">
        <v>260</v>
      </c>
      <c r="C204" s="8">
        <v>260</v>
      </c>
      <c r="D204" s="8">
        <v>260</v>
      </c>
      <c r="E204" s="8">
        <v>260</v>
      </c>
      <c r="F204" s="8">
        <v>310</v>
      </c>
      <c r="G204" s="8">
        <v>340</v>
      </c>
      <c r="H204" s="8">
        <v>370</v>
      </c>
      <c r="I204" s="8">
        <v>400</v>
      </c>
      <c r="J204" s="8">
        <v>440</v>
      </c>
      <c r="K204" s="8">
        <v>480</v>
      </c>
      <c r="L204" s="8">
        <v>490</v>
      </c>
      <c r="M204" s="8">
        <v>500</v>
      </c>
      <c r="N204" s="8">
        <v>11.595321920214603</v>
      </c>
      <c r="O204" s="8">
        <v>-11.973406473075157</v>
      </c>
      <c r="P204" s="8">
        <v>0.65150577002880761</v>
      </c>
      <c r="Q204" s="8">
        <v>-0.13735027206200132</v>
      </c>
      <c r="R204" s="8">
        <v>77.684811039430244</v>
      </c>
      <c r="S204" s="8">
        <v>-0.71199999999999997</v>
      </c>
      <c r="T204" s="8">
        <v>-46.326019550041885</v>
      </c>
      <c r="U204" s="8">
        <v>-36.278046774501711</v>
      </c>
      <c r="V204" s="8">
        <v>-7.7372096525991116</v>
      </c>
      <c r="W204" s="8">
        <v>9.2804843427397952</v>
      </c>
      <c r="X204" s="8">
        <v>17.359135567891219</v>
      </c>
      <c r="Y204" s="8">
        <v>14.712997307635373</v>
      </c>
      <c r="Z204" s="8">
        <v>349.32912637670131</v>
      </c>
      <c r="AA204" s="8">
        <v>379.03578335174086</v>
      </c>
      <c r="AB204" s="8">
        <v>284.93954834648355</v>
      </c>
      <c r="AC204" s="8">
        <v>208.03027899971346</v>
      </c>
      <c r="AD204" s="8">
        <v>427.47485039920832</v>
      </c>
      <c r="AE204" s="8">
        <v>317.9799999999999</v>
      </c>
      <c r="AF204" s="8">
        <v>447.19017658821207</v>
      </c>
      <c r="AG204" s="8">
        <v>596.53634837694597</v>
      </c>
      <c r="AH204" s="8">
        <v>722.25191549904957</v>
      </c>
      <c r="AI204" s="8">
        <v>750.13436505334846</v>
      </c>
      <c r="AJ204" s="8">
        <v>867.48913441037985</v>
      </c>
      <c r="AK204" s="8">
        <v>841.31240997594148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8">
        <v>1.1985943288900898</v>
      </c>
      <c r="AY204" s="8">
        <v>7.1648306096055219</v>
      </c>
      <c r="AZ204" s="8">
        <v>7.597696819605563</v>
      </c>
      <c r="BA204" s="8">
        <v>12.516597373392058</v>
      </c>
      <c r="BB204" s="8">
        <v>15.909275234831155</v>
      </c>
      <c r="BC204" s="8">
        <v>10.1</v>
      </c>
      <c r="BD204" s="8">
        <v>34.180831637190664</v>
      </c>
      <c r="BE204" s="8">
        <v>52.499787184826538</v>
      </c>
      <c r="BF204" s="8">
        <v>96.271209351453663</v>
      </c>
      <c r="BG204" s="8">
        <v>37.921994588870056</v>
      </c>
      <c r="BH204" s="8">
        <v>58.713179401653058</v>
      </c>
      <c r="BI204" s="8">
        <v>33.302062342847954</v>
      </c>
      <c r="BJ204" s="8">
        <v>362.12304262580597</v>
      </c>
      <c r="BK204" s="8">
        <v>374.22720748827123</v>
      </c>
      <c r="BL204" s="8">
        <v>293.18875093611791</v>
      </c>
      <c r="BM204" s="8">
        <v>220.4095261010435</v>
      </c>
      <c r="BN204" s="8">
        <v>521.06893667346969</v>
      </c>
      <c r="BO204" s="8">
        <v>327.36799999999994</v>
      </c>
      <c r="BP204" s="8">
        <v>435.04498867536086</v>
      </c>
      <c r="BQ204" s="8">
        <v>612.75808878727082</v>
      </c>
      <c r="BR204" s="8">
        <v>810.78591519790416</v>
      </c>
      <c r="BS204" s="8">
        <v>797.33684398495825</v>
      </c>
      <c r="BT204" s="8">
        <v>943.56144937992417</v>
      </c>
      <c r="BU204" s="8">
        <v>889.32746962642489</v>
      </c>
    </row>
    <row r="205" spans="1:73">
      <c r="A205" s="3" t="s">
        <v>206</v>
      </c>
      <c r="B205" s="8">
        <v>0</v>
      </c>
      <c r="C205" s="8">
        <v>0</v>
      </c>
      <c r="D205" s="8">
        <v>0</v>
      </c>
      <c r="E205" s="8">
        <v>0</v>
      </c>
      <c r="F205" s="8">
        <v>210</v>
      </c>
      <c r="G205" s="8">
        <v>250</v>
      </c>
      <c r="H205" s="8">
        <v>270</v>
      </c>
      <c r="I205" s="8">
        <v>330</v>
      </c>
      <c r="J205" s="8">
        <v>370</v>
      </c>
      <c r="K205" s="8">
        <v>460</v>
      </c>
      <c r="L205" s="8">
        <v>510</v>
      </c>
      <c r="M205" s="8">
        <v>570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590.07795215779481</v>
      </c>
      <c r="U205" s="8">
        <v>505.50910337422266</v>
      </c>
      <c r="V205" s="8">
        <v>544.27291855472731</v>
      </c>
      <c r="W205" s="8">
        <v>876.73168219151762</v>
      </c>
      <c r="X205" s="8">
        <v>982.78776376013388</v>
      </c>
      <c r="Y205" s="8">
        <v>999.77989968522218</v>
      </c>
      <c r="Z205" s="8">
        <v>0</v>
      </c>
      <c r="AA205" s="8">
        <v>0</v>
      </c>
      <c r="AB205" s="8">
        <v>5656.9029739186099</v>
      </c>
      <c r="AC205" s="8">
        <v>6583.1055204641989</v>
      </c>
      <c r="AD205" s="8">
        <v>8248.7171780735898</v>
      </c>
      <c r="AE205" s="8">
        <v>9409.57</v>
      </c>
      <c r="AF205" s="8">
        <v>9172.8045615237952</v>
      </c>
      <c r="AG205" s="8">
        <v>12291.372959292588</v>
      </c>
      <c r="AH205" s="8">
        <v>12355.515654146207</v>
      </c>
      <c r="AI205" s="8">
        <v>15454.146724551014</v>
      </c>
      <c r="AJ205" s="8">
        <v>13425.138202519778</v>
      </c>
      <c r="AK205" s="8">
        <v>13473.540892336143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0</v>
      </c>
      <c r="AZ205" s="8">
        <v>62.371857911875317</v>
      </c>
      <c r="BA205" s="8">
        <v>70.431525468551499</v>
      </c>
      <c r="BB205" s="8">
        <v>199.58924905485858</v>
      </c>
      <c r="BC205" s="8">
        <v>271</v>
      </c>
      <c r="BD205" s="8">
        <v>223.36458539207894</v>
      </c>
      <c r="BE205" s="8">
        <v>144.40828568655499</v>
      </c>
      <c r="BF205" s="8">
        <v>40.414385086914564</v>
      </c>
      <c r="BG205" s="8">
        <v>131.48504816490995</v>
      </c>
      <c r="BH205" s="8">
        <v>200.67711951972325</v>
      </c>
      <c r="BI205" s="8">
        <v>195.13192777650747</v>
      </c>
      <c r="BJ205" s="8">
        <v>0</v>
      </c>
      <c r="BK205" s="8">
        <v>0</v>
      </c>
      <c r="BL205" s="8">
        <v>5719.2748318304848</v>
      </c>
      <c r="BM205" s="8">
        <v>6653.5370459327505</v>
      </c>
      <c r="BN205" s="8">
        <v>8448.3064271284493</v>
      </c>
      <c r="BO205" s="8">
        <v>9680.57</v>
      </c>
      <c r="BP205" s="8">
        <v>9986.2470990736692</v>
      </c>
      <c r="BQ205" s="8">
        <v>12941.290348353366</v>
      </c>
      <c r="BR205" s="8">
        <v>12940.202957787849</v>
      </c>
      <c r="BS205" s="8">
        <v>16462.363454907441</v>
      </c>
      <c r="BT205" s="8">
        <v>14608.603085799636</v>
      </c>
      <c r="BU205" s="8">
        <v>14668.452719797871</v>
      </c>
    </row>
    <row r="206" spans="1:73">
      <c r="A206" s="3" t="s">
        <v>207</v>
      </c>
      <c r="B206" s="8">
        <v>230</v>
      </c>
      <c r="C206" s="8">
        <v>230</v>
      </c>
      <c r="D206" s="8">
        <v>230</v>
      </c>
      <c r="E206" s="8">
        <v>230</v>
      </c>
      <c r="F206" s="8">
        <v>260</v>
      </c>
      <c r="G206" s="8">
        <v>290</v>
      </c>
      <c r="H206" s="8">
        <v>300</v>
      </c>
      <c r="I206" s="8">
        <v>330</v>
      </c>
      <c r="J206" s="8">
        <v>370</v>
      </c>
      <c r="K206" s="8">
        <v>420</v>
      </c>
      <c r="L206" s="8">
        <v>430</v>
      </c>
      <c r="M206" s="8">
        <v>450</v>
      </c>
      <c r="N206" s="8">
        <v>96.924129123566914</v>
      </c>
      <c r="O206" s="8">
        <v>127.71985928560193</v>
      </c>
      <c r="P206" s="8">
        <v>321.03279863726311</v>
      </c>
      <c r="Q206" s="8">
        <v>221.84990496064484</v>
      </c>
      <c r="R206" s="8">
        <v>325.19787784517695</v>
      </c>
      <c r="S206" s="8">
        <v>307.98500000000001</v>
      </c>
      <c r="T206" s="8">
        <v>323.11263335936525</v>
      </c>
      <c r="U206" s="8">
        <v>297.88354031312718</v>
      </c>
      <c r="V206" s="8">
        <v>311.89343751398121</v>
      </c>
      <c r="W206" s="8">
        <v>379.76959997860655</v>
      </c>
      <c r="X206" s="8">
        <v>325.1695881460376</v>
      </c>
      <c r="Y206" s="8">
        <v>386.87824535229049</v>
      </c>
      <c r="Z206" s="8">
        <v>3371.3853827912835</v>
      </c>
      <c r="AA206" s="8">
        <v>4124.2104247157022</v>
      </c>
      <c r="AB206" s="8">
        <v>9956.2697745235073</v>
      </c>
      <c r="AC206" s="8">
        <v>4215.7147311994113</v>
      </c>
      <c r="AD206" s="8">
        <v>4742.348204540478</v>
      </c>
      <c r="AE206" s="8">
        <v>4546.9699999999993</v>
      </c>
      <c r="AF206" s="8">
        <v>5614.0677121357112</v>
      </c>
      <c r="AG206" s="8">
        <v>5622.7069511469745</v>
      </c>
      <c r="AH206" s="8">
        <v>5662.7250623413347</v>
      </c>
      <c r="AI206" s="8">
        <v>6195.2618805823922</v>
      </c>
      <c r="AJ206" s="8">
        <v>6814.1882793243103</v>
      </c>
      <c r="AK206" s="8">
        <v>5730.7925731260366</v>
      </c>
      <c r="AL206" s="8">
        <v>704.34115103588249</v>
      </c>
      <c r="AM206" s="8">
        <v>-30.215135485722499</v>
      </c>
      <c r="AN206" s="8">
        <v>284.46035167619641</v>
      </c>
      <c r="AO206" s="8">
        <v>193.01267081862119</v>
      </c>
      <c r="AP206" s="8">
        <v>181.27525826766157</v>
      </c>
      <c r="AQ206" s="8">
        <v>508.61176035240163</v>
      </c>
      <c r="AR206" s="8">
        <v>213.37146226525994</v>
      </c>
      <c r="AS206" s="8">
        <v>-44.050302083482677</v>
      </c>
      <c r="AT206" s="8">
        <v>50.138355552984137</v>
      </c>
      <c r="AU206" s="8">
        <v>-408.83552280438153</v>
      </c>
      <c r="AV206" s="8">
        <v>-687.48573486835937</v>
      </c>
      <c r="AW206" s="8">
        <v>-1008.6467838484323</v>
      </c>
      <c r="AX206" s="8">
        <v>19.796646527179831</v>
      </c>
      <c r="AY206" s="8">
        <v>268.18462600400557</v>
      </c>
      <c r="AZ206" s="8">
        <v>424.47706435323192</v>
      </c>
      <c r="BA206" s="8">
        <v>435.86921515299372</v>
      </c>
      <c r="BB206" s="8">
        <v>295.97136101714091</v>
      </c>
      <c r="BC206" s="8">
        <v>245.315943360348</v>
      </c>
      <c r="BD206" s="8">
        <v>359.03753041940723</v>
      </c>
      <c r="BE206" s="8">
        <v>451.43323945215695</v>
      </c>
      <c r="BF206" s="8">
        <v>536.72613512139833</v>
      </c>
      <c r="BG206" s="8">
        <v>842.28826446444759</v>
      </c>
      <c r="BH206" s="8">
        <v>1306.7085043239254</v>
      </c>
      <c r="BI206" s="8">
        <v>2350.7711132752793</v>
      </c>
      <c r="BJ206" s="8">
        <v>4192.4473094779132</v>
      </c>
      <c r="BK206" s="8">
        <v>4489.8997745195875</v>
      </c>
      <c r="BL206" s="8">
        <v>10986.239989190199</v>
      </c>
      <c r="BM206" s="8">
        <v>5066.4465221316705</v>
      </c>
      <c r="BN206" s="8">
        <v>5544.7927016704571</v>
      </c>
      <c r="BO206" s="8">
        <v>5608.8827037127485</v>
      </c>
      <c r="BP206" s="8">
        <v>6509.5893381797441</v>
      </c>
      <c r="BQ206" s="8">
        <v>6327.9734288287755</v>
      </c>
      <c r="BR206" s="8">
        <v>6561.4829905296983</v>
      </c>
      <c r="BS206" s="8">
        <v>7008.4842222210655</v>
      </c>
      <c r="BT206" s="8">
        <v>7758.5806369259135</v>
      </c>
      <c r="BU206" s="8">
        <v>7459.7951479051744</v>
      </c>
    </row>
    <row r="207" spans="1:73">
      <c r="A207" s="3" t="s">
        <v>208</v>
      </c>
      <c r="B207" s="8">
        <v>160</v>
      </c>
      <c r="C207" s="8">
        <v>160</v>
      </c>
      <c r="D207" s="8">
        <v>220</v>
      </c>
      <c r="E207" s="8">
        <v>300</v>
      </c>
      <c r="F207" s="8">
        <v>300</v>
      </c>
      <c r="G207" s="8">
        <v>310</v>
      </c>
      <c r="H207" s="8">
        <v>330</v>
      </c>
      <c r="I207" s="8">
        <v>370</v>
      </c>
      <c r="J207" s="8">
        <v>420</v>
      </c>
      <c r="K207" s="8">
        <v>440</v>
      </c>
      <c r="L207" s="8">
        <v>450</v>
      </c>
      <c r="M207" s="8">
        <v>480</v>
      </c>
      <c r="N207" s="8">
        <v>236.49448579082139</v>
      </c>
      <c r="O207" s="8">
        <v>168.26470140667192</v>
      </c>
      <c r="P207" s="8">
        <v>177.700662183867</v>
      </c>
      <c r="Q207" s="8">
        <v>159.50397429909643</v>
      </c>
      <c r="R207" s="8">
        <v>209.69545778794401</v>
      </c>
      <c r="S207" s="8">
        <v>179.37130785682396</v>
      </c>
      <c r="T207" s="8">
        <v>162.26988365820333</v>
      </c>
      <c r="U207" s="8">
        <v>169.09470036088504</v>
      </c>
      <c r="V207" s="8">
        <v>212.78996469642985</v>
      </c>
      <c r="W207" s="8">
        <v>218.37568900691781</v>
      </c>
      <c r="X207" s="8">
        <v>248.23013532985436</v>
      </c>
      <c r="Y207" s="8">
        <v>314.12214536956958</v>
      </c>
      <c r="Z207" s="8">
        <v>1160.2465970069386</v>
      </c>
      <c r="AA207" s="8">
        <v>1145.4626211422762</v>
      </c>
      <c r="AB207" s="8">
        <v>1433.5868947464071</v>
      </c>
      <c r="AC207" s="8">
        <v>1241.304121054254</v>
      </c>
      <c r="AD207" s="8">
        <v>1432.0095650138305</v>
      </c>
      <c r="AE207" s="8">
        <v>1196.2</v>
      </c>
      <c r="AF207" s="8">
        <v>1190.6371830864273</v>
      </c>
      <c r="AG207" s="8">
        <v>1671.849356811766</v>
      </c>
      <c r="AH207" s="8">
        <v>1034.9552409972987</v>
      </c>
      <c r="AI207" s="8">
        <v>1304.2666392230833</v>
      </c>
      <c r="AJ207" s="8">
        <v>1327.6189166277418</v>
      </c>
      <c r="AK207" s="8">
        <v>1142.020102017111</v>
      </c>
      <c r="AL207" s="8">
        <v>0</v>
      </c>
      <c r="AM207" s="8">
        <v>52.309614892280599</v>
      </c>
      <c r="AN207" s="8">
        <v>65.96392237632196</v>
      </c>
      <c r="AO207" s="8">
        <v>75.296542253040897</v>
      </c>
      <c r="AP207" s="8">
        <v>17.831530587436362</v>
      </c>
      <c r="AQ207" s="8">
        <v>15.188547317299921</v>
      </c>
      <c r="AR207" s="8">
        <v>48.17981126346114</v>
      </c>
      <c r="AS207" s="8">
        <v>21.600347297779152</v>
      </c>
      <c r="AT207" s="8">
        <v>69.187959198953251</v>
      </c>
      <c r="AU207" s="8">
        <v>36.376712999290348</v>
      </c>
      <c r="AV207" s="8">
        <v>74.075251842359933</v>
      </c>
      <c r="AW207" s="8">
        <v>-116.89197177854788</v>
      </c>
      <c r="AX207" s="8">
        <v>77.250701667856617</v>
      </c>
      <c r="AY207" s="8">
        <v>15.796111766924952</v>
      </c>
      <c r="AZ207" s="8">
        <v>30.250353639343317</v>
      </c>
      <c r="BA207" s="8">
        <v>31.461087230785935</v>
      </c>
      <c r="BB207" s="8">
        <v>88.542861160810048</v>
      </c>
      <c r="BC207" s="8">
        <v>90.800152055692735</v>
      </c>
      <c r="BD207" s="8">
        <v>65.727565660882803</v>
      </c>
      <c r="BE207" s="8">
        <v>120.92335174305924</v>
      </c>
      <c r="BF207" s="8">
        <v>60.323462441099821</v>
      </c>
      <c r="BG207" s="8">
        <v>140.67164612362035</v>
      </c>
      <c r="BH207" s="8">
        <v>223.7723320396631</v>
      </c>
      <c r="BI207" s="8">
        <v>546.04632954467399</v>
      </c>
      <c r="BJ207" s="8">
        <v>1473.9917844656168</v>
      </c>
      <c r="BK207" s="8">
        <v>1381.8330492081539</v>
      </c>
      <c r="BL207" s="8">
        <v>1707.5018329459394</v>
      </c>
      <c r="BM207" s="8">
        <v>1507.5657248371772</v>
      </c>
      <c r="BN207" s="8">
        <v>1748.0794145500208</v>
      </c>
      <c r="BO207" s="8">
        <v>1481.5600072298166</v>
      </c>
      <c r="BP207" s="8">
        <v>1466.8144436689745</v>
      </c>
      <c r="BQ207" s="8">
        <v>1983.4677562134893</v>
      </c>
      <c r="BR207" s="8">
        <v>1377.2566273337816</v>
      </c>
      <c r="BS207" s="8">
        <v>1699.6906873529117</v>
      </c>
      <c r="BT207" s="8">
        <v>1873.6966358396191</v>
      </c>
      <c r="BU207" s="8">
        <v>1885.2966051528065</v>
      </c>
    </row>
    <row r="208" spans="1:73">
      <c r="A208" s="3" t="s">
        <v>209</v>
      </c>
      <c r="B208" s="8">
        <v>180</v>
      </c>
      <c r="C208" s="8">
        <v>180</v>
      </c>
      <c r="D208" s="8">
        <v>180</v>
      </c>
      <c r="E208" s="8">
        <v>170</v>
      </c>
      <c r="F208" s="8">
        <v>200</v>
      </c>
      <c r="G208" s="8">
        <v>230</v>
      </c>
      <c r="H208" s="8">
        <v>240</v>
      </c>
      <c r="I208" s="8">
        <v>240</v>
      </c>
      <c r="J208" s="8">
        <v>230</v>
      </c>
      <c r="K208" s="8">
        <v>270</v>
      </c>
      <c r="L208" s="8">
        <v>310</v>
      </c>
      <c r="M208" s="8">
        <v>390</v>
      </c>
      <c r="N208" s="8">
        <v>68.856403058506856</v>
      </c>
      <c r="O208" s="8">
        <v>144.4795415507318</v>
      </c>
      <c r="P208" s="8">
        <v>109.04070101812952</v>
      </c>
      <c r="Q208" s="8">
        <v>101.37759109601483</v>
      </c>
      <c r="R208" s="8">
        <v>79.186470014262198</v>
      </c>
      <c r="S208" s="8">
        <v>58.850999999999999</v>
      </c>
      <c r="T208" s="8">
        <v>28.447342353941824</v>
      </c>
      <c r="U208" s="8">
        <v>33.817901629300557</v>
      </c>
      <c r="V208" s="8">
        <v>70.920097519007385</v>
      </c>
      <c r="W208" s="8">
        <v>25.801744832295348</v>
      </c>
      <c r="X208" s="8">
        <v>-2.324356990685124</v>
      </c>
      <c r="Y208" s="8">
        <v>4.4705580218193797</v>
      </c>
      <c r="Z208" s="8">
        <v>820.0309913093248</v>
      </c>
      <c r="AA208" s="8">
        <v>1378.0970516940358</v>
      </c>
      <c r="AB208" s="8">
        <v>1109.7051967238203</v>
      </c>
      <c r="AC208" s="8">
        <v>1247.2007800279866</v>
      </c>
      <c r="AD208" s="8">
        <v>831.3271018873013</v>
      </c>
      <c r="AE208" s="8">
        <v>1129.32</v>
      </c>
      <c r="AF208" s="8">
        <v>377.43877073448408</v>
      </c>
      <c r="AG208" s="8">
        <v>448.52793932816576</v>
      </c>
      <c r="AH208" s="8">
        <v>338.67323234831616</v>
      </c>
      <c r="AI208" s="8">
        <v>275.13025385457098</v>
      </c>
      <c r="AJ208" s="8">
        <v>266.68465262247702</v>
      </c>
      <c r="AK208" s="8">
        <v>240.90019364029664</v>
      </c>
      <c r="AL208" s="8">
        <v>13.137035464577679</v>
      </c>
      <c r="AM208" s="8">
        <v>105.09936306076597</v>
      </c>
      <c r="AN208" s="8">
        <v>86.298243493201113</v>
      </c>
      <c r="AO208" s="8">
        <v>67.306391258275696</v>
      </c>
      <c r="AP208" s="8">
        <v>49.792396191874303</v>
      </c>
      <c r="AQ208" s="8">
        <v>25.698630150219621</v>
      </c>
      <c r="AR208" s="8">
        <v>1.2041171088334863</v>
      </c>
      <c r="AS208" s="8">
        <v>9.7665555646409565</v>
      </c>
      <c r="AT208" s="8">
        <v>-13.004714791417262</v>
      </c>
      <c r="AU208" s="8">
        <v>-32.788835590906658</v>
      </c>
      <c r="AV208" s="8">
        <v>-26.958341460483222</v>
      </c>
      <c r="AW208" s="8">
        <v>4.8993201672880318</v>
      </c>
      <c r="AX208" s="8">
        <v>39.688217358201001</v>
      </c>
      <c r="AY208" s="8">
        <v>16.974190008329717</v>
      </c>
      <c r="AZ208" s="8">
        <v>33.847897960840633</v>
      </c>
      <c r="BA208" s="8">
        <v>30.322535228623892</v>
      </c>
      <c r="BB208" s="8">
        <v>23.273513716298961</v>
      </c>
      <c r="BC208" s="8">
        <v>1.4315538323999999</v>
      </c>
      <c r="BD208" s="8">
        <v>13.809283154397445</v>
      </c>
      <c r="BE208" s="8">
        <v>6.0326958156672266</v>
      </c>
      <c r="BF208" s="8">
        <v>28.126011076391745</v>
      </c>
      <c r="BG208" s="8">
        <v>50.675733920507568</v>
      </c>
      <c r="BH208" s="8">
        <v>45.419043623007582</v>
      </c>
      <c r="BI208" s="8">
        <v>17.174129516445607</v>
      </c>
      <c r="BJ208" s="8">
        <v>941.71264719061037</v>
      </c>
      <c r="BK208" s="8">
        <v>1644.6501463138632</v>
      </c>
      <c r="BL208" s="8">
        <v>1338.8920391959916</v>
      </c>
      <c r="BM208" s="8">
        <v>1446.2072976109009</v>
      </c>
      <c r="BN208" s="8">
        <v>983.57948180973676</v>
      </c>
      <c r="BO208" s="8">
        <v>1215.3011839826192</v>
      </c>
      <c r="BP208" s="8">
        <v>420.89951335165688</v>
      </c>
      <c r="BQ208" s="8">
        <v>498.14509233777449</v>
      </c>
      <c r="BR208" s="8">
        <v>424.71462615229802</v>
      </c>
      <c r="BS208" s="8">
        <v>318.81889701646725</v>
      </c>
      <c r="BT208" s="8">
        <v>282.82099779431621</v>
      </c>
      <c r="BU208" s="8">
        <v>267.44420134584965</v>
      </c>
    </row>
    <row r="209" spans="1:73">
      <c r="A209" s="3" t="s">
        <v>210</v>
      </c>
      <c r="B209" s="8">
        <v>380</v>
      </c>
      <c r="C209" s="8">
        <v>340</v>
      </c>
      <c r="D209" s="8">
        <v>330</v>
      </c>
      <c r="E209" s="8">
        <v>320</v>
      </c>
      <c r="F209" s="8">
        <v>360</v>
      </c>
      <c r="G209" s="8">
        <v>340</v>
      </c>
      <c r="H209" s="8">
        <v>300</v>
      </c>
      <c r="I209" s="8">
        <v>310</v>
      </c>
      <c r="J209" s="8">
        <v>340</v>
      </c>
      <c r="K209" s="8">
        <v>390</v>
      </c>
      <c r="L209" s="8">
        <v>400</v>
      </c>
      <c r="M209" s="8">
        <v>410</v>
      </c>
      <c r="N209" s="8">
        <v>-17.01385211721276</v>
      </c>
      <c r="O209" s="8">
        <v>33.163555704495153</v>
      </c>
      <c r="P209" s="8">
        <v>-4.8488423700493009</v>
      </c>
      <c r="Q209" s="8">
        <v>-1.9427894145404971</v>
      </c>
      <c r="R209" s="8">
        <v>-47.926614843039026</v>
      </c>
      <c r="S209" s="8">
        <v>8.5280000000000005</v>
      </c>
      <c r="T209" s="8">
        <v>-7.7592905345183212</v>
      </c>
      <c r="U209" s="8">
        <v>-2.3251772750556334</v>
      </c>
      <c r="V209" s="8">
        <v>-10.908254076900775</v>
      </c>
      <c r="W209" s="8">
        <v>-24.245709728405313</v>
      </c>
      <c r="X209" s="8">
        <v>-9.3130479440684972</v>
      </c>
      <c r="Y209" s="8">
        <v>-67.280024452113011</v>
      </c>
      <c r="Z209" s="8">
        <v>424.39813908071955</v>
      </c>
      <c r="AA209" s="8">
        <v>840.02396277894968</v>
      </c>
      <c r="AB209" s="8">
        <v>778.63246324820921</v>
      </c>
      <c r="AC209" s="8">
        <v>684.81103528848826</v>
      </c>
      <c r="AD209" s="8">
        <v>725.68143753411664</v>
      </c>
      <c r="AE209" s="8">
        <v>656.86000000000013</v>
      </c>
      <c r="AF209" s="8">
        <v>610.13717181631819</v>
      </c>
      <c r="AG209" s="8">
        <v>580.93124136914184</v>
      </c>
      <c r="AH209" s="8">
        <v>798.03801638427876</v>
      </c>
      <c r="AI209" s="8">
        <v>542.15598718145725</v>
      </c>
      <c r="AJ209" s="8">
        <v>544.25926875978291</v>
      </c>
      <c r="AK209" s="8">
        <v>482.30796320280427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8">
        <v>382.17500830537597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-13.135099486275317</v>
      </c>
      <c r="AY209" s="8">
        <v>-23.753203520981952</v>
      </c>
      <c r="AZ209" s="8">
        <v>26.563367111419552</v>
      </c>
      <c r="BA209" s="8">
        <v>137.39421345821813</v>
      </c>
      <c r="BB209" s="8">
        <v>80.489956789960615</v>
      </c>
      <c r="BC209" s="8">
        <v>86.70999999999998</v>
      </c>
      <c r="BD209" s="8">
        <v>83.896126436983508</v>
      </c>
      <c r="BE209" s="8">
        <v>368.29243690854702</v>
      </c>
      <c r="BF209" s="8">
        <v>293.84360239350724</v>
      </c>
      <c r="BG209" s="8">
        <v>118.77036995905536</v>
      </c>
      <c r="BH209" s="8">
        <v>87.008896990419714</v>
      </c>
      <c r="BI209" s="8">
        <v>537.27999893848278</v>
      </c>
      <c r="BJ209" s="8">
        <v>394.24918747723149</v>
      </c>
      <c r="BK209" s="8">
        <v>849.43431496246285</v>
      </c>
      <c r="BL209" s="8">
        <v>800.34698798957947</v>
      </c>
      <c r="BM209" s="8">
        <v>820.26245933216592</v>
      </c>
      <c r="BN209" s="8">
        <v>758.24477948103822</v>
      </c>
      <c r="BO209" s="8">
        <v>1134.2730083053762</v>
      </c>
      <c r="BP209" s="8">
        <v>686.27400771878342</v>
      </c>
      <c r="BQ209" s="8">
        <v>946.89850100263334</v>
      </c>
      <c r="BR209" s="8">
        <v>1080.9733647008852</v>
      </c>
      <c r="BS209" s="8">
        <v>636.68064741210719</v>
      </c>
      <c r="BT209" s="8">
        <v>621.95511780613424</v>
      </c>
      <c r="BU209" s="8">
        <v>952.30793768917397</v>
      </c>
    </row>
    <row r="210" spans="1:73">
      <c r="A210" s="3" t="s">
        <v>211</v>
      </c>
      <c r="B210" s="8">
        <v>250</v>
      </c>
      <c r="C210" s="8">
        <v>260</v>
      </c>
      <c r="D210" s="8">
        <v>230</v>
      </c>
      <c r="E210" s="8">
        <v>280</v>
      </c>
      <c r="F210" s="8">
        <v>290</v>
      </c>
      <c r="G210" s="8">
        <v>290</v>
      </c>
      <c r="H210" s="8">
        <v>280</v>
      </c>
      <c r="I210" s="8">
        <v>330</v>
      </c>
      <c r="J210" s="8">
        <v>400</v>
      </c>
      <c r="K210" s="8">
        <v>410</v>
      </c>
      <c r="L210" s="8">
        <v>420</v>
      </c>
      <c r="M210" s="8">
        <v>420</v>
      </c>
      <c r="N210" s="8">
        <v>598.4658327116008</v>
      </c>
      <c r="O210" s="8">
        <v>578.49494046273378</v>
      </c>
      <c r="P210" s="8">
        <v>469.03857690861253</v>
      </c>
      <c r="Q210" s="8">
        <v>610.4768310277143</v>
      </c>
      <c r="R210" s="8">
        <v>996.62660730639163</v>
      </c>
      <c r="S210" s="8">
        <v>719.73865361571802</v>
      </c>
      <c r="T210" s="8">
        <v>798.28634055274597</v>
      </c>
      <c r="U210" s="8">
        <v>835.49955886523662</v>
      </c>
      <c r="V210" s="8">
        <v>989.72044629196171</v>
      </c>
      <c r="W210" s="8">
        <v>61.856105335192396</v>
      </c>
      <c r="X210" s="8">
        <v>106.11085083975898</v>
      </c>
      <c r="Y210" s="8">
        <v>43.458419058547605</v>
      </c>
      <c r="Z210" s="8">
        <v>1214.8301991610774</v>
      </c>
      <c r="AA210" s="8">
        <v>1289.3974100647902</v>
      </c>
      <c r="AB210" s="8">
        <v>1161.3623076529479</v>
      </c>
      <c r="AC210" s="8">
        <v>1575.6671069748465</v>
      </c>
      <c r="AD210" s="8">
        <v>4913.5832497216279</v>
      </c>
      <c r="AE210" s="8">
        <v>3106.6500000000005</v>
      </c>
      <c r="AF210" s="8">
        <v>2528.0984843667443</v>
      </c>
      <c r="AG210" s="8">
        <v>2329.1482520135601</v>
      </c>
      <c r="AH210" s="8">
        <v>2560.6997773087114</v>
      </c>
      <c r="AI210" s="8">
        <v>1477.6011773488494</v>
      </c>
      <c r="AJ210" s="8">
        <v>1283.6202964869804</v>
      </c>
      <c r="AK210" s="8">
        <v>954.33137231437354</v>
      </c>
      <c r="AL210" s="8">
        <v>331.16583571899821</v>
      </c>
      <c r="AM210" s="8">
        <v>476.95788598395683</v>
      </c>
      <c r="AN210" s="8">
        <v>379.70525259717414</v>
      </c>
      <c r="AO210" s="8">
        <v>435.88869650580125</v>
      </c>
      <c r="AP210" s="8">
        <v>645.14275201055239</v>
      </c>
      <c r="AQ210" s="8">
        <v>594.17165299468661</v>
      </c>
      <c r="AR210" s="8">
        <v>495.52208795549086</v>
      </c>
      <c r="AS210" s="8">
        <v>776.92171340010282</v>
      </c>
      <c r="AT210" s="8">
        <v>1279.1519634900956</v>
      </c>
      <c r="AU210" s="8">
        <v>1024.8610834283527</v>
      </c>
      <c r="AV210" s="8">
        <v>0</v>
      </c>
      <c r="AW210" s="8">
        <v>0</v>
      </c>
      <c r="AX210" s="8">
        <v>93.765799127078154</v>
      </c>
      <c r="AY210" s="8">
        <v>96.90937465095115</v>
      </c>
      <c r="AZ210" s="8">
        <v>38.753180738950874</v>
      </c>
      <c r="BA210" s="8">
        <v>12.00933174368515</v>
      </c>
      <c r="BB210" s="8">
        <v>59.973274070382438</v>
      </c>
      <c r="BC210" s="8">
        <v>75.205709800000008</v>
      </c>
      <c r="BD210" s="8">
        <v>282.57300843409848</v>
      </c>
      <c r="BE210" s="8">
        <v>592.05134133496813</v>
      </c>
      <c r="BF210" s="8">
        <v>751.39968438099277</v>
      </c>
      <c r="BG210" s="8">
        <v>716.78039884282055</v>
      </c>
      <c r="BH210" s="8">
        <v>530.04146101930587</v>
      </c>
      <c r="BI210" s="8">
        <v>482.54728107784001</v>
      </c>
      <c r="BJ210" s="8">
        <v>2238.2276667187543</v>
      </c>
      <c r="BK210" s="8">
        <v>2441.7596111624316</v>
      </c>
      <c r="BL210" s="8">
        <v>2048.8593178976853</v>
      </c>
      <c r="BM210" s="8">
        <v>2634.0419662520471</v>
      </c>
      <c r="BN210" s="8">
        <v>6615.3258831089543</v>
      </c>
      <c r="BO210" s="8">
        <v>4495.7660164104045</v>
      </c>
      <c r="BP210" s="8">
        <v>4104.4799213090791</v>
      </c>
      <c r="BQ210" s="8">
        <v>4533.6208656138679</v>
      </c>
      <c r="BR210" s="8">
        <v>5580.9718714717619</v>
      </c>
      <c r="BS210" s="8">
        <v>3281.0987649552148</v>
      </c>
      <c r="BT210" s="8">
        <v>1919.7726083460452</v>
      </c>
      <c r="BU210" s="8">
        <v>1480.3370724507613</v>
      </c>
    </row>
    <row r="211" spans="1:73">
      <c r="A211" s="3" t="s">
        <v>212</v>
      </c>
      <c r="B211" s="8">
        <v>130</v>
      </c>
      <c r="C211" s="8">
        <v>130</v>
      </c>
      <c r="D211" s="8">
        <v>120</v>
      </c>
      <c r="E211" s="8">
        <v>110</v>
      </c>
      <c r="F211" s="8">
        <v>130</v>
      </c>
      <c r="G211" s="8">
        <v>160</v>
      </c>
      <c r="H211" s="8">
        <v>180</v>
      </c>
      <c r="I211" s="8">
        <v>220</v>
      </c>
      <c r="J211" s="8">
        <v>270</v>
      </c>
      <c r="K211" s="8">
        <v>320</v>
      </c>
      <c r="L211" s="8">
        <v>340</v>
      </c>
      <c r="M211" s="8">
        <v>340</v>
      </c>
      <c r="N211" s="8">
        <v>125.28755209332121</v>
      </c>
      <c r="O211" s="8">
        <v>1300.6677696559677</v>
      </c>
      <c r="P211" s="8">
        <v>1719.2886376685829</v>
      </c>
      <c r="Q211" s="8">
        <v>1267.1416991054216</v>
      </c>
      <c r="R211" s="8">
        <v>1434.2410968178681</v>
      </c>
      <c r="S211" s="8">
        <v>1573.3436259762236</v>
      </c>
      <c r="T211" s="8">
        <v>1388.0706951276093</v>
      </c>
      <c r="U211" s="8">
        <v>1425.5155584543584</v>
      </c>
      <c r="V211" s="8">
        <v>1526.4348765292295</v>
      </c>
      <c r="W211" s="8">
        <v>2557.71683243999</v>
      </c>
      <c r="X211" s="8">
        <v>2893.0822096910733</v>
      </c>
      <c r="Y211" s="8">
        <v>3031.0537242384535</v>
      </c>
      <c r="Z211" s="8">
        <v>2519.06696764252</v>
      </c>
      <c r="AA211" s="8">
        <v>4273.5366193975851</v>
      </c>
      <c r="AB211" s="8">
        <v>5436.4071018612995</v>
      </c>
      <c r="AC211" s="8">
        <v>6033.5487798845052</v>
      </c>
      <c r="AD211" s="8">
        <v>6528.879177615494</v>
      </c>
      <c r="AE211" s="8">
        <v>6270.12</v>
      </c>
      <c r="AF211" s="8">
        <v>6110.570614223242</v>
      </c>
      <c r="AG211" s="8">
        <v>6903.5125611819503</v>
      </c>
      <c r="AH211" s="8">
        <v>7291.7149673415388</v>
      </c>
      <c r="AI211" s="8">
        <v>8069.378497310393</v>
      </c>
      <c r="AJ211" s="8">
        <v>8928.2324075196157</v>
      </c>
      <c r="AK211" s="8">
        <v>8620.7951293391543</v>
      </c>
      <c r="AL211" s="8">
        <v>1066.7679262242689</v>
      </c>
      <c r="AM211" s="8">
        <v>971.0329876520085</v>
      </c>
      <c r="AN211" s="8">
        <v>1141.0569929593416</v>
      </c>
      <c r="AO211" s="8">
        <v>709.98782071963694</v>
      </c>
      <c r="AP211" s="8">
        <v>1023.9244519965009</v>
      </c>
      <c r="AQ211" s="8">
        <v>1273.0875218266597</v>
      </c>
      <c r="AR211" s="8">
        <v>1117.8585949434616</v>
      </c>
      <c r="AS211" s="8">
        <v>1382.0679082871602</v>
      </c>
      <c r="AT211" s="8">
        <v>1599.6723375473364</v>
      </c>
      <c r="AU211" s="8">
        <v>2272.3434290448945</v>
      </c>
      <c r="AV211" s="8">
        <v>2157.2206687916446</v>
      </c>
      <c r="AW211" s="8">
        <v>1537.3887642460363</v>
      </c>
      <c r="AX211" s="8">
        <v>187.62120513967773</v>
      </c>
      <c r="AY211" s="8">
        <v>418.9006199018574</v>
      </c>
      <c r="AZ211" s="8">
        <v>336.08924058352028</v>
      </c>
      <c r="BA211" s="8">
        <v>553.457098797973</v>
      </c>
      <c r="BB211" s="8">
        <v>720.35383568599696</v>
      </c>
      <c r="BC211" s="8">
        <v>422.23158011137582</v>
      </c>
      <c r="BD211" s="8">
        <v>649.89044287777051</v>
      </c>
      <c r="BE211" s="8">
        <v>522.23421200824407</v>
      </c>
      <c r="BF211" s="8">
        <v>443.49966692751798</v>
      </c>
      <c r="BG211" s="8">
        <v>387.02841456077545</v>
      </c>
      <c r="BH211" s="8">
        <v>513.41555481148009</v>
      </c>
      <c r="BI211" s="8">
        <v>947.34585669161538</v>
      </c>
      <c r="BJ211" s="8">
        <v>3898.7436510997877</v>
      </c>
      <c r="BK211" s="8">
        <v>6964.1379966074192</v>
      </c>
      <c r="BL211" s="8">
        <v>8632.8419730727437</v>
      </c>
      <c r="BM211" s="8">
        <v>8564.1353985075366</v>
      </c>
      <c r="BN211" s="8">
        <v>9707.3985621158608</v>
      </c>
      <c r="BO211" s="8">
        <v>9538.7827279142602</v>
      </c>
      <c r="BP211" s="8">
        <v>9266.3903471720841</v>
      </c>
      <c r="BQ211" s="8">
        <v>10233.330239931713</v>
      </c>
      <c r="BR211" s="8">
        <v>10861.321848345622</v>
      </c>
      <c r="BS211" s="8">
        <v>13286.467173356054</v>
      </c>
      <c r="BT211" s="8">
        <v>14491.950840813814</v>
      </c>
      <c r="BU211" s="8">
        <v>14136.583474515261</v>
      </c>
    </row>
    <row r="212" spans="1:73">
      <c r="A212" s="3" t="s">
        <v>213</v>
      </c>
      <c r="B212" s="8">
        <v>150</v>
      </c>
      <c r="C212" s="8">
        <v>140</v>
      </c>
      <c r="D212" s="8">
        <v>160</v>
      </c>
      <c r="E212" s="8">
        <v>190</v>
      </c>
      <c r="F212" s="8">
        <v>220</v>
      </c>
      <c r="G212" s="8">
        <v>220</v>
      </c>
      <c r="H212" s="8">
        <v>220</v>
      </c>
      <c r="I212" s="8">
        <v>250</v>
      </c>
      <c r="J212" s="8">
        <v>290</v>
      </c>
      <c r="K212" s="8">
        <v>320</v>
      </c>
      <c r="L212" s="8">
        <v>310</v>
      </c>
      <c r="M212" s="8">
        <v>340</v>
      </c>
      <c r="N212" s="8">
        <v>123.34396284781039</v>
      </c>
      <c r="O212" s="8">
        <v>126.81345056343025</v>
      </c>
      <c r="P212" s="8">
        <v>55.41105892506198</v>
      </c>
      <c r="Q212" s="8">
        <v>66.882068096527604</v>
      </c>
      <c r="R212" s="8">
        <v>61.095818991690663</v>
      </c>
      <c r="S212" s="8">
        <v>50.781999999999996</v>
      </c>
      <c r="T212" s="8">
        <v>56.219126444281628</v>
      </c>
      <c r="U212" s="8">
        <v>41.487515987842606</v>
      </c>
      <c r="V212" s="8">
        <v>38.129635497320535</v>
      </c>
      <c r="W212" s="8">
        <v>61.365101467724124</v>
      </c>
      <c r="X212" s="8">
        <v>41.49413499137264</v>
      </c>
      <c r="Y212" s="8">
        <v>118.54159635286014</v>
      </c>
      <c r="Z212" s="8">
        <v>2216.1122531567121</v>
      </c>
      <c r="AA212" s="8">
        <v>1952.0401062596084</v>
      </c>
      <c r="AB212" s="8">
        <v>1182.4690896978088</v>
      </c>
      <c r="AC212" s="8">
        <v>1894.8496742111658</v>
      </c>
      <c r="AD212" s="8">
        <v>1804.7294080177558</v>
      </c>
      <c r="AE212" s="8">
        <v>1972.8500000000004</v>
      </c>
      <c r="AF212" s="8">
        <v>2224.5423971003561</v>
      </c>
      <c r="AG212" s="8">
        <v>2121.0478834112459</v>
      </c>
      <c r="AH212" s="8">
        <v>2460.4693242957105</v>
      </c>
      <c r="AI212" s="8">
        <v>1896.806535141902</v>
      </c>
      <c r="AJ212" s="8">
        <v>2145.2339193643475</v>
      </c>
      <c r="AK212" s="8">
        <v>1629.913355858755</v>
      </c>
      <c r="AL212" s="8">
        <v>0</v>
      </c>
      <c r="AM212" s="8">
        <v>0</v>
      </c>
      <c r="AN212" s="8">
        <v>0</v>
      </c>
      <c r="AO212" s="8">
        <v>115.15294515231642</v>
      </c>
      <c r="AP212" s="8">
        <v>64.884153443830968</v>
      </c>
      <c r="AQ212" s="8">
        <v>261.73066260351652</v>
      </c>
      <c r="AR212" s="8">
        <v>587.63463623493442</v>
      </c>
      <c r="AS212" s="8">
        <v>335.51315577645971</v>
      </c>
      <c r="AT212" s="8">
        <v>537.40952164185842</v>
      </c>
      <c r="AU212" s="8">
        <v>906.8688161196294</v>
      </c>
      <c r="AV212" s="8">
        <v>610.38475939238117</v>
      </c>
      <c r="AW212" s="8">
        <v>249.7012119817058</v>
      </c>
      <c r="AX212" s="8">
        <v>37.506192359540883</v>
      </c>
      <c r="AY212" s="8">
        <v>26.657244921608239</v>
      </c>
      <c r="AZ212" s="8">
        <v>5.7976473404944668</v>
      </c>
      <c r="BA212" s="8">
        <v>87.620021962944008</v>
      </c>
      <c r="BB212" s="8">
        <v>132.36458622775859</v>
      </c>
      <c r="BC212" s="8">
        <v>158.86338206237014</v>
      </c>
      <c r="BD212" s="8">
        <v>42.526848949019964</v>
      </c>
      <c r="BE212" s="8">
        <v>118.91135908514454</v>
      </c>
      <c r="BF212" s="8">
        <v>162.19318682865983</v>
      </c>
      <c r="BG212" s="8">
        <v>42.81533847532679</v>
      </c>
      <c r="BH212" s="8">
        <v>71.141637250439061</v>
      </c>
      <c r="BI212" s="8">
        <v>92.615570517236705</v>
      </c>
      <c r="BJ212" s="8">
        <v>2376.9624083640633</v>
      </c>
      <c r="BK212" s="8">
        <v>2105.5108017446469</v>
      </c>
      <c r="BL212" s="8">
        <v>1243.6777959633653</v>
      </c>
      <c r="BM212" s="8">
        <v>2164.504709422954</v>
      </c>
      <c r="BN212" s="8">
        <v>2063.0739666810359</v>
      </c>
      <c r="BO212" s="8">
        <v>2444.2260446658865</v>
      </c>
      <c r="BP212" s="8">
        <v>2910.9230087285923</v>
      </c>
      <c r="BQ212" s="8">
        <v>2616.9599142606926</v>
      </c>
      <c r="BR212" s="8">
        <v>3198.201668263549</v>
      </c>
      <c r="BS212" s="8">
        <v>2907.8557912045826</v>
      </c>
      <c r="BT212" s="8">
        <v>2868.2544509985401</v>
      </c>
      <c r="BU212" s="8">
        <v>2090.7717347105577</v>
      </c>
    </row>
    <row r="213" spans="1:73">
      <c r="A213" s="3" t="s">
        <v>214</v>
      </c>
      <c r="B213" s="8">
        <v>170</v>
      </c>
      <c r="C213" s="8">
        <v>170</v>
      </c>
      <c r="D213" s="8">
        <v>170</v>
      </c>
      <c r="E213" s="8">
        <v>190</v>
      </c>
      <c r="F213" s="8">
        <v>220</v>
      </c>
      <c r="G213" s="8">
        <v>250</v>
      </c>
      <c r="H213" s="8">
        <v>270</v>
      </c>
      <c r="I213" s="8">
        <v>280</v>
      </c>
      <c r="J213" s="8">
        <v>330</v>
      </c>
      <c r="K213" s="8">
        <v>340</v>
      </c>
      <c r="L213" s="8">
        <v>370</v>
      </c>
      <c r="M213" s="8">
        <v>370</v>
      </c>
      <c r="N213" s="8">
        <v>99.859914303935369</v>
      </c>
      <c r="O213" s="8">
        <v>99.689446679710514</v>
      </c>
      <c r="P213" s="8">
        <v>200.55902143102148</v>
      </c>
      <c r="Q213" s="8">
        <v>124.43253601397571</v>
      </c>
      <c r="R213" s="8">
        <v>107.349482427014</v>
      </c>
      <c r="S213" s="8">
        <v>450.47564043088647</v>
      </c>
      <c r="T213" s="8">
        <v>462.15816957749814</v>
      </c>
      <c r="U213" s="8">
        <v>481.76609403887306</v>
      </c>
      <c r="V213" s="8">
        <v>64.200795369885768</v>
      </c>
      <c r="W213" s="8">
        <v>139.44429425304779</v>
      </c>
      <c r="X213" s="8">
        <v>209.30537147844802</v>
      </c>
      <c r="Y213" s="8">
        <v>515.15198632370846</v>
      </c>
      <c r="Z213" s="8">
        <v>1076.5891361877029</v>
      </c>
      <c r="AA213" s="8">
        <v>1324.2297245249215</v>
      </c>
      <c r="AB213" s="8">
        <v>1275.0416621708559</v>
      </c>
      <c r="AC213" s="8">
        <v>2051.6131537700653</v>
      </c>
      <c r="AD213" s="8">
        <v>2144.8122608518538</v>
      </c>
      <c r="AE213" s="8">
        <v>1802.96</v>
      </c>
      <c r="AF213" s="8">
        <v>1860.6262377767619</v>
      </c>
      <c r="AG213" s="8">
        <v>1634.2397426958319</v>
      </c>
      <c r="AH213" s="8">
        <v>1632.8749472489399</v>
      </c>
      <c r="AI213" s="8">
        <v>1216.7973078838188</v>
      </c>
      <c r="AJ213" s="8">
        <v>1963.886165185927</v>
      </c>
      <c r="AK213" s="8">
        <v>1557.2144571891179</v>
      </c>
      <c r="AL213" s="8">
        <v>0</v>
      </c>
      <c r="AM213" s="8">
        <v>0</v>
      </c>
      <c r="AN213" s="8">
        <v>0</v>
      </c>
      <c r="AO213" s="8">
        <v>0</v>
      </c>
      <c r="AP213" s="8">
        <v>0</v>
      </c>
      <c r="AQ213" s="8">
        <v>483.86391789994684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5.9482371169814474</v>
      </c>
      <c r="AY213" s="8">
        <v>31.550299895268012</v>
      </c>
      <c r="AZ213" s="8">
        <v>1.9025693100771708</v>
      </c>
      <c r="BA213" s="8">
        <v>22.924915912908137</v>
      </c>
      <c r="BB213" s="8">
        <v>54.315005525710411</v>
      </c>
      <c r="BC213" s="8">
        <v>38.533166139324301</v>
      </c>
      <c r="BD213" s="8">
        <v>86.360464499506946</v>
      </c>
      <c r="BE213" s="8">
        <v>150.83253432687968</v>
      </c>
      <c r="BF213" s="8">
        <v>307.22932675209336</v>
      </c>
      <c r="BG213" s="8">
        <v>565.4541658532421</v>
      </c>
      <c r="BH213" s="8">
        <v>666.17556932634363</v>
      </c>
      <c r="BI213" s="8">
        <v>745.15924708292721</v>
      </c>
      <c r="BJ213" s="8">
        <v>1182.3972876086198</v>
      </c>
      <c r="BK213" s="8">
        <v>1455.4694710998999</v>
      </c>
      <c r="BL213" s="8">
        <v>1477.5032529119544</v>
      </c>
      <c r="BM213" s="8">
        <v>2198.970605696949</v>
      </c>
      <c r="BN213" s="8">
        <v>2306.4767488045786</v>
      </c>
      <c r="BO213" s="8">
        <v>2775.8327244701577</v>
      </c>
      <c r="BP213" s="8">
        <v>2409.1448718537672</v>
      </c>
      <c r="BQ213" s="8">
        <v>2266.8383710615849</v>
      </c>
      <c r="BR213" s="8">
        <v>2004.305069370919</v>
      </c>
      <c r="BS213" s="8">
        <v>1921.6957679901086</v>
      </c>
      <c r="BT213" s="8">
        <v>2839.3671059907188</v>
      </c>
      <c r="BU213" s="8">
        <v>2817.5256905957535</v>
      </c>
    </row>
    <row r="214" spans="1:73">
      <c r="A214" s="3" t="s">
        <v>215</v>
      </c>
      <c r="B214" s="8">
        <v>180</v>
      </c>
      <c r="C214" s="8">
        <v>140</v>
      </c>
      <c r="D214" s="8">
        <v>150</v>
      </c>
      <c r="E214" s="8">
        <v>80</v>
      </c>
      <c r="F214" s="8">
        <v>90</v>
      </c>
      <c r="G214" s="8">
        <v>120</v>
      </c>
      <c r="H214" s="8">
        <v>140</v>
      </c>
      <c r="I214" s="8">
        <v>160</v>
      </c>
      <c r="J214" s="8">
        <v>190</v>
      </c>
      <c r="K214" s="8">
        <v>240</v>
      </c>
      <c r="L214" s="8">
        <v>270</v>
      </c>
      <c r="M214" s="8">
        <v>330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72.529772929999936</v>
      </c>
      <c r="T214" s="8">
        <v>79.750159758781237</v>
      </c>
      <c r="U214" s="8">
        <v>-112.38827275520171</v>
      </c>
      <c r="V214" s="8">
        <v>118.50752379379341</v>
      </c>
      <c r="W214" s="8">
        <v>-27.170878617180552</v>
      </c>
      <c r="X214" s="8">
        <v>163.52312000528795</v>
      </c>
      <c r="Y214" s="8">
        <v>194.31269555373572</v>
      </c>
      <c r="Z214" s="8">
        <v>203.96281171500661</v>
      </c>
      <c r="AA214" s="8">
        <v>142.80436960239376</v>
      </c>
      <c r="AB214" s="8">
        <v>263.62818458701764</v>
      </c>
      <c r="AC214" s="8">
        <v>460.95087829903417</v>
      </c>
      <c r="AD214" s="8">
        <v>1146.5288387269934</v>
      </c>
      <c r="AE214" s="8">
        <v>764.13999999999976</v>
      </c>
      <c r="AF214" s="8">
        <v>877.67806346774512</v>
      </c>
      <c r="AG214" s="8">
        <v>1859.0787254335135</v>
      </c>
      <c r="AH214" s="8">
        <v>3675.9612598594172</v>
      </c>
      <c r="AI214" s="8">
        <v>1373.5372925359836</v>
      </c>
      <c r="AJ214" s="8">
        <v>3491.7238243864476</v>
      </c>
      <c r="AK214" s="8">
        <v>1812.3658502662718</v>
      </c>
      <c r="AL214" s="8">
        <v>1.3525860271086287</v>
      </c>
      <c r="AM214" s="8">
        <v>0</v>
      </c>
      <c r="AN214" s="8">
        <v>0</v>
      </c>
      <c r="AO214" s="8">
        <v>-473.92437467001218</v>
      </c>
      <c r="AP214" s="8">
        <v>-51.09500038401687</v>
      </c>
      <c r="AQ214" s="8">
        <v>-16.648925158060905</v>
      </c>
      <c r="AR214" s="8">
        <v>-11.784759738437899</v>
      </c>
      <c r="AS214" s="8">
        <v>-43.109854472818199</v>
      </c>
      <c r="AT214" s="8">
        <v>-189.12368712151749</v>
      </c>
      <c r="AU214" s="8">
        <v>-16.114150793566395</v>
      </c>
      <c r="AV214" s="8">
        <v>-220.26314613498099</v>
      </c>
      <c r="AW214" s="8">
        <v>-770.03652961148521</v>
      </c>
      <c r="AX214" s="8">
        <v>18.963107829752087</v>
      </c>
      <c r="AY214" s="8">
        <v>9.4913218105370589</v>
      </c>
      <c r="AZ214" s="8">
        <v>4.0576017856401139</v>
      </c>
      <c r="BA214" s="8">
        <v>474.80389617131516</v>
      </c>
      <c r="BB214" s="8">
        <v>138.1396736391398</v>
      </c>
      <c r="BC214" s="8">
        <v>114.46327853947196</v>
      </c>
      <c r="BD214" s="8">
        <v>184.85018657913332</v>
      </c>
      <c r="BE214" s="8">
        <v>184.35013412558948</v>
      </c>
      <c r="BF214" s="8">
        <v>311.47467154625264</v>
      </c>
      <c r="BG214" s="8">
        <v>120.12375968263304</v>
      </c>
      <c r="BH214" s="8">
        <v>366.60884707496439</v>
      </c>
      <c r="BI214" s="8">
        <v>1254.0696456134206</v>
      </c>
      <c r="BJ214" s="8">
        <v>224.27850557186733</v>
      </c>
      <c r="BK214" s="8">
        <v>152.29569141293081</v>
      </c>
      <c r="BL214" s="8">
        <v>267.68578637265773</v>
      </c>
      <c r="BM214" s="8">
        <v>461.83039980033715</v>
      </c>
      <c r="BN214" s="8">
        <v>1233.5735119821163</v>
      </c>
      <c r="BO214" s="8">
        <v>934.48412631141071</v>
      </c>
      <c r="BP214" s="8">
        <v>1130.4936500672218</v>
      </c>
      <c r="BQ214" s="8">
        <v>1887.9307323310829</v>
      </c>
      <c r="BR214" s="8">
        <v>3916.8197680779458</v>
      </c>
      <c r="BS214" s="8">
        <v>1450.37602280787</v>
      </c>
      <c r="BT214" s="8">
        <v>3801.5926453317188</v>
      </c>
      <c r="BU214" s="8">
        <v>2490.7116618219429</v>
      </c>
    </row>
    <row r="215" spans="1:73">
      <c r="A215" s="3" t="s">
        <v>216</v>
      </c>
      <c r="B215" s="8">
        <v>130</v>
      </c>
      <c r="C215" s="8">
        <v>120</v>
      </c>
      <c r="D215" s="8">
        <v>120</v>
      </c>
      <c r="E215" s="8">
        <v>110</v>
      </c>
      <c r="F215" s="8">
        <v>120</v>
      </c>
      <c r="G215" s="8">
        <v>130</v>
      </c>
      <c r="H215" s="8">
        <v>150</v>
      </c>
      <c r="I215" s="8">
        <v>160</v>
      </c>
      <c r="J215" s="8">
        <v>180</v>
      </c>
      <c r="K215" s="8">
        <v>190</v>
      </c>
      <c r="L215" s="8">
        <v>200</v>
      </c>
      <c r="M215" s="8">
        <v>220</v>
      </c>
      <c r="N215" s="8">
        <v>36.702544956001461</v>
      </c>
      <c r="O215" s="8">
        <v>3.6010570522209013</v>
      </c>
      <c r="P215" s="8">
        <v>37.340931833160035</v>
      </c>
      <c r="Q215" s="8">
        <v>51.83883758310516</v>
      </c>
      <c r="R215" s="8">
        <v>4.6154306751992946</v>
      </c>
      <c r="S215" s="8">
        <v>14.962</v>
      </c>
      <c r="T215" s="8">
        <v>23.753028805764956</v>
      </c>
      <c r="U215" s="8">
        <v>18.194235847814937</v>
      </c>
      <c r="V215" s="8">
        <v>10.882177185940572</v>
      </c>
      <c r="W215" s="8">
        <v>12.15990892467828</v>
      </c>
      <c r="X215" s="8">
        <v>20.012708525673048</v>
      </c>
      <c r="Y215" s="8">
        <v>13.677687823421582</v>
      </c>
      <c r="Z215" s="8">
        <v>366.714293847313</v>
      </c>
      <c r="AA215" s="8">
        <v>605.05698551226533</v>
      </c>
      <c r="AB215" s="8">
        <v>779.0254008921969</v>
      </c>
      <c r="AC215" s="8">
        <v>1052.687815287974</v>
      </c>
      <c r="AD215" s="8">
        <v>1541.6022379744957</v>
      </c>
      <c r="AE215" s="8">
        <v>1280.8499999999999</v>
      </c>
      <c r="AF215" s="8">
        <v>1366.1806289568456</v>
      </c>
      <c r="AG215" s="8">
        <v>1540.4143684873943</v>
      </c>
      <c r="AH215" s="8">
        <v>1461.3496571474539</v>
      </c>
      <c r="AI215" s="8">
        <v>1519.4259423143099</v>
      </c>
      <c r="AJ215" s="8">
        <v>1503.2706172526921</v>
      </c>
      <c r="AK215" s="8">
        <v>1225.2054031159914</v>
      </c>
      <c r="AL215" s="8">
        <v>0</v>
      </c>
      <c r="AM215" s="8">
        <v>5.8992996652917338</v>
      </c>
      <c r="AN215" s="8">
        <v>0</v>
      </c>
      <c r="AO215" s="8">
        <v>0</v>
      </c>
      <c r="AP215" s="8">
        <v>0</v>
      </c>
      <c r="AQ215" s="8">
        <v>145.0132629389183</v>
      </c>
      <c r="AR215" s="8">
        <v>192.52309283566478</v>
      </c>
      <c r="AS215" s="8">
        <v>121.46743847992576</v>
      </c>
      <c r="AT215" s="8">
        <v>18.361414978728597</v>
      </c>
      <c r="AU215" s="8">
        <v>48.289730794079645</v>
      </c>
      <c r="AV215" s="8">
        <v>75.676681262638041</v>
      </c>
      <c r="AW215" s="8">
        <v>81.764336365527029</v>
      </c>
      <c r="AX215" s="8">
        <v>10.616903257898656</v>
      </c>
      <c r="AY215" s="8">
        <v>-2.7810775191639729</v>
      </c>
      <c r="AZ215" s="8">
        <v>-4.2486734357618525</v>
      </c>
      <c r="BA215" s="8">
        <v>-5.669587674798076</v>
      </c>
      <c r="BB215" s="8">
        <v>-1.0686842429065186</v>
      </c>
      <c r="BC215" s="8">
        <v>0.46265769602199724</v>
      </c>
      <c r="BD215" s="8">
        <v>-0.1499886614065985</v>
      </c>
      <c r="BE215" s="8">
        <v>0.43996460207164256</v>
      </c>
      <c r="BF215" s="8">
        <v>6.533359035536531</v>
      </c>
      <c r="BG215" s="8">
        <v>27.641862330595082</v>
      </c>
      <c r="BH215" s="8">
        <v>31.630491294737382</v>
      </c>
      <c r="BI215" s="8">
        <v>43.734415369993265</v>
      </c>
      <c r="BJ215" s="8">
        <v>414.03374206121316</v>
      </c>
      <c r="BK215" s="8">
        <v>611.77626471061399</v>
      </c>
      <c r="BL215" s="8">
        <v>812.11765928959517</v>
      </c>
      <c r="BM215" s="8">
        <v>1098.8570651962812</v>
      </c>
      <c r="BN215" s="8">
        <v>1545.1489844067885</v>
      </c>
      <c r="BO215" s="8">
        <v>1441.2879206349403</v>
      </c>
      <c r="BP215" s="8">
        <v>1582.3067619368687</v>
      </c>
      <c r="BQ215" s="8">
        <v>1680.5160074172065</v>
      </c>
      <c r="BR215" s="8">
        <v>1497.1266083476594</v>
      </c>
      <c r="BS215" s="8">
        <v>1607.5174443636629</v>
      </c>
      <c r="BT215" s="8">
        <v>1630.5904983357407</v>
      </c>
      <c r="BU215" s="8">
        <v>1364.3818426749333</v>
      </c>
    </row>
    <row r="216" spans="1:73">
      <c r="A216" s="3" t="s">
        <v>217</v>
      </c>
      <c r="B216" s="8">
        <v>90</v>
      </c>
      <c r="C216" s="8">
        <v>80</v>
      </c>
      <c r="D216" s="8">
        <v>90</v>
      </c>
      <c r="E216" s="8">
        <v>110</v>
      </c>
      <c r="F216" s="8">
        <v>120</v>
      </c>
      <c r="G216" s="8">
        <v>130</v>
      </c>
      <c r="H216" s="8">
        <v>140</v>
      </c>
      <c r="I216" s="8">
        <v>150</v>
      </c>
      <c r="J216" s="8">
        <v>170</v>
      </c>
      <c r="K216" s="8">
        <v>180</v>
      </c>
      <c r="L216" s="8">
        <v>190</v>
      </c>
      <c r="M216" s="8">
        <v>200</v>
      </c>
      <c r="N216" s="8">
        <v>201.79155528376029</v>
      </c>
      <c r="O216" s="8">
        <v>249.37071313346976</v>
      </c>
      <c r="P216" s="8">
        <v>572.29363561313676</v>
      </c>
      <c r="Q216" s="8">
        <v>546.65098094402458</v>
      </c>
      <c r="R216" s="8">
        <v>713.04695457849607</v>
      </c>
      <c r="S216" s="8">
        <v>844.87061855235993</v>
      </c>
      <c r="T216" s="8">
        <v>884.29547399667695</v>
      </c>
      <c r="U216" s="8">
        <v>911.25752552487381</v>
      </c>
      <c r="V216" s="8">
        <v>1257.4316314495932</v>
      </c>
      <c r="W216" s="8">
        <v>1082.7293873082281</v>
      </c>
      <c r="X216" s="8">
        <v>1285.4259985709828</v>
      </c>
      <c r="Y216" s="8">
        <v>12.041754047134525</v>
      </c>
      <c r="Z216" s="8">
        <v>861.80742007198955</v>
      </c>
      <c r="AA216" s="8">
        <v>1080.2205400462531</v>
      </c>
      <c r="AB216" s="8">
        <v>4005.30124789103</v>
      </c>
      <c r="AC216" s="8">
        <v>23265.860035983449</v>
      </c>
      <c r="AD216" s="8">
        <v>6943.6335432696314</v>
      </c>
      <c r="AE216" s="8">
        <v>6205.81</v>
      </c>
      <c r="AF216" s="8">
        <v>5660.8168950989602</v>
      </c>
      <c r="AG216" s="8">
        <v>3726.3129300850828</v>
      </c>
      <c r="AH216" s="8">
        <v>4432.2850555783862</v>
      </c>
      <c r="AI216" s="8">
        <v>6164.339967109705</v>
      </c>
      <c r="AJ216" s="8">
        <v>9219.0068568740862</v>
      </c>
      <c r="AK216" s="8">
        <v>11236.695869032146</v>
      </c>
      <c r="AL216" s="8">
        <v>1276.7049121805615</v>
      </c>
      <c r="AM216" s="8">
        <v>1752.5903948622497</v>
      </c>
      <c r="AN216" s="8">
        <v>854.50154632945464</v>
      </c>
      <c r="AO216" s="8">
        <v>469.90393981021174</v>
      </c>
      <c r="AP216" s="8">
        <v>587.15050666368813</v>
      </c>
      <c r="AQ216" s="8">
        <v>588.46989164089041</v>
      </c>
      <c r="AR216" s="8">
        <v>988.50992397627351</v>
      </c>
      <c r="AS216" s="8">
        <v>3.3136269816657205</v>
      </c>
      <c r="AT216" s="8">
        <v>239.77707557413601</v>
      </c>
      <c r="AU216" s="8">
        <v>1436.6649668613629</v>
      </c>
      <c r="AV216" s="8">
        <v>-916.33790715318855</v>
      </c>
      <c r="AW216" s="8">
        <v>188.7195157214785</v>
      </c>
      <c r="AX216" s="8">
        <v>97.606518286861814</v>
      </c>
      <c r="AY216" s="8">
        <v>97.804867081503829</v>
      </c>
      <c r="AZ216" s="8">
        <v>150.42664639534661</v>
      </c>
      <c r="BA216" s="8">
        <v>431.64143721194779</v>
      </c>
      <c r="BB216" s="8">
        <v>419.06789238685565</v>
      </c>
      <c r="BC216" s="8">
        <v>143.19999999999999</v>
      </c>
      <c r="BD216" s="8">
        <v>190.22648305315312</v>
      </c>
      <c r="BE216" s="8">
        <v>1432.6177052784972</v>
      </c>
      <c r="BF216" s="8">
        <v>1214.2385543188543</v>
      </c>
      <c r="BG216" s="8">
        <v>-223.31124280047692</v>
      </c>
      <c r="BH216" s="8">
        <v>1934.9480196452091</v>
      </c>
      <c r="BI216" s="8">
        <v>1114.6575561617246</v>
      </c>
      <c r="BJ216" s="8">
        <v>2437.9104058231733</v>
      </c>
      <c r="BK216" s="8">
        <v>3179.9865151234762</v>
      </c>
      <c r="BL216" s="8">
        <v>5582.5230762289684</v>
      </c>
      <c r="BM216" s="8">
        <v>24714.056393949631</v>
      </c>
      <c r="BN216" s="8">
        <v>8662.8988968986723</v>
      </c>
      <c r="BO216" s="8">
        <v>7782.3505101932506</v>
      </c>
      <c r="BP216" s="8">
        <v>7723.8487761250635</v>
      </c>
      <c r="BQ216" s="8">
        <v>6073.5017878701192</v>
      </c>
      <c r="BR216" s="8">
        <v>7143.7323169209703</v>
      </c>
      <c r="BS216" s="8">
        <v>8460.4230784788197</v>
      </c>
      <c r="BT216" s="8">
        <v>11523.04296793709</v>
      </c>
      <c r="BU216" s="8">
        <v>12552.114694962485</v>
      </c>
    </row>
    <row r="217" spans="1:73">
      <c r="A217" s="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</row>
    <row r="218" spans="1:73" s="1" customFormat="1">
      <c r="A218" s="2" t="s">
        <v>218</v>
      </c>
      <c r="B218" s="8">
        <v>5370.5483994079168</v>
      </c>
      <c r="C218" s="8">
        <v>5346.1058037529292</v>
      </c>
      <c r="D218" s="8">
        <v>5309.6177801109316</v>
      </c>
      <c r="E218" s="8">
        <v>5709.5301814738868</v>
      </c>
      <c r="F218" s="8">
        <v>6511.3178114108114</v>
      </c>
      <c r="G218" s="8">
        <v>7209.4904514182072</v>
      </c>
      <c r="H218" s="8">
        <v>7689.8614264616799</v>
      </c>
      <c r="I218" s="8">
        <v>8190.7689168108272</v>
      </c>
      <c r="J218" s="8">
        <v>8779.1679193798464</v>
      </c>
      <c r="K218" s="8">
        <v>8789.458923364582</v>
      </c>
      <c r="L218" s="8">
        <v>9177.3989571645725</v>
      </c>
      <c r="M218" s="8">
        <v>9631.7128681752365</v>
      </c>
      <c r="N218" s="8">
        <v>0</v>
      </c>
      <c r="O218" s="8">
        <v>6221955.1340183625</v>
      </c>
      <c r="P218" s="8">
        <v>5928088.1942445897</v>
      </c>
      <c r="Q218" s="8">
        <v>6115423.5372580811</v>
      </c>
      <c r="R218" s="8">
        <v>6461610.179308326</v>
      </c>
      <c r="S218" s="8">
        <v>6766966.0007252535</v>
      </c>
      <c r="T218" s="8">
        <v>7329997.7686059149</v>
      </c>
      <c r="U218" s="8">
        <v>7715943.2774093216</v>
      </c>
      <c r="V218" s="8">
        <v>7489965.7528790496</v>
      </c>
      <c r="W218" s="8">
        <v>6656079.9718422908</v>
      </c>
      <c r="X218" s="8">
        <v>7075179.1628709612</v>
      </c>
      <c r="Y218" s="8">
        <v>7788573.7107355567</v>
      </c>
      <c r="Z218" s="8">
        <v>99797.966218262911</v>
      </c>
      <c r="AA218" s="8">
        <v>110639.07242723137</v>
      </c>
      <c r="AB218" s="8">
        <v>111879.80425567435</v>
      </c>
      <c r="AC218" s="8">
        <v>113656.25711367138</v>
      </c>
      <c r="AD218" s="8">
        <v>129372.54560750001</v>
      </c>
      <c r="AE218" s="8">
        <v>186714.54000000004</v>
      </c>
      <c r="AF218" s="8">
        <v>136062.02419194873</v>
      </c>
      <c r="AG218" s="8">
        <v>120413.28951363626</v>
      </c>
      <c r="AH218" s="8">
        <v>106754.98005482588</v>
      </c>
      <c r="AI218" s="8">
        <v>115674.88867249561</v>
      </c>
      <c r="AJ218" s="8">
        <v>110008.27416116488</v>
      </c>
      <c r="AK218" s="8">
        <v>85322.431671479935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1624417.9982742984</v>
      </c>
      <c r="AY218" s="8">
        <v>915309.87094374385</v>
      </c>
      <c r="AZ218" s="8">
        <v>788216.54550805117</v>
      </c>
      <c r="BA218" s="8">
        <v>688624.03574105294</v>
      </c>
      <c r="BB218" s="8">
        <v>806636.09696878458</v>
      </c>
      <c r="BC218" s="8">
        <v>1398849.5605447767</v>
      </c>
      <c r="BD218" s="8">
        <v>1742808.8724589818</v>
      </c>
      <c r="BE218" s="8">
        <v>2257744.0022282354</v>
      </c>
      <c r="BF218" s="8">
        <v>1936371.2774992082</v>
      </c>
      <c r="BG218" s="8">
        <v>1171595.6064249047</v>
      </c>
      <c r="BH218" s="8">
        <v>1384143.0316793968</v>
      </c>
      <c r="BI218" s="8">
        <v>1567489.9911507918</v>
      </c>
      <c r="BJ218" s="8">
        <v>1724215.9644925613</v>
      </c>
      <c r="BK218" s="8">
        <v>7247904.0773893381</v>
      </c>
      <c r="BL218" s="8">
        <v>6828184.5440083155</v>
      </c>
      <c r="BM218" s="8">
        <v>6917703.8301128047</v>
      </c>
      <c r="BN218" s="8">
        <v>7397618.8218846107</v>
      </c>
      <c r="BO218" s="8">
        <v>8352530.1012700303</v>
      </c>
      <c r="BP218" s="8">
        <v>9208868.6652568448</v>
      </c>
      <c r="BQ218" s="8">
        <v>10094100.569151193</v>
      </c>
      <c r="BR218" s="8">
        <v>9533092.0104330834</v>
      </c>
      <c r="BS218" s="8">
        <v>7943350.4669396905</v>
      </c>
      <c r="BT218" s="8">
        <v>8569330.4687115233</v>
      </c>
      <c r="BU218" s="8">
        <v>9441386.1335578281</v>
      </c>
    </row>
    <row r="219" spans="1:73">
      <c r="A219" s="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</row>
    <row r="220" spans="1:73" s="7" customFormat="1">
      <c r="A220" s="6" t="s">
        <v>219</v>
      </c>
      <c r="B220" s="8">
        <v>260.1875598415379</v>
      </c>
      <c r="C220" s="8">
        <v>257.04160155399819</v>
      </c>
      <c r="D220" s="8">
        <v>253.99240875479435</v>
      </c>
      <c r="E220" s="8">
        <v>269.29798502264384</v>
      </c>
      <c r="F220" s="8">
        <v>301.80037996109149</v>
      </c>
      <c r="G220" s="8">
        <v>330.35977579237505</v>
      </c>
      <c r="H220" s="8">
        <v>351.21481132701325</v>
      </c>
      <c r="I220" s="8">
        <v>384.05438873495706</v>
      </c>
      <c r="J220" s="8">
        <v>431.43967140531345</v>
      </c>
      <c r="K220" s="8">
        <v>476.78472361154041</v>
      </c>
      <c r="L220" s="8">
        <v>513.03102045070068</v>
      </c>
      <c r="M220" s="8">
        <v>551.06706712753839</v>
      </c>
      <c r="N220" s="8">
        <v>2036.9302560377741</v>
      </c>
      <c r="O220" s="8">
        <v>2878.9294116284254</v>
      </c>
      <c r="P220" s="8">
        <v>23178.804964889532</v>
      </c>
      <c r="Q220" s="8">
        <v>24648.833644636437</v>
      </c>
      <c r="R220" s="8">
        <v>27137.209006813471</v>
      </c>
      <c r="S220" s="8">
        <v>28855.59686715393</v>
      </c>
      <c r="T220" s="8">
        <v>30299.038625678168</v>
      </c>
      <c r="U220" s="8">
        <v>32087.326842948503</v>
      </c>
      <c r="V220" s="8">
        <v>36616.492832429511</v>
      </c>
      <c r="W220" s="8">
        <v>38772.944843026817</v>
      </c>
      <c r="X220" s="8">
        <v>41334.114296987886</v>
      </c>
      <c r="Y220" s="8">
        <v>46493.882255605618</v>
      </c>
      <c r="Z220" s="8">
        <v>54179.50479676688</v>
      </c>
      <c r="AA220" s="8">
        <v>61148.083409123421</v>
      </c>
      <c r="AB220" s="8">
        <v>75146.221190209864</v>
      </c>
      <c r="AC220" s="8">
        <v>98811.478005884113</v>
      </c>
      <c r="AD220" s="8">
        <v>98134.668681996744</v>
      </c>
      <c r="AE220" s="8">
        <v>94299.85000000002</v>
      </c>
      <c r="AF220" s="8">
        <v>100118.72070446785</v>
      </c>
      <c r="AG220" s="8">
        <v>108112.60818052811</v>
      </c>
      <c r="AH220" s="8">
        <v>112976.71953763727</v>
      </c>
      <c r="AI220" s="8">
        <v>117441.11060569703</v>
      </c>
      <c r="AJ220" s="8">
        <v>124394.3485528231</v>
      </c>
      <c r="AK220" s="8">
        <v>120339.63927098777</v>
      </c>
      <c r="AL220" s="8">
        <v>20227.637755933574</v>
      </c>
      <c r="AM220" s="8">
        <v>23646.827856219301</v>
      </c>
      <c r="AN220" s="8">
        <v>25807.993641291345</v>
      </c>
      <c r="AO220" s="8">
        <v>27056.433827568933</v>
      </c>
      <c r="AP220" s="8">
        <v>28650.46567789527</v>
      </c>
      <c r="AQ220" s="8">
        <v>31325.207459350779</v>
      </c>
      <c r="AR220" s="8">
        <v>35489.584332057777</v>
      </c>
      <c r="AS220" s="8">
        <v>36785.016234875387</v>
      </c>
      <c r="AT220" s="8">
        <v>39662.723171091122</v>
      </c>
      <c r="AU220" s="8">
        <v>45637.030386311802</v>
      </c>
      <c r="AV220" s="8">
        <v>43983.991918351938</v>
      </c>
      <c r="AW220" s="8">
        <v>46541.929895312183</v>
      </c>
      <c r="AX220" s="8">
        <v>6794.8026695958033</v>
      </c>
      <c r="AY220" s="8">
        <v>7639.9081308034629</v>
      </c>
      <c r="AZ220" s="8">
        <v>10584.068418293129</v>
      </c>
      <c r="BA220" s="8">
        <v>12794.680974828163</v>
      </c>
      <c r="BB220" s="8">
        <v>14128.266498380643</v>
      </c>
      <c r="BC220" s="8">
        <v>15458.920116110361</v>
      </c>
      <c r="BD220" s="8">
        <v>19455.346748317592</v>
      </c>
      <c r="BE220" s="8">
        <v>27072.241772750524</v>
      </c>
      <c r="BF220" s="8">
        <v>33883.717023946774</v>
      </c>
      <c r="BG220" s="8">
        <v>30919.181292845486</v>
      </c>
      <c r="BH220" s="8">
        <v>38540.476284362558</v>
      </c>
      <c r="BI220" s="8">
        <v>49436.952441109657</v>
      </c>
      <c r="BJ220" s="8">
        <v>83238.875478334026</v>
      </c>
      <c r="BK220" s="8">
        <v>95313.748807774609</v>
      </c>
      <c r="BL220" s="8">
        <v>134717.08821468387</v>
      </c>
      <c r="BM220" s="8">
        <v>163311.42645291766</v>
      </c>
      <c r="BN220" s="8">
        <v>168050.60986508612</v>
      </c>
      <c r="BO220" s="8">
        <v>169939.57444261509</v>
      </c>
      <c r="BP220" s="8">
        <v>185362.69041052138</v>
      </c>
      <c r="BQ220" s="8">
        <v>204057.19303110254</v>
      </c>
      <c r="BR220" s="8">
        <v>223139.65256510468</v>
      </c>
      <c r="BS220" s="8">
        <v>232770.26712788115</v>
      </c>
      <c r="BT220" s="8">
        <v>248252.93105252547</v>
      </c>
      <c r="BU220" s="8">
        <v>262812.40386301524</v>
      </c>
    </row>
    <row r="221" spans="1:73" s="7" customFormat="1">
      <c r="A221" s="6" t="s">
        <v>220</v>
      </c>
      <c r="B221" s="8">
        <v>1242.5362042749639</v>
      </c>
      <c r="C221" s="8">
        <v>1250.5989803502721</v>
      </c>
      <c r="D221" s="8">
        <v>1258.6148947818633</v>
      </c>
      <c r="E221" s="8">
        <v>1368.0156820841189</v>
      </c>
      <c r="F221" s="8">
        <v>1586.54423776917</v>
      </c>
      <c r="G221" s="8">
        <v>1836.1075768994488</v>
      </c>
      <c r="H221" s="8">
        <v>2109.2153917130458</v>
      </c>
      <c r="I221" s="8">
        <v>2479.2258237049573</v>
      </c>
      <c r="J221" s="8">
        <v>2903.1108620913874</v>
      </c>
      <c r="K221" s="8">
        <v>3155.6362057608212</v>
      </c>
      <c r="L221" s="8">
        <v>3531.2286860122358</v>
      </c>
      <c r="M221" s="8">
        <v>3913.8248065482135</v>
      </c>
      <c r="N221" s="8">
        <v>741079.20265328232</v>
      </c>
      <c r="O221" s="8">
        <v>169537.62790744202</v>
      </c>
      <c r="P221" s="8">
        <v>812222.8385072574</v>
      </c>
      <c r="Q221" s="8">
        <v>880117.97806934826</v>
      </c>
      <c r="R221" s="8">
        <v>1008581.5701421299</v>
      </c>
      <c r="S221" s="8">
        <v>1100561.1493702414</v>
      </c>
      <c r="T221" s="8">
        <v>1255609.7716742605</v>
      </c>
      <c r="U221" s="8">
        <v>1427539.8372784639</v>
      </c>
      <c r="V221" s="8">
        <v>1498895.0691748483</v>
      </c>
      <c r="W221" s="8">
        <v>1508483.2537419118</v>
      </c>
      <c r="X221" s="8">
        <v>1671076.2345642033</v>
      </c>
      <c r="Y221" s="8">
        <v>1814107.0941064677</v>
      </c>
      <c r="Z221" s="8">
        <v>99428.310806189897</v>
      </c>
      <c r="AA221" s="8">
        <v>118508.40156908281</v>
      </c>
      <c r="AB221" s="8">
        <v>114783.72366996061</v>
      </c>
      <c r="AC221" s="8">
        <v>101742.2203562159</v>
      </c>
      <c r="AD221" s="8">
        <v>107431.14309630432</v>
      </c>
      <c r="AE221" s="8">
        <v>223674.99999999997</v>
      </c>
      <c r="AF221" s="8">
        <v>150813.71878975758</v>
      </c>
      <c r="AG221" s="8">
        <v>125877.84234967307</v>
      </c>
      <c r="AH221" s="8">
        <v>133746.74085203736</v>
      </c>
      <c r="AI221" s="8">
        <v>141060.26869818429</v>
      </c>
      <c r="AJ221" s="8">
        <v>121700.26905162171</v>
      </c>
      <c r="AK221" s="8">
        <v>105128.80701658082</v>
      </c>
      <c r="AL221" s="8">
        <v>694033.25614538381</v>
      </c>
      <c r="AM221" s="8">
        <v>712862.8555582593</v>
      </c>
      <c r="AN221" s="8">
        <v>746657.85667547979</v>
      </c>
      <c r="AO221" s="8">
        <v>842519.45258419402</v>
      </c>
      <c r="AP221" s="8">
        <v>1008091.4597194155</v>
      </c>
      <c r="AQ221" s="8">
        <v>1095904.6210721408</v>
      </c>
      <c r="AR221" s="8">
        <v>1250463.5871268755</v>
      </c>
      <c r="AS221" s="8">
        <v>1435128.5008210419</v>
      </c>
      <c r="AT221" s="8">
        <v>1608064.582666514</v>
      </c>
      <c r="AU221" s="8">
        <v>1925130.5778369703</v>
      </c>
      <c r="AV221" s="8">
        <v>2229710.3478675564</v>
      </c>
      <c r="AW221" s="8">
        <v>2392761.424571312</v>
      </c>
      <c r="AX221" s="8">
        <v>231596.08020817518</v>
      </c>
      <c r="AY221" s="8">
        <v>262647.85033762443</v>
      </c>
      <c r="AZ221" s="8">
        <v>264280.17037852021</v>
      </c>
      <c r="BA221" s="8">
        <v>317118.66300320911</v>
      </c>
      <c r="BB221" s="8">
        <v>379722.20469401206</v>
      </c>
      <c r="BC221" s="8">
        <v>497144.99698533665</v>
      </c>
      <c r="BD221" s="8">
        <v>674382.82332780282</v>
      </c>
      <c r="BE221" s="8">
        <v>835004.09137544967</v>
      </c>
      <c r="BF221" s="8">
        <v>830432.92648876784</v>
      </c>
      <c r="BG221" s="8">
        <v>541886.57678229106</v>
      </c>
      <c r="BH221" s="8">
        <v>643698.16637632693</v>
      </c>
      <c r="BI221" s="8">
        <v>800187.84202850889</v>
      </c>
      <c r="BJ221" s="8">
        <v>1766136.8498130313</v>
      </c>
      <c r="BK221" s="8">
        <v>1263556.7353724085</v>
      </c>
      <c r="BL221" s="8">
        <v>1937944.589231218</v>
      </c>
      <c r="BM221" s="8">
        <v>2141498.3140129675</v>
      </c>
      <c r="BN221" s="8">
        <v>2503826.3776518619</v>
      </c>
      <c r="BO221" s="8">
        <v>2917285.7674277192</v>
      </c>
      <c r="BP221" s="8">
        <v>3331269.900918697</v>
      </c>
      <c r="BQ221" s="8">
        <v>3823550.2718246286</v>
      </c>
      <c r="BR221" s="8">
        <v>4071139.3191821673</v>
      </c>
      <c r="BS221" s="8">
        <v>4116560.6770593571</v>
      </c>
      <c r="BT221" s="8">
        <v>4666185.0178597085</v>
      </c>
      <c r="BU221" s="8">
        <v>5112185.1677228697</v>
      </c>
    </row>
    <row r="222" spans="1:73" s="5" customFormat="1">
      <c r="A222" s="4" t="s">
        <v>242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7249.4600856181542</v>
      </c>
      <c r="O222" s="8">
        <v>155464.85741230909</v>
      </c>
      <c r="P222" s="8">
        <v>172865.11123527304</v>
      </c>
      <c r="Q222" s="8">
        <v>184068.0853920673</v>
      </c>
      <c r="R222" s="8">
        <v>201688.02236801008</v>
      </c>
      <c r="S222" s="8">
        <v>222367.92136562744</v>
      </c>
      <c r="T222" s="8">
        <v>262072.90536787009</v>
      </c>
      <c r="U222" s="8">
        <v>302504.53362385021</v>
      </c>
      <c r="V222" s="8">
        <v>306771.44431443879</v>
      </c>
      <c r="W222" s="8">
        <v>323453.7985934061</v>
      </c>
      <c r="X222" s="8">
        <v>357157.11847396358</v>
      </c>
      <c r="Y222" s="8">
        <v>368806.88081963971</v>
      </c>
      <c r="Z222" s="8">
        <v>58091.843000514404</v>
      </c>
      <c r="AA222" s="8">
        <v>69418.189033388888</v>
      </c>
      <c r="AB222" s="8">
        <v>70516.858838900589</v>
      </c>
      <c r="AC222" s="8">
        <v>64673.49500127299</v>
      </c>
      <c r="AD222" s="8">
        <v>73016.231406151579</v>
      </c>
      <c r="AE222" s="8">
        <v>191915.62999999998</v>
      </c>
      <c r="AF222" s="8">
        <v>122856.50142232902</v>
      </c>
      <c r="AG222" s="8">
        <v>89047.920116425754</v>
      </c>
      <c r="AH222" s="8">
        <v>92460.361069167528</v>
      </c>
      <c r="AI222" s="8">
        <v>91330.404352398473</v>
      </c>
      <c r="AJ222" s="8">
        <v>78809.820671567431</v>
      </c>
      <c r="AK222" s="8">
        <v>71845.000267406373</v>
      </c>
      <c r="AL222" s="8">
        <v>238950.05040264086</v>
      </c>
      <c r="AM222" s="8">
        <v>267412.45055565145</v>
      </c>
      <c r="AN222" s="8">
        <v>268788.42976278497</v>
      </c>
      <c r="AO222" s="8">
        <v>292628.54271863709</v>
      </c>
      <c r="AP222" s="8">
        <v>353955.21858391451</v>
      </c>
      <c r="AQ222" s="8">
        <v>372413.91297029919</v>
      </c>
      <c r="AR222" s="8">
        <v>385973.32076287823</v>
      </c>
      <c r="AS222" s="8">
        <v>432509.38247626415</v>
      </c>
      <c r="AT222" s="8">
        <v>443632.65109085478</v>
      </c>
      <c r="AU222" s="8">
        <v>466824.16666670138</v>
      </c>
      <c r="AV222" s="8">
        <v>564383.81434829836</v>
      </c>
      <c r="AW222" s="8">
        <v>589607.03131017252</v>
      </c>
      <c r="AX222" s="8">
        <v>47639.688983449254</v>
      </c>
      <c r="AY222" s="8">
        <v>55667.571240084049</v>
      </c>
      <c r="AZ222" s="8">
        <v>64761.482534669412</v>
      </c>
      <c r="BA222" s="8">
        <v>82270.102747433935</v>
      </c>
      <c r="BB222" s="8">
        <v>93368.283469961985</v>
      </c>
      <c r="BC222" s="8">
        <v>153332.1084324999</v>
      </c>
      <c r="BD222" s="8">
        <v>197934.46999733915</v>
      </c>
      <c r="BE222" s="8">
        <v>248213.79565628286</v>
      </c>
      <c r="BF222" s="8">
        <v>274518.21525132301</v>
      </c>
      <c r="BG222" s="8">
        <v>238427.54951205541</v>
      </c>
      <c r="BH222" s="8">
        <v>249825.4370704843</v>
      </c>
      <c r="BI222" s="8">
        <v>289997.80749752629</v>
      </c>
      <c r="BJ222" s="8">
        <v>351931.04247222265</v>
      </c>
      <c r="BK222" s="8">
        <v>547963.06824143347</v>
      </c>
      <c r="BL222" s="8">
        <v>576931.88237162807</v>
      </c>
      <c r="BM222" s="8">
        <v>623640.22585941129</v>
      </c>
      <c r="BN222" s="8">
        <v>722027.75582803809</v>
      </c>
      <c r="BO222" s="8">
        <v>940029.5727684265</v>
      </c>
      <c r="BP222" s="8">
        <v>968837.19755041646</v>
      </c>
      <c r="BQ222" s="8">
        <v>1072275.631872823</v>
      </c>
      <c r="BR222" s="8">
        <v>1117382.6717257842</v>
      </c>
      <c r="BS222" s="8">
        <v>1120035.9191245614</v>
      </c>
      <c r="BT222" s="8">
        <v>1250176.1905643137</v>
      </c>
      <c r="BU222" s="8">
        <v>1320256.7198947449</v>
      </c>
    </row>
    <row r="223" spans="1:73" s="5" customFormat="1">
      <c r="A223" s="4" t="s">
        <v>243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580332.6633795232</v>
      </c>
      <c r="O223" s="8">
        <v>14072.770495132921</v>
      </c>
      <c r="P223" s="8">
        <v>639357.72727198433</v>
      </c>
      <c r="Q223" s="8">
        <v>696049.89267728094</v>
      </c>
      <c r="R223" s="8">
        <v>806893.54777411988</v>
      </c>
      <c r="S223" s="8">
        <v>878193.22800461389</v>
      </c>
      <c r="T223" s="8">
        <v>993536.8663063905</v>
      </c>
      <c r="U223" s="8">
        <v>1125035.3036546137</v>
      </c>
      <c r="V223" s="8">
        <v>1192123.6248604094</v>
      </c>
      <c r="W223" s="8">
        <v>1185029.4551485057</v>
      </c>
      <c r="X223" s="8">
        <v>1313919.1160902397</v>
      </c>
      <c r="Y223" s="8">
        <v>1445300.213286828</v>
      </c>
      <c r="Z223" s="8">
        <v>41336.467805675486</v>
      </c>
      <c r="AA223" s="8">
        <v>49090.212535693929</v>
      </c>
      <c r="AB223" s="8">
        <v>44266.864831060026</v>
      </c>
      <c r="AC223" s="8">
        <v>37068.725354942915</v>
      </c>
      <c r="AD223" s="8">
        <v>34414.911690152745</v>
      </c>
      <c r="AE223" s="8">
        <v>31759.370000000003</v>
      </c>
      <c r="AF223" s="8">
        <v>27957.21736742857</v>
      </c>
      <c r="AG223" s="8">
        <v>36829.922233247307</v>
      </c>
      <c r="AH223" s="8">
        <v>41286.379782869823</v>
      </c>
      <c r="AI223" s="8">
        <v>49729.86434578582</v>
      </c>
      <c r="AJ223" s="8">
        <v>42890.44838005428</v>
      </c>
      <c r="AK223" s="8">
        <v>33283.806749174444</v>
      </c>
      <c r="AL223" s="8">
        <v>460366.47607566247</v>
      </c>
      <c r="AM223" s="8">
        <v>445450.40500260773</v>
      </c>
      <c r="AN223" s="8">
        <v>477869.42691269488</v>
      </c>
      <c r="AO223" s="8">
        <v>549890.90986555698</v>
      </c>
      <c r="AP223" s="8">
        <v>654136.24113550107</v>
      </c>
      <c r="AQ223" s="8">
        <v>723490.70810184162</v>
      </c>
      <c r="AR223" s="8">
        <v>864490.26636399736</v>
      </c>
      <c r="AS223" s="8">
        <v>1002619.1183447777</v>
      </c>
      <c r="AT223" s="8">
        <v>1164431.9315756592</v>
      </c>
      <c r="AU223" s="8">
        <v>1458306.4111702689</v>
      </c>
      <c r="AV223" s="8">
        <v>1665326.533519258</v>
      </c>
      <c r="AW223" s="8">
        <v>1803154.3932611393</v>
      </c>
      <c r="AX223" s="8">
        <v>183421.61602986787</v>
      </c>
      <c r="AY223" s="8">
        <v>206980.27909754039</v>
      </c>
      <c r="AZ223" s="8">
        <v>199518.68784385078</v>
      </c>
      <c r="BA223" s="8">
        <v>234848.56025577517</v>
      </c>
      <c r="BB223" s="8">
        <v>286353.92122405011</v>
      </c>
      <c r="BC223" s="8">
        <v>343812.88855283678</v>
      </c>
      <c r="BD223" s="8">
        <v>476448.35333046364</v>
      </c>
      <c r="BE223" s="8">
        <v>586790.29571916675</v>
      </c>
      <c r="BF223" s="8">
        <v>555914.71123744478</v>
      </c>
      <c r="BG223" s="8">
        <v>303459.0272702357</v>
      </c>
      <c r="BH223" s="8">
        <v>393872.72930584266</v>
      </c>
      <c r="BI223" s="8">
        <v>510190.03453098261</v>
      </c>
      <c r="BJ223" s="8">
        <v>1265457.2232907291</v>
      </c>
      <c r="BK223" s="8">
        <v>715593.66713097494</v>
      </c>
      <c r="BL223" s="8">
        <v>1361012.70685959</v>
      </c>
      <c r="BM223" s="8">
        <v>1517858.088153556</v>
      </c>
      <c r="BN223" s="8">
        <v>1781798.621823824</v>
      </c>
      <c r="BO223" s="8">
        <v>1977256.1946592925</v>
      </c>
      <c r="BP223" s="8">
        <v>2362432.7033682801</v>
      </c>
      <c r="BQ223" s="8">
        <v>2751274.6399518051</v>
      </c>
      <c r="BR223" s="8">
        <v>2953756.6474563833</v>
      </c>
      <c r="BS223" s="8">
        <v>2996524.7579347962</v>
      </c>
      <c r="BT223" s="8">
        <v>3416008.8272953946</v>
      </c>
      <c r="BU223" s="8">
        <v>3791928.4478281243</v>
      </c>
    </row>
    <row r="224" spans="1:73" s="7" customFormat="1">
      <c r="A224" s="6" t="s">
        <v>221</v>
      </c>
      <c r="B224" s="8">
        <v>1111.9609553767536</v>
      </c>
      <c r="C224" s="8">
        <v>1117.4048001666586</v>
      </c>
      <c r="D224" s="8">
        <v>1122.764447927485</v>
      </c>
      <c r="E224" s="8">
        <v>1218.1873725677149</v>
      </c>
      <c r="F224" s="8">
        <v>1409.9390693672226</v>
      </c>
      <c r="G224" s="8">
        <v>1627.5463475175086</v>
      </c>
      <c r="H224" s="8">
        <v>1863.9978083681954</v>
      </c>
      <c r="I224" s="8">
        <v>2184.7881448332023</v>
      </c>
      <c r="J224" s="8">
        <v>2552.967819762026</v>
      </c>
      <c r="K224" s="8">
        <v>2772.6849502991931</v>
      </c>
      <c r="L224" s="8">
        <v>3096.0542808441796</v>
      </c>
      <c r="M224" s="8">
        <v>3424.5461978078433</v>
      </c>
      <c r="N224" s="8">
        <v>724896.65116918948</v>
      </c>
      <c r="O224" s="8">
        <v>172416.55731907045</v>
      </c>
      <c r="P224" s="8">
        <v>835401.64347214694</v>
      </c>
      <c r="Q224" s="8">
        <v>904766.8117139847</v>
      </c>
      <c r="R224" s="8">
        <v>1035718.7791489434</v>
      </c>
      <c r="S224" s="8">
        <v>1129416.7462373953</v>
      </c>
      <c r="T224" s="8">
        <v>1285908.8102999388</v>
      </c>
      <c r="U224" s="8">
        <v>1459627.1641214124</v>
      </c>
      <c r="V224" s="8">
        <v>1535511.5620072777</v>
      </c>
      <c r="W224" s="8">
        <v>1547256.1985849387</v>
      </c>
      <c r="X224" s="8">
        <v>1712410.3488611912</v>
      </c>
      <c r="Y224" s="8">
        <v>1860600.9763620733</v>
      </c>
      <c r="Z224" s="8">
        <v>153607.81560295678</v>
      </c>
      <c r="AA224" s="8">
        <v>179656.48497820622</v>
      </c>
      <c r="AB224" s="8">
        <v>189929.94486017048</v>
      </c>
      <c r="AC224" s="8">
        <v>200553.6983621</v>
      </c>
      <c r="AD224" s="8">
        <v>205565.81177830108</v>
      </c>
      <c r="AE224" s="8">
        <v>317974.84999999998</v>
      </c>
      <c r="AF224" s="8">
        <v>250932.43949422543</v>
      </c>
      <c r="AG224" s="8">
        <v>233990.4505302012</v>
      </c>
      <c r="AH224" s="8">
        <v>246723.46038967464</v>
      </c>
      <c r="AI224" s="8">
        <v>258501.37930388132</v>
      </c>
      <c r="AJ224" s="8">
        <v>246094.61760444479</v>
      </c>
      <c r="AK224" s="8">
        <v>225468.4462875686</v>
      </c>
      <c r="AL224" s="8">
        <v>706622.92721088603</v>
      </c>
      <c r="AM224" s="8">
        <v>736509.68341447855</v>
      </c>
      <c r="AN224" s="8">
        <v>772465.85031677119</v>
      </c>
      <c r="AO224" s="8">
        <v>869575.88641176291</v>
      </c>
      <c r="AP224" s="8">
        <v>1036741.9253973108</v>
      </c>
      <c r="AQ224" s="8">
        <v>1127229.8285314916</v>
      </c>
      <c r="AR224" s="8">
        <v>1285953.1714589333</v>
      </c>
      <c r="AS224" s="8">
        <v>1471913.5170559173</v>
      </c>
      <c r="AT224" s="8">
        <v>1647727.3058376051</v>
      </c>
      <c r="AU224" s="8">
        <v>1970767.608223282</v>
      </c>
      <c r="AV224" s="8">
        <v>2273694.3397859083</v>
      </c>
      <c r="AW224" s="8">
        <v>2439303.3544666241</v>
      </c>
      <c r="AX224" s="8">
        <v>245792.59026846936</v>
      </c>
      <c r="AY224" s="8">
        <v>270287.75846842787</v>
      </c>
      <c r="AZ224" s="8">
        <v>274864.23879681336</v>
      </c>
      <c r="BA224" s="8">
        <v>329913.34397803724</v>
      </c>
      <c r="BB224" s="8">
        <v>393850.4711923927</v>
      </c>
      <c r="BC224" s="8">
        <v>512603.917101447</v>
      </c>
      <c r="BD224" s="8">
        <v>693838.17007612041</v>
      </c>
      <c r="BE224" s="8">
        <v>862076.33314820018</v>
      </c>
      <c r="BF224" s="8">
        <v>864316.64351271465</v>
      </c>
      <c r="BG224" s="8">
        <v>572805.75807513657</v>
      </c>
      <c r="BH224" s="8">
        <v>682238.64266068954</v>
      </c>
      <c r="BI224" s="8">
        <v>849624.79446961859</v>
      </c>
      <c r="BJ224" s="8">
        <v>1830919.9842515017</v>
      </c>
      <c r="BK224" s="8">
        <v>1358870.4841801831</v>
      </c>
      <c r="BL224" s="8">
        <v>2072661.677445902</v>
      </c>
      <c r="BM224" s="8">
        <v>2304809.7404658846</v>
      </c>
      <c r="BN224" s="8">
        <v>2671876.9875169476</v>
      </c>
      <c r="BO224" s="8">
        <v>3087225.341870334</v>
      </c>
      <c r="BP224" s="8">
        <v>3516632.5913292179</v>
      </c>
      <c r="BQ224" s="8">
        <v>4027607.464855731</v>
      </c>
      <c r="BR224" s="8">
        <v>4294278.9717472717</v>
      </c>
      <c r="BS224" s="8">
        <v>4349330.9441872388</v>
      </c>
      <c r="BT224" s="8">
        <v>4914437.948912234</v>
      </c>
      <c r="BU224" s="8">
        <v>5374997.5715858843</v>
      </c>
    </row>
    <row r="225" spans="1:73" s="5" customFormat="1">
      <c r="A225" s="4" t="s">
        <v>222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130373.81514976421</v>
      </c>
      <c r="O225" s="8">
        <v>174427.65399210263</v>
      </c>
      <c r="P225" s="8">
        <v>195514.64769596985</v>
      </c>
      <c r="Q225" s="8">
        <v>233018.36306996163</v>
      </c>
      <c r="R225" s="8">
        <v>270832.38696948986</v>
      </c>
      <c r="S225" s="8">
        <v>297784.74144529109</v>
      </c>
      <c r="T225" s="8">
        <v>343140.27064394567</v>
      </c>
      <c r="U225" s="8">
        <v>398991.00175952195</v>
      </c>
      <c r="V225" s="8">
        <v>448234.60131072154</v>
      </c>
      <c r="W225" s="8">
        <v>488055.30656251434</v>
      </c>
      <c r="X225" s="8">
        <v>537245.9443976105</v>
      </c>
      <c r="Y225" s="8">
        <v>138533.57452850134</v>
      </c>
      <c r="Z225" s="8">
        <v>29999.025021086105</v>
      </c>
      <c r="AA225" s="8">
        <v>28829.219685698343</v>
      </c>
      <c r="AB225" s="8">
        <v>19144.56489735152</v>
      </c>
      <c r="AC225" s="8">
        <v>14282.227225840397</v>
      </c>
      <c r="AD225" s="8">
        <v>17327.340868968466</v>
      </c>
      <c r="AE225" s="8">
        <v>27695.370000000006</v>
      </c>
      <c r="AF225" s="8">
        <v>21355.644293767527</v>
      </c>
      <c r="AG225" s="8">
        <v>21821.483961176964</v>
      </c>
      <c r="AH225" s="8">
        <v>18875.384067479685</v>
      </c>
      <c r="AI225" s="8">
        <v>23901.891626613651</v>
      </c>
      <c r="AJ225" s="8">
        <v>23325.65809294851</v>
      </c>
      <c r="AK225" s="8">
        <v>16702.527037717307</v>
      </c>
      <c r="AL225" s="8">
        <v>116715.26619943714</v>
      </c>
      <c r="AM225" s="8">
        <v>133346.20586658345</v>
      </c>
      <c r="AN225" s="8">
        <v>145385.84843983882</v>
      </c>
      <c r="AO225" s="8">
        <v>181570.95415339377</v>
      </c>
      <c r="AP225" s="8">
        <v>221445.5903161981</v>
      </c>
      <c r="AQ225" s="8">
        <v>255622.08869732232</v>
      </c>
      <c r="AR225" s="8">
        <v>394289.61037216941</v>
      </c>
      <c r="AS225" s="8">
        <v>504364.29813344724</v>
      </c>
      <c r="AT225" s="8">
        <v>608420.22407875455</v>
      </c>
      <c r="AU225" s="8">
        <v>782761.2904054384</v>
      </c>
      <c r="AV225" s="8">
        <v>857543.58918333042</v>
      </c>
      <c r="AW225" s="8">
        <v>914828.00445136835</v>
      </c>
      <c r="AX225" s="8">
        <v>55770.737157772775</v>
      </c>
      <c r="AY225" s="8">
        <v>64032.199586806157</v>
      </c>
      <c r="AZ225" s="8">
        <v>83263.985092758856</v>
      </c>
      <c r="BA225" s="8">
        <v>92979.709574187727</v>
      </c>
      <c r="BB225" s="8">
        <v>126160.49858920314</v>
      </c>
      <c r="BC225" s="8">
        <v>163885.33490767551</v>
      </c>
      <c r="BD225" s="8">
        <v>243895.33881901047</v>
      </c>
      <c r="BE225" s="8">
        <v>199433.98909755977</v>
      </c>
      <c r="BF225" s="8">
        <v>216533.84365652467</v>
      </c>
      <c r="BG225" s="8">
        <v>143902.05986503692</v>
      </c>
      <c r="BH225" s="8">
        <v>232525.90456723544</v>
      </c>
      <c r="BI225" s="8">
        <v>280829.19609959796</v>
      </c>
      <c r="BJ225" s="8">
        <v>332858.84352806024</v>
      </c>
      <c r="BK225" s="8">
        <v>400635.27913119056</v>
      </c>
      <c r="BL225" s="8">
        <v>443309.04612591903</v>
      </c>
      <c r="BM225" s="8">
        <v>521851.2540233836</v>
      </c>
      <c r="BN225" s="8">
        <v>635765.81674385956</v>
      </c>
      <c r="BO225" s="8">
        <v>744987.53505028889</v>
      </c>
      <c r="BP225" s="8">
        <v>1002680.864128893</v>
      </c>
      <c r="BQ225" s="8">
        <v>1124610.7729517058</v>
      </c>
      <c r="BR225" s="8">
        <v>1292064.0531134806</v>
      </c>
      <c r="BS225" s="8">
        <v>1438620.5484596035</v>
      </c>
      <c r="BT225" s="8">
        <v>1650641.0962411247</v>
      </c>
      <c r="BU225" s="8">
        <v>1350893.302117185</v>
      </c>
    </row>
    <row r="226" spans="1:73" s="5" customFormat="1">
      <c r="A226" s="4" t="s">
        <v>223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38611.014413042292</v>
      </c>
      <c r="O226" s="8">
        <v>24636.1173508838</v>
      </c>
      <c r="P226" s="8">
        <v>126826.63157083147</v>
      </c>
      <c r="Q226" s="8">
        <v>136608.05865138274</v>
      </c>
      <c r="R226" s="8">
        <v>151207.12585819419</v>
      </c>
      <c r="S226" s="8">
        <v>187698.80317633177</v>
      </c>
      <c r="T226" s="8">
        <v>309520.10970811907</v>
      </c>
      <c r="U226" s="8">
        <v>336816.07060802577</v>
      </c>
      <c r="V226" s="8">
        <v>349365.68970008282</v>
      </c>
      <c r="W226" s="8">
        <v>305396.61843688868</v>
      </c>
      <c r="X226" s="8">
        <v>336386.03209005482</v>
      </c>
      <c r="Y226" s="8">
        <v>371720.84456206561</v>
      </c>
      <c r="Z226" s="8">
        <v>31168.319394864928</v>
      </c>
      <c r="AA226" s="8">
        <v>26341.913557074942</v>
      </c>
      <c r="AB226" s="8">
        <v>29248.823100689267</v>
      </c>
      <c r="AC226" s="8">
        <v>21418.072146779512</v>
      </c>
      <c r="AD226" s="8">
        <v>19187.923482577302</v>
      </c>
      <c r="AE226" s="8">
        <v>16028.58</v>
      </c>
      <c r="AF226" s="8">
        <v>19970.294482499914</v>
      </c>
      <c r="AG226" s="8">
        <v>17779.880953421867</v>
      </c>
      <c r="AH226" s="8">
        <v>18567.609084236923</v>
      </c>
      <c r="AI226" s="8">
        <v>22778.897689779154</v>
      </c>
      <c r="AJ226" s="8">
        <v>20923.872022694683</v>
      </c>
      <c r="AK226" s="8">
        <v>18468.194951446643</v>
      </c>
      <c r="AL226" s="8">
        <v>161021.59061420741</v>
      </c>
      <c r="AM226" s="8">
        <v>155883.51706694742</v>
      </c>
      <c r="AN226" s="8">
        <v>150848.18058037641</v>
      </c>
      <c r="AO226" s="8">
        <v>170109.35132741809</v>
      </c>
      <c r="AP226" s="8">
        <v>192057.94471952337</v>
      </c>
      <c r="AQ226" s="8">
        <v>214200.4220995823</v>
      </c>
      <c r="AR226" s="8">
        <v>190789.65084085998</v>
      </c>
      <c r="AS226" s="8">
        <v>238293.75463058168</v>
      </c>
      <c r="AT226" s="8">
        <v>270541.02837721695</v>
      </c>
      <c r="AU226" s="8">
        <v>212273.03041731115</v>
      </c>
      <c r="AV226" s="8">
        <v>297988.33490707987</v>
      </c>
      <c r="AW226" s="8">
        <v>342301.07084635325</v>
      </c>
      <c r="AX226" s="8">
        <v>32333.22950621941</v>
      </c>
      <c r="AY226" s="8">
        <v>38934.204821694155</v>
      </c>
      <c r="AZ226" s="8">
        <v>51530.878919660521</v>
      </c>
      <c r="BA226" s="8">
        <v>76648.59683872071</v>
      </c>
      <c r="BB226" s="8">
        <v>99029.403490391211</v>
      </c>
      <c r="BC226" s="8">
        <v>118960.11551119755</v>
      </c>
      <c r="BD226" s="8">
        <v>172436.89829827129</v>
      </c>
      <c r="BE226" s="8">
        <v>214727.56875643219</v>
      </c>
      <c r="BF226" s="8">
        <v>233820.20177145753</v>
      </c>
      <c r="BG226" s="8">
        <v>105747.11468208914</v>
      </c>
      <c r="BH226" s="8">
        <v>74605.247818857184</v>
      </c>
      <c r="BI226" s="8">
        <v>119235.68687692408</v>
      </c>
      <c r="BJ226" s="8">
        <v>263134.15392833401</v>
      </c>
      <c r="BK226" s="8">
        <v>245795.75279660031</v>
      </c>
      <c r="BL226" s="8">
        <v>358454.51417155768</v>
      </c>
      <c r="BM226" s="8">
        <v>404784.07896430104</v>
      </c>
      <c r="BN226" s="8">
        <v>461482.39755068609</v>
      </c>
      <c r="BO226" s="8">
        <v>536887.92078711162</v>
      </c>
      <c r="BP226" s="8">
        <v>692716.95332975034</v>
      </c>
      <c r="BQ226" s="8">
        <v>807617.27494846145</v>
      </c>
      <c r="BR226" s="8">
        <v>872294.52893299423</v>
      </c>
      <c r="BS226" s="8">
        <v>646195.66122606816</v>
      </c>
      <c r="BT226" s="8">
        <v>729903.48683868651</v>
      </c>
      <c r="BU226" s="8">
        <v>851725.7972367896</v>
      </c>
    </row>
    <row r="227" spans="1:73" s="5" customFormat="1">
      <c r="A227" s="4" t="s">
        <v>224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248095.31285646863</v>
      </c>
      <c r="O227" s="8">
        <v>193871.52561108521</v>
      </c>
      <c r="P227" s="8">
        <v>198208.78741383596</v>
      </c>
      <c r="Q227" s="8">
        <v>220819.39792241054</v>
      </c>
      <c r="R227" s="8">
        <v>251045.81409268916</v>
      </c>
      <c r="S227" s="8">
        <v>257464.20275464948</v>
      </c>
      <c r="T227" s="8">
        <v>207513.61747430585</v>
      </c>
      <c r="U227" s="8">
        <v>248702.628609687</v>
      </c>
      <c r="V227" s="8">
        <v>261983.78838419207</v>
      </c>
      <c r="W227" s="8">
        <v>257575.85580432205</v>
      </c>
      <c r="X227" s="8">
        <v>285916.53772560554</v>
      </c>
      <c r="Y227" s="8">
        <v>298174.32773093064</v>
      </c>
      <c r="Z227" s="8">
        <v>20152.260464279945</v>
      </c>
      <c r="AA227" s="8">
        <v>25861.774755972714</v>
      </c>
      <c r="AB227" s="8">
        <v>18440.414024264181</v>
      </c>
      <c r="AC227" s="8">
        <v>22925.24012654171</v>
      </c>
      <c r="AD227" s="8">
        <v>14367.339014760575</v>
      </c>
      <c r="AE227" s="8">
        <v>16174.570000000002</v>
      </c>
      <c r="AF227" s="8">
        <v>12660.994934489014</v>
      </c>
      <c r="AG227" s="8">
        <v>17367.305990336597</v>
      </c>
      <c r="AH227" s="8">
        <v>23162.762459697948</v>
      </c>
      <c r="AI227" s="8">
        <v>32166.9703145075</v>
      </c>
      <c r="AJ227" s="8">
        <v>31712.158149997173</v>
      </c>
      <c r="AK227" s="8">
        <v>24033.598325740601</v>
      </c>
      <c r="AL227" s="8">
        <v>224750.43108056061</v>
      </c>
      <c r="AM227" s="8">
        <v>198791.02697581681</v>
      </c>
      <c r="AN227" s="8">
        <v>227837.33131580363</v>
      </c>
      <c r="AO227" s="8">
        <v>241487.85036886661</v>
      </c>
      <c r="AP227" s="8">
        <v>254114.34208241457</v>
      </c>
      <c r="AQ227" s="8">
        <v>280212.24017666682</v>
      </c>
      <c r="AR227" s="8">
        <v>298347.40430942381</v>
      </c>
      <c r="AS227" s="8">
        <v>301758.83920402988</v>
      </c>
      <c r="AT227" s="8">
        <v>352346.44705870788</v>
      </c>
      <c r="AU227" s="8">
        <v>322255.6057736075</v>
      </c>
      <c r="AV227" s="8">
        <v>338318.59141222597</v>
      </c>
      <c r="AW227" s="8">
        <v>337216.00732776202</v>
      </c>
      <c r="AX227" s="8">
        <v>105148.03529002871</v>
      </c>
      <c r="AY227" s="8">
        <v>111665.48486201874</v>
      </c>
      <c r="AZ227" s="8">
        <v>84498.824465513622</v>
      </c>
      <c r="BA227" s="8">
        <v>90134.998532803031</v>
      </c>
      <c r="BB227" s="8">
        <v>109145.78248327051</v>
      </c>
      <c r="BC227" s="8">
        <v>134727.95513203795</v>
      </c>
      <c r="BD227" s="8">
        <v>154060.61034409801</v>
      </c>
      <c r="BE227" s="8">
        <v>162062.87281100958</v>
      </c>
      <c r="BF227" s="8">
        <v>165579.42346530446</v>
      </c>
      <c r="BG227" s="8">
        <v>130139.71526222414</v>
      </c>
      <c r="BH227" s="8">
        <v>106034.55520466053</v>
      </c>
      <c r="BI227" s="8">
        <v>132501.78422983526</v>
      </c>
      <c r="BJ227" s="8">
        <v>598146.03969133785</v>
      </c>
      <c r="BK227" s="8">
        <v>530189.81220489345</v>
      </c>
      <c r="BL227" s="8">
        <v>528985.35721941735</v>
      </c>
      <c r="BM227" s="8">
        <v>575367.48695062194</v>
      </c>
      <c r="BN227" s="8">
        <v>628673.27767313481</v>
      </c>
      <c r="BO227" s="8">
        <v>688578.96806335426</v>
      </c>
      <c r="BP227" s="8">
        <v>672582.62706231675</v>
      </c>
      <c r="BQ227" s="8">
        <v>729891.64661506307</v>
      </c>
      <c r="BR227" s="8">
        <v>803072.42136790231</v>
      </c>
      <c r="BS227" s="8">
        <v>742138.14715466113</v>
      </c>
      <c r="BT227" s="8">
        <v>761981.84249248926</v>
      </c>
      <c r="BU227" s="8">
        <v>791925.71761426853</v>
      </c>
    </row>
    <row r="228" spans="1:73" s="5" customFormat="1">
      <c r="A228" s="4" t="s">
        <v>225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14750.642935983096</v>
      </c>
      <c r="O228" s="8">
        <v>20163.08779850055</v>
      </c>
      <c r="P228" s="8">
        <v>43122.888929641114</v>
      </c>
      <c r="Q228" s="8">
        <v>41408.328394232791</v>
      </c>
      <c r="R228" s="8">
        <v>45641.580507027415</v>
      </c>
      <c r="S228" s="8">
        <v>52824.683717700791</v>
      </c>
      <c r="T228" s="8">
        <v>89356.113889843546</v>
      </c>
      <c r="U228" s="8">
        <v>104193.66861551334</v>
      </c>
      <c r="V228" s="8">
        <v>113916.71933080524</v>
      </c>
      <c r="W228" s="8">
        <v>110847.30832875578</v>
      </c>
      <c r="X228" s="8">
        <v>94403.822073744304</v>
      </c>
      <c r="Y228" s="8">
        <v>98379.848262062384</v>
      </c>
      <c r="Z228" s="8">
        <v>15305.053334444377</v>
      </c>
      <c r="AA228" s="8">
        <v>20007.980578942956</v>
      </c>
      <c r="AB228" s="8">
        <v>18550.332079583019</v>
      </c>
      <c r="AC228" s="8">
        <v>22293.418436430708</v>
      </c>
      <c r="AD228" s="8">
        <v>42484.561443190469</v>
      </c>
      <c r="AE228" s="8">
        <v>96443.400000000009</v>
      </c>
      <c r="AF228" s="8">
        <v>28897.532568787406</v>
      </c>
      <c r="AG228" s="8">
        <v>29957.170289396508</v>
      </c>
      <c r="AH228" s="8">
        <v>27541.800366316551</v>
      </c>
      <c r="AI228" s="8">
        <v>17765.879131509249</v>
      </c>
      <c r="AJ228" s="8">
        <v>14828.874100007357</v>
      </c>
      <c r="AK228" s="8">
        <v>14407.163264946454</v>
      </c>
      <c r="AL228" s="8">
        <v>65258.403473549595</v>
      </c>
      <c r="AM228" s="8">
        <v>56596.4558549086</v>
      </c>
      <c r="AN228" s="8">
        <v>53307.144779643662</v>
      </c>
      <c r="AO228" s="8">
        <v>60125.675715786478</v>
      </c>
      <c r="AP228" s="8">
        <v>69461.723437602137</v>
      </c>
      <c r="AQ228" s="8">
        <v>65341.070592371878</v>
      </c>
      <c r="AR228" s="8">
        <v>64681.296834263958</v>
      </c>
      <c r="AS228" s="8">
        <v>79862.687200734552</v>
      </c>
      <c r="AT228" s="8">
        <v>43210.705122701991</v>
      </c>
      <c r="AU228" s="8">
        <v>45163.279557241513</v>
      </c>
      <c r="AV228" s="8">
        <v>42996.719283137354</v>
      </c>
      <c r="AW228" s="8">
        <v>44592.295916750823</v>
      </c>
      <c r="AX228" s="8">
        <v>16828.211356311946</v>
      </c>
      <c r="AY228" s="8">
        <v>19001.869810470584</v>
      </c>
      <c r="AZ228" s="8">
        <v>26918.94373979275</v>
      </c>
      <c r="BA228" s="8">
        <v>32532.700419632252</v>
      </c>
      <c r="BB228" s="8">
        <v>34450.33902361893</v>
      </c>
      <c r="BC228" s="8">
        <v>40606.922512379169</v>
      </c>
      <c r="BD228" s="8">
        <v>56464.926461272582</v>
      </c>
      <c r="BE228" s="8">
        <v>59056.245527323379</v>
      </c>
      <c r="BF228" s="8">
        <v>68087.444868696562</v>
      </c>
      <c r="BG228" s="8">
        <v>51362.282910865069</v>
      </c>
      <c r="BH228" s="8">
        <v>43906.086916159402</v>
      </c>
      <c r="BI228" s="8">
        <v>52611.050369144614</v>
      </c>
      <c r="BJ228" s="8">
        <v>112142.31110028902</v>
      </c>
      <c r="BK228" s="8">
        <v>115769.39404282268</v>
      </c>
      <c r="BL228" s="8">
        <v>141899.30952866052</v>
      </c>
      <c r="BM228" s="8">
        <v>156360.12296608224</v>
      </c>
      <c r="BN228" s="8">
        <v>192038.20441143896</v>
      </c>
      <c r="BO228" s="8">
        <v>255216.07682245184</v>
      </c>
      <c r="BP228" s="8">
        <v>239399.86975416748</v>
      </c>
      <c r="BQ228" s="8">
        <v>273069.77163296781</v>
      </c>
      <c r="BR228" s="8">
        <v>252756.66968852034</v>
      </c>
      <c r="BS228" s="8">
        <v>225138.7499283716</v>
      </c>
      <c r="BT228" s="8">
        <v>196135.50237304842</v>
      </c>
      <c r="BU228" s="8">
        <v>209990.35781290429</v>
      </c>
    </row>
    <row r="229" spans="1:73" s="5" customFormat="1">
      <c r="A229" s="4" t="s">
        <v>226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70330.189214001701</v>
      </c>
      <c r="O229" s="8">
        <v>66027.013371408015</v>
      </c>
      <c r="P229" s="8">
        <v>69511.34216906027</v>
      </c>
      <c r="Q229" s="8">
        <v>72087.880480082167</v>
      </c>
      <c r="R229" s="8">
        <v>91871.948389257552</v>
      </c>
      <c r="S229" s="8">
        <v>98861.240020727404</v>
      </c>
      <c r="T229" s="8">
        <v>127874.15838072702</v>
      </c>
      <c r="U229" s="8">
        <v>150190.34751259236</v>
      </c>
      <c r="V229" s="8">
        <v>142558.45760358844</v>
      </c>
      <c r="W229" s="8">
        <v>140232.35010697646</v>
      </c>
      <c r="X229" s="8">
        <v>169552.12709137594</v>
      </c>
      <c r="Y229" s="8">
        <v>173654.39007101418</v>
      </c>
      <c r="Z229" s="8">
        <v>14609.406209458532</v>
      </c>
      <c r="AA229" s="8">
        <v>20945.058064946621</v>
      </c>
      <c r="AB229" s="8">
        <v>26379.616246194797</v>
      </c>
      <c r="AC229" s="8">
        <v>17922.390164675562</v>
      </c>
      <c r="AD229" s="8">
        <v>22240.360812368701</v>
      </c>
      <c r="AE229" s="8">
        <v>32562.59</v>
      </c>
      <c r="AF229" s="8">
        <v>30643.782200407448</v>
      </c>
      <c r="AG229" s="8">
        <v>33911.464317591934</v>
      </c>
      <c r="AH229" s="8">
        <v>35761.892771009181</v>
      </c>
      <c r="AI229" s="8">
        <v>40893.042376582496</v>
      </c>
      <c r="AJ229" s="8">
        <v>39347.239225170124</v>
      </c>
      <c r="AK229" s="8">
        <v>37809.106341415951</v>
      </c>
      <c r="AL229" s="8">
        <v>120840.38753070636</v>
      </c>
      <c r="AM229" s="8">
        <v>133671.98796868551</v>
      </c>
      <c r="AN229" s="8">
        <v>138973.73461700673</v>
      </c>
      <c r="AO229" s="8">
        <v>150989.33482905111</v>
      </c>
      <c r="AP229" s="8">
        <v>206338.69812371701</v>
      </c>
      <c r="AQ229" s="8">
        <v>234163.26985064644</v>
      </c>
      <c r="AR229" s="8">
        <v>245738.6561183084</v>
      </c>
      <c r="AS229" s="8">
        <v>285801.9658289745</v>
      </c>
      <c r="AT229" s="8">
        <v>271193.22470218461</v>
      </c>
      <c r="AU229" s="8">
        <v>316680.27487987117</v>
      </c>
      <c r="AV229" s="8">
        <v>391816.96240505547</v>
      </c>
      <c r="AW229" s="8">
        <v>391293.66267910646</v>
      </c>
      <c r="AX229" s="8">
        <v>22451.429181740688</v>
      </c>
      <c r="AY229" s="8">
        <v>26774.398543078703</v>
      </c>
      <c r="AZ229" s="8">
        <v>32760.427412692909</v>
      </c>
      <c r="BA229" s="8">
        <v>44754.455090155257</v>
      </c>
      <c r="BB229" s="8">
        <v>39998.69453777239</v>
      </c>
      <c r="BC229" s="8">
        <v>37988.557180994954</v>
      </c>
      <c r="BD229" s="8">
        <v>71789.182975381002</v>
      </c>
      <c r="BE229" s="8">
        <v>71761.391935486798</v>
      </c>
      <c r="BF229" s="8">
        <v>135967.59263343186</v>
      </c>
      <c r="BG229" s="8">
        <v>100775.45690924296</v>
      </c>
      <c r="BH229" s="8">
        <v>84275.902472675007</v>
      </c>
      <c r="BI229" s="8">
        <v>132327.4551606848</v>
      </c>
      <c r="BJ229" s="8">
        <v>228231.41213590727</v>
      </c>
      <c r="BK229" s="8">
        <v>247418.45794811886</v>
      </c>
      <c r="BL229" s="8">
        <v>267625.12044495472</v>
      </c>
      <c r="BM229" s="8">
        <v>285754.06056396407</v>
      </c>
      <c r="BN229" s="8">
        <v>360449.70186311565</v>
      </c>
      <c r="BO229" s="8">
        <v>403575.6570523688</v>
      </c>
      <c r="BP229" s="8">
        <v>476045.77967482386</v>
      </c>
      <c r="BQ229" s="8">
        <v>541665.16959464562</v>
      </c>
      <c r="BR229" s="8">
        <v>585481.16771021415</v>
      </c>
      <c r="BS229" s="8">
        <v>598581.12427267316</v>
      </c>
      <c r="BT229" s="8">
        <v>684992.23119427648</v>
      </c>
      <c r="BU229" s="8">
        <v>735084.61425222142</v>
      </c>
    </row>
    <row r="230" spans="1:73" s="5" customFormat="1">
      <c r="A230" s="4" t="s">
        <v>227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58221.302614014618</v>
      </c>
      <c r="O230" s="8">
        <v>63646.291261039267</v>
      </c>
      <c r="P230" s="8">
        <v>70416.525138380166</v>
      </c>
      <c r="Q230" s="8">
        <v>69630.850022254977</v>
      </c>
      <c r="R230" s="8">
        <v>79267.11594469483</v>
      </c>
      <c r="S230" s="8">
        <v>83986.354107782114</v>
      </c>
      <c r="T230" s="8">
        <v>89515.348128953454</v>
      </c>
      <c r="U230" s="8">
        <v>104893.7762652182</v>
      </c>
      <c r="V230" s="8">
        <v>104196.17882857961</v>
      </c>
      <c r="W230" s="8">
        <v>98554.836428102601</v>
      </c>
      <c r="X230" s="8">
        <v>105423.52064117941</v>
      </c>
      <c r="Y230" s="8">
        <v>109748.01718478897</v>
      </c>
      <c r="Z230" s="8">
        <v>52849.215141662804</v>
      </c>
      <c r="AA230" s="8">
        <v>59360.21196985487</v>
      </c>
      <c r="AB230" s="8">
        <v>78179.915456901086</v>
      </c>
      <c r="AC230" s="8">
        <v>94937.19960058335</v>
      </c>
      <c r="AD230" s="8">
        <v>91925.100711845851</v>
      </c>
      <c r="AE230" s="8">
        <v>108564.55000000002</v>
      </c>
      <c r="AF230" s="8">
        <v>111931.46057572066</v>
      </c>
      <c r="AG230" s="8">
        <v>90462.406725424284</v>
      </c>
      <c r="AH230" s="8">
        <v>89694.176384239152</v>
      </c>
      <c r="AI230" s="8">
        <v>97373.633771875146</v>
      </c>
      <c r="AJ230" s="8">
        <v>99921.013545187248</v>
      </c>
      <c r="AK230" s="8">
        <v>94392.315723356747</v>
      </c>
      <c r="AL230" s="8">
        <v>41091.157018427992</v>
      </c>
      <c r="AM230" s="8">
        <v>32781.09630927696</v>
      </c>
      <c r="AN230" s="8">
        <v>42415.255280014091</v>
      </c>
      <c r="AO230" s="8">
        <v>44612.203313175174</v>
      </c>
      <c r="AP230" s="8">
        <v>53665.279020002425</v>
      </c>
      <c r="AQ230" s="8">
        <v>54468.42475564831</v>
      </c>
      <c r="AR230" s="8">
        <v>62397.814363761623</v>
      </c>
      <c r="AS230" s="8">
        <v>53913.917688225629</v>
      </c>
      <c r="AT230" s="8">
        <v>56277.75188709073</v>
      </c>
      <c r="AU230" s="8">
        <v>50184.954256245313</v>
      </c>
      <c r="AV230" s="8">
        <v>51232.243733916686</v>
      </c>
      <c r="AW230" s="8">
        <v>53584.612263832198</v>
      </c>
      <c r="AX230" s="8">
        <v>15754.800549272186</v>
      </c>
      <c r="AY230" s="8">
        <v>30018.786546411648</v>
      </c>
      <c r="AZ230" s="8">
        <v>19009.613054990539</v>
      </c>
      <c r="BA230" s="8">
        <v>25126.008802580418</v>
      </c>
      <c r="BB230" s="8">
        <v>22098.694994710491</v>
      </c>
      <c r="BC230" s="8">
        <v>41375.308200478154</v>
      </c>
      <c r="BD230" s="8">
        <v>21526.194984228099</v>
      </c>
      <c r="BE230" s="8">
        <v>48454.173980339285</v>
      </c>
      <c r="BF230" s="8">
        <v>79830.523750402077</v>
      </c>
      <c r="BG230" s="8">
        <v>49472.868271344138</v>
      </c>
      <c r="BH230" s="8">
        <v>51701.031747020599</v>
      </c>
      <c r="BI230" s="8">
        <v>48704.26205658626</v>
      </c>
      <c r="BJ230" s="8">
        <v>167916.47532337761</v>
      </c>
      <c r="BK230" s="8">
        <v>185806.38608658273</v>
      </c>
      <c r="BL230" s="8">
        <v>210021.30893028589</v>
      </c>
      <c r="BM230" s="8">
        <v>234306.26173859392</v>
      </c>
      <c r="BN230" s="8">
        <v>246956.19067125363</v>
      </c>
      <c r="BO230" s="8">
        <v>288394.63706390857</v>
      </c>
      <c r="BP230" s="8">
        <v>285370.81805266388</v>
      </c>
      <c r="BQ230" s="8">
        <v>297724.27465920744</v>
      </c>
      <c r="BR230" s="8">
        <v>329998.6308503116</v>
      </c>
      <c r="BS230" s="8">
        <v>295586.2927275672</v>
      </c>
      <c r="BT230" s="8">
        <v>308277.80966730393</v>
      </c>
      <c r="BU230" s="8">
        <v>306429.20722856419</v>
      </c>
    </row>
    <row r="231" spans="1:73" s="7" customFormat="1">
      <c r="A231" s="6" t="s">
        <v>228</v>
      </c>
      <c r="B231" s="8">
        <v>22575.329073902376</v>
      </c>
      <c r="C231" s="8">
        <v>22579.694396487306</v>
      </c>
      <c r="D231" s="8">
        <v>22517.08450187272</v>
      </c>
      <c r="E231" s="8">
        <v>24320.746289675324</v>
      </c>
      <c r="F231" s="8">
        <v>27815.993707606871</v>
      </c>
      <c r="G231" s="8">
        <v>30700.110952150833</v>
      </c>
      <c r="H231" s="8">
        <v>32383.900942731194</v>
      </c>
      <c r="I231" s="8">
        <v>33830.602222039015</v>
      </c>
      <c r="J231" s="8">
        <v>35541.935269983638</v>
      </c>
      <c r="K231" s="8">
        <v>34850.146713884576</v>
      </c>
      <c r="L231" s="8">
        <v>35745.46719521792</v>
      </c>
      <c r="M231" s="8">
        <v>36977.933382360883</v>
      </c>
      <c r="N231" s="8">
        <v>3110740.2222936209</v>
      </c>
      <c r="O231" s="8">
        <v>4595753.5524133751</v>
      </c>
      <c r="P231" s="8">
        <v>5058041.1426998526</v>
      </c>
      <c r="Q231" s="8">
        <v>5172916.3070989028</v>
      </c>
      <c r="R231" s="8">
        <v>5430205.1917003188</v>
      </c>
      <c r="S231" s="8">
        <v>5611177.9921753993</v>
      </c>
      <c r="T231" s="8">
        <v>6011314.4339751098</v>
      </c>
      <c r="U231" s="8">
        <v>6284073.8699874058</v>
      </c>
      <c r="V231" s="8">
        <v>5984324.8110270035</v>
      </c>
      <c r="W231" s="8">
        <v>5176365.6653515371</v>
      </c>
      <c r="X231" s="8">
        <v>5473353.9299700949</v>
      </c>
      <c r="Y231" s="8">
        <v>5802322.1065230826</v>
      </c>
      <c r="Z231" s="8">
        <v>-64285.313347533753</v>
      </c>
      <c r="AA231" s="8">
        <v>-70707.086185259075</v>
      </c>
      <c r="AB231" s="8">
        <v>-78063.861549309513</v>
      </c>
      <c r="AC231" s="8">
        <v>-80122.290587179858</v>
      </c>
      <c r="AD231" s="8">
        <v>-78160.080726211381</v>
      </c>
      <c r="AE231" s="8">
        <v>-110754.51999999999</v>
      </c>
      <c r="AF231" s="8">
        <v>-89397.684863723276</v>
      </c>
      <c r="AG231" s="8">
        <v>-90886.42272371189</v>
      </c>
      <c r="AH231" s="8">
        <v>-106848.64507815361</v>
      </c>
      <c r="AI231" s="8">
        <v>-119205.42623837161</v>
      </c>
      <c r="AJ231" s="8">
        <v>-120050.54097484023</v>
      </c>
      <c r="AK231" s="8">
        <v>-120490.47397314379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8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1590501.6152885973</v>
      </c>
      <c r="AY231" s="8">
        <v>817343.96686524188</v>
      </c>
      <c r="AZ231" s="8">
        <v>506014.61492670246</v>
      </c>
      <c r="BA231" s="8">
        <v>398955.92388853832</v>
      </c>
      <c r="BB231" s="8">
        <v>460149.45429425297</v>
      </c>
      <c r="BC231" s="8">
        <v>944903.78882805305</v>
      </c>
      <c r="BD231" s="8">
        <v>1202035.0555268978</v>
      </c>
      <c r="BE231" s="8">
        <v>1560802.0554087125</v>
      </c>
      <c r="BF231" s="8">
        <v>1194316.5369922644</v>
      </c>
      <c r="BG231" s="8">
        <v>617071.43522804766</v>
      </c>
      <c r="BH231" s="8">
        <v>720936.95490060176</v>
      </c>
      <c r="BI231" s="8">
        <v>802651.25319063384</v>
      </c>
      <c r="BJ231" s="8">
        <v>4636956.5242346842</v>
      </c>
      <c r="BK231" s="8">
        <v>5342390.4330933578</v>
      </c>
      <c r="BL231" s="8">
        <v>5485991.8960772455</v>
      </c>
      <c r="BM231" s="8">
        <v>5491749.9404002605</v>
      </c>
      <c r="BN231" s="8">
        <v>5812194.565268361</v>
      </c>
      <c r="BO231" s="8">
        <v>6445327.2610034533</v>
      </c>
      <c r="BP231" s="8">
        <v>7123951.8046382852</v>
      </c>
      <c r="BQ231" s="8">
        <v>7753989.5026724068</v>
      </c>
      <c r="BR231" s="8">
        <v>7071792.7029411141</v>
      </c>
      <c r="BS231" s="8">
        <v>5674231.674341213</v>
      </c>
      <c r="BT231" s="8">
        <v>6074240.3438958563</v>
      </c>
      <c r="BU231" s="8">
        <v>6484482.8857405726</v>
      </c>
    </row>
    <row r="232" spans="1:73" s="5" customFormat="1" hidden="1">
      <c r="A232" s="4" t="s">
        <v>229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0</v>
      </c>
    </row>
    <row r="233" spans="1:73" s="7" customFormat="1">
      <c r="A233" s="6" t="s">
        <v>230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17597.656279364506</v>
      </c>
      <c r="O233" s="8">
        <v>20640.930027106566</v>
      </c>
      <c r="P233" s="8">
        <v>19094.213188672311</v>
      </c>
      <c r="Q233" s="8">
        <v>20737.289929423489</v>
      </c>
      <c r="R233" s="8">
        <v>24307.792614506499</v>
      </c>
      <c r="S233" s="8">
        <v>30320.267933977942</v>
      </c>
      <c r="T233" s="8">
        <v>30958.628470742806</v>
      </c>
      <c r="U233" s="8">
        <v>34290.482444054956</v>
      </c>
      <c r="V233" s="8">
        <v>37565.119318895362</v>
      </c>
      <c r="W233" s="8">
        <v>36336.035365481628</v>
      </c>
      <c r="X233" s="8">
        <v>40237.541646065853</v>
      </c>
      <c r="Y233" s="8">
        <v>30332.772783573109</v>
      </c>
      <c r="Z233" s="8">
        <v>7374.6364745623769</v>
      </c>
      <c r="AA233" s="8">
        <v>6893.4737933596944</v>
      </c>
      <c r="AB233" s="8">
        <v>7063.0688413095104</v>
      </c>
      <c r="AC233" s="8">
        <v>7122.2506543185673</v>
      </c>
      <c r="AD233" s="8">
        <v>7305.7029808080715</v>
      </c>
      <c r="AE233" s="8">
        <v>7969.8200000000015</v>
      </c>
      <c r="AF233" s="8">
        <v>7723.4508684350385</v>
      </c>
      <c r="AG233" s="8">
        <v>8431.3596112828945</v>
      </c>
      <c r="AH233" s="8">
        <v>8872.1135306330816</v>
      </c>
      <c r="AI233" s="8">
        <v>11155.006300783174</v>
      </c>
      <c r="AJ233" s="8">
        <v>17424.809248816589</v>
      </c>
      <c r="AK233" s="8">
        <v>13059.841782768301</v>
      </c>
      <c r="AL233" s="8">
        <v>1224.3486673580614</v>
      </c>
      <c r="AM233" s="8">
        <v>1620.0064004330122</v>
      </c>
      <c r="AN233" s="8">
        <v>930.97319214985851</v>
      </c>
      <c r="AO233" s="8">
        <v>1523.9433138637219</v>
      </c>
      <c r="AP233" s="8">
        <v>1052.7034355404567</v>
      </c>
      <c r="AQ233" s="8">
        <v>1829.6231992283538</v>
      </c>
      <c r="AR233" s="8">
        <v>1105.4833092549784</v>
      </c>
      <c r="AS233" s="8">
        <v>1210.7484662389093</v>
      </c>
      <c r="AT233" s="8">
        <v>1354.6498955462891</v>
      </c>
      <c r="AU233" s="8">
        <v>1153.1222193183426</v>
      </c>
      <c r="AV233" s="8">
        <v>1062.7321207877715</v>
      </c>
      <c r="AW233" s="8">
        <v>1369.3685901011979</v>
      </c>
      <c r="AX233" s="8">
        <v>23958.984305764487</v>
      </c>
      <c r="AY233" s="8">
        <v>23670.970980318707</v>
      </c>
      <c r="AZ233" s="8">
        <v>15650.794714840937</v>
      </c>
      <c r="BA233" s="8">
        <v>22429.598156766271</v>
      </c>
      <c r="BB233" s="8">
        <v>32450.855089230055</v>
      </c>
      <c r="BC233" s="8">
        <v>30777.669291847869</v>
      </c>
      <c r="BD233" s="8">
        <v>63948.484002460405</v>
      </c>
      <c r="BE233" s="8">
        <v>95925.539068279861</v>
      </c>
      <c r="BF233" s="8">
        <v>19313.634106566373</v>
      </c>
      <c r="BG233" s="8">
        <v>65676.828206258258</v>
      </c>
      <c r="BH233" s="8">
        <v>96734.679317067887</v>
      </c>
      <c r="BI233" s="8">
        <v>62973.592013928734</v>
      </c>
      <c r="BJ233" s="8">
        <v>50155.625727049432</v>
      </c>
      <c r="BK233" s="8">
        <v>52825.381201217984</v>
      </c>
      <c r="BL233" s="8">
        <v>42739.049936972617</v>
      </c>
      <c r="BM233" s="8">
        <v>51813.082054372047</v>
      </c>
      <c r="BN233" s="8">
        <v>65117.054120085086</v>
      </c>
      <c r="BO233" s="8">
        <v>70897.380425054158</v>
      </c>
      <c r="BP233" s="8">
        <v>103736.04665089323</v>
      </c>
      <c r="BQ233" s="8">
        <v>139858.12958985663</v>
      </c>
      <c r="BR233" s="8">
        <v>67105.516851641107</v>
      </c>
      <c r="BS233" s="8">
        <v>114320.99209184141</v>
      </c>
      <c r="BT233" s="8">
        <v>155459.76233273809</v>
      </c>
      <c r="BU233" s="8">
        <v>107735.57517037133</v>
      </c>
    </row>
    <row r="234" spans="1:73" s="7" customFormat="1">
      <c r="A234" s="6" t="s">
        <v>231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2529728.4351476389</v>
      </c>
      <c r="O234" s="8">
        <v>3898746.2081702198</v>
      </c>
      <c r="P234" s="8">
        <v>3784626.5817378527</v>
      </c>
      <c r="Q234" s="8">
        <v>3803669.7495148485</v>
      </c>
      <c r="R234" s="8">
        <v>3984430.0062894421</v>
      </c>
      <c r="S234" s="8">
        <v>4777069.5119055621</v>
      </c>
      <c r="T234" s="8">
        <v>5214596.2495544497</v>
      </c>
      <c r="U234" s="8">
        <v>5444547.5819345005</v>
      </c>
      <c r="V234" s="8">
        <v>5227377.1100431932</v>
      </c>
      <c r="W234" s="8">
        <v>4681355.5670510894</v>
      </c>
      <c r="X234" s="8">
        <v>5021578.6765693044</v>
      </c>
      <c r="Y234" s="8">
        <v>4892909.9292867007</v>
      </c>
      <c r="Z234" s="8">
        <v>-14531.937901552596</v>
      </c>
      <c r="AA234" s="8">
        <v>-18306.427515453521</v>
      </c>
      <c r="AB234" s="8">
        <v>-35164.67200229939</v>
      </c>
      <c r="AC234" s="8">
        <v>-47137.662856851704</v>
      </c>
      <c r="AD234" s="8">
        <v>-49242.070478379093</v>
      </c>
      <c r="AE234" s="8">
        <v>-60527.320000000014</v>
      </c>
      <c r="AF234" s="8">
        <v>-48585.306866038409</v>
      </c>
      <c r="AG234" s="8">
        <v>-40638.495994471996</v>
      </c>
      <c r="AH234" s="8">
        <v>-49133.571054469314</v>
      </c>
      <c r="AI234" s="8">
        <v>-53396.366204287289</v>
      </c>
      <c r="AJ234" s="8">
        <v>-55851.152441492384</v>
      </c>
      <c r="AK234" s="8">
        <v>-67747.932140883961</v>
      </c>
      <c r="AL234" s="8">
        <v>528283.78981164773</v>
      </c>
      <c r="AM234" s="8">
        <v>508631.98407340999</v>
      </c>
      <c r="AN234" s="8">
        <v>560580.86732205725</v>
      </c>
      <c r="AO234" s="8">
        <v>618966.81244798144</v>
      </c>
      <c r="AP234" s="8">
        <v>757732.52152769221</v>
      </c>
      <c r="AQ234" s="8">
        <v>828377.03145275149</v>
      </c>
      <c r="AR234" s="8">
        <v>1004853.7429840965</v>
      </c>
      <c r="AS234" s="8">
        <v>1173158.3504763192</v>
      </c>
      <c r="AT234" s="8">
        <v>1305073.3149807537</v>
      </c>
      <c r="AU234" s="8">
        <v>1449902.6937540085</v>
      </c>
      <c r="AV234" s="8">
        <v>1675604.9396730531</v>
      </c>
      <c r="AW234" s="8">
        <v>1799029.71461325</v>
      </c>
      <c r="AX234" s="8">
        <v>1219887.8531211969</v>
      </c>
      <c r="AY234" s="8">
        <v>673908.13468997786</v>
      </c>
      <c r="AZ234" s="8">
        <v>563452.07344361534</v>
      </c>
      <c r="BA234" s="8">
        <v>480351.45608989999</v>
      </c>
      <c r="BB234" s="8">
        <v>589968.2783641594</v>
      </c>
      <c r="BC234" s="8">
        <v>381881.38563790964</v>
      </c>
      <c r="BD234" s="8">
        <v>554414.36545601487</v>
      </c>
      <c r="BE234" s="8">
        <v>303713.46189198061</v>
      </c>
      <c r="BF234" s="8">
        <v>74409.652730903472</v>
      </c>
      <c r="BG234" s="8">
        <v>442482.31434482732</v>
      </c>
      <c r="BH234" s="8">
        <v>197764.14131036759</v>
      </c>
      <c r="BI234" s="8">
        <v>346813.01317893364</v>
      </c>
      <c r="BJ234" s="8">
        <v>4263368.1401789309</v>
      </c>
      <c r="BK234" s="8">
        <v>5062979.8994181547</v>
      </c>
      <c r="BL234" s="8">
        <v>4873494.8505012263</v>
      </c>
      <c r="BM234" s="8">
        <v>4855850.3551958781</v>
      </c>
      <c r="BN234" s="8">
        <v>5282888.7357029142</v>
      </c>
      <c r="BO234" s="8">
        <v>5926800.6089962237</v>
      </c>
      <c r="BP234" s="8">
        <v>6725279.0511285225</v>
      </c>
      <c r="BQ234" s="8">
        <v>6880780.8983083284</v>
      </c>
      <c r="BR234" s="8">
        <v>6557726.5067003816</v>
      </c>
      <c r="BS234" s="8">
        <v>6520344.2089456376</v>
      </c>
      <c r="BT234" s="8">
        <v>6839096.605111233</v>
      </c>
      <c r="BU234" s="8">
        <v>6971004.7249379996</v>
      </c>
    </row>
    <row r="235" spans="1:73" s="1" customFormat="1">
      <c r="A235" s="9" t="s">
        <v>232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7100.3349702796313</v>
      </c>
      <c r="O235" s="8">
        <v>12645.881498086146</v>
      </c>
      <c r="P235" s="8">
        <v>14660.659305493853</v>
      </c>
      <c r="Q235" s="8">
        <v>16284.147825101931</v>
      </c>
      <c r="R235" s="8">
        <v>18708.735793334581</v>
      </c>
      <c r="S235" s="8">
        <v>20006.729463088668</v>
      </c>
      <c r="T235" s="8">
        <v>18996.759068054493</v>
      </c>
      <c r="U235" s="8">
        <v>22330.34688651633</v>
      </c>
      <c r="V235" s="8">
        <v>26138.1673543332</v>
      </c>
      <c r="W235" s="8">
        <v>24793.32178496461</v>
      </c>
      <c r="X235" s="8">
        <v>27347.541019455715</v>
      </c>
      <c r="Y235" s="8">
        <v>26216.248202251481</v>
      </c>
      <c r="Z235" s="8">
        <v>52976.071919874033</v>
      </c>
      <c r="AA235" s="8">
        <v>57817.944384176262</v>
      </c>
      <c r="AB235" s="8">
        <v>74480.335489184712</v>
      </c>
      <c r="AC235" s="8">
        <v>97659.605819363613</v>
      </c>
      <c r="AD235" s="8">
        <v>94309.76688672202</v>
      </c>
      <c r="AE235" s="8">
        <v>87004.870000000024</v>
      </c>
      <c r="AF235" s="8">
        <v>88764.879106371212</v>
      </c>
      <c r="AG235" s="8">
        <v>94638.699380009435</v>
      </c>
      <c r="AH235" s="8">
        <v>97147.917820717732</v>
      </c>
      <c r="AI235" s="8">
        <v>101604.67155458704</v>
      </c>
      <c r="AJ235" s="8">
        <v>107985.25265094053</v>
      </c>
      <c r="AK235" s="8">
        <v>98062.430177495902</v>
      </c>
      <c r="AL235" s="8">
        <v>21629.752831408783</v>
      </c>
      <c r="AM235" s="8">
        <v>22150.301633923395</v>
      </c>
      <c r="AN235" s="8">
        <v>23763.463730570729</v>
      </c>
      <c r="AO235" s="8">
        <v>26378.906112042685</v>
      </c>
      <c r="AP235" s="8">
        <v>28471.594984251911</v>
      </c>
      <c r="AQ235" s="8">
        <v>34666.022455018268</v>
      </c>
      <c r="AR235" s="8">
        <v>31806.9693403233</v>
      </c>
      <c r="AS235" s="8">
        <v>33099.741188916851</v>
      </c>
      <c r="AT235" s="8">
        <v>36596.83785121837</v>
      </c>
      <c r="AU235" s="8">
        <v>35572.464111412562</v>
      </c>
      <c r="AV235" s="8">
        <v>34273.636350105451</v>
      </c>
      <c r="AW235" s="8">
        <v>34311.615274980701</v>
      </c>
      <c r="AX235" s="8">
        <v>11560.517013667939</v>
      </c>
      <c r="AY235" s="8">
        <v>18088.228146938378</v>
      </c>
      <c r="AZ235" s="8">
        <v>18236.112425642972</v>
      </c>
      <c r="BA235" s="8">
        <v>23418.13521699416</v>
      </c>
      <c r="BB235" s="8">
        <v>20834.913007317315</v>
      </c>
      <c r="BC235" s="8">
        <v>21323.644133813221</v>
      </c>
      <c r="BD235" s="8">
        <v>26355.321649996768</v>
      </c>
      <c r="BE235" s="8">
        <v>31808.199395273794</v>
      </c>
      <c r="BF235" s="8">
        <v>39578.181191111667</v>
      </c>
      <c r="BG235" s="8">
        <v>38816.859636174129</v>
      </c>
      <c r="BH235" s="8">
        <v>41850.424615376753</v>
      </c>
      <c r="BI235" s="8">
        <v>39756.336276210619</v>
      </c>
      <c r="BJ235" s="8">
        <v>93266.676735230387</v>
      </c>
      <c r="BK235" s="8">
        <v>110702.35566312418</v>
      </c>
      <c r="BL235" s="8">
        <v>131140.57095089226</v>
      </c>
      <c r="BM235" s="8">
        <v>163740.79497350237</v>
      </c>
      <c r="BN235" s="8">
        <v>162325.01067162582</v>
      </c>
      <c r="BO235" s="8">
        <v>163001.26605192019</v>
      </c>
      <c r="BP235" s="8">
        <v>165923.92916474579</v>
      </c>
      <c r="BQ235" s="8">
        <v>181876.98685071641</v>
      </c>
      <c r="BR235" s="8">
        <v>199461.10421738098</v>
      </c>
      <c r="BS235" s="8">
        <v>200787.31708713833</v>
      </c>
      <c r="BT235" s="8">
        <v>211456.85463587844</v>
      </c>
      <c r="BU235" s="8">
        <v>198346.62993093868</v>
      </c>
    </row>
    <row r="236" spans="1:73" s="1" customFormat="1">
      <c r="A236" s="6" t="s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7576.1678432794188</v>
      </c>
      <c r="O236" s="8">
        <v>12870.323290243741</v>
      </c>
      <c r="P236" s="8">
        <v>13211.133782895584</v>
      </c>
      <c r="Q236" s="8">
        <v>14654.011344252323</v>
      </c>
      <c r="R236" s="8">
        <v>17507.502802002575</v>
      </c>
      <c r="S236" s="8">
        <v>18126.750239797439</v>
      </c>
      <c r="T236" s="8">
        <v>18162.675650356818</v>
      </c>
      <c r="U236" s="8">
        <v>18865.907907230532</v>
      </c>
      <c r="V236" s="8">
        <v>18137.321133746937</v>
      </c>
      <c r="W236" s="8">
        <v>19114.557789953065</v>
      </c>
      <c r="X236" s="8">
        <v>21512.756912816891</v>
      </c>
      <c r="Y236" s="8">
        <v>20456.616149106801</v>
      </c>
      <c r="Z236" s="8">
        <v>49670.164528517336</v>
      </c>
      <c r="AA236" s="8">
        <v>59155.75729861627</v>
      </c>
      <c r="AB236" s="8">
        <v>74175.324824140698</v>
      </c>
      <c r="AC236" s="8">
        <v>98735.765968110194</v>
      </c>
      <c r="AD236" s="8">
        <v>96087.193000495376</v>
      </c>
      <c r="AE236" s="8">
        <v>91868.670000000013</v>
      </c>
      <c r="AF236" s="8">
        <v>91248.950342614233</v>
      </c>
      <c r="AG236" s="8">
        <v>93717.952786665453</v>
      </c>
      <c r="AH236" s="8">
        <v>91717.405460810493</v>
      </c>
      <c r="AI236" s="8">
        <v>98774.956128833554</v>
      </c>
      <c r="AJ236" s="8">
        <v>106064.69506437654</v>
      </c>
      <c r="AK236" s="8">
        <v>94867.53472038047</v>
      </c>
      <c r="AL236" s="8">
        <v>17252.069937594621</v>
      </c>
      <c r="AM236" s="8">
        <v>19108.708377607607</v>
      </c>
      <c r="AN236" s="8">
        <v>16982.225696407055</v>
      </c>
      <c r="AO236" s="8">
        <v>18202.488724694434</v>
      </c>
      <c r="AP236" s="8">
        <v>20223.121446108755</v>
      </c>
      <c r="AQ236" s="8">
        <v>23981.970532396823</v>
      </c>
      <c r="AR236" s="8">
        <v>21979.249859372645</v>
      </c>
      <c r="AS236" s="8">
        <v>21278.24504075653</v>
      </c>
      <c r="AT236" s="8">
        <v>37321.355324680255</v>
      </c>
      <c r="AU236" s="8">
        <v>29140.971499143379</v>
      </c>
      <c r="AV236" s="8">
        <v>26638.917863922114</v>
      </c>
      <c r="AW236" s="8">
        <v>30136.418216732687</v>
      </c>
      <c r="AX236" s="8">
        <v>8869.8467503614447</v>
      </c>
      <c r="AY236" s="8">
        <v>9708.8825092004408</v>
      </c>
      <c r="AZ236" s="8">
        <v>13062.711353147373</v>
      </c>
      <c r="BA236" s="8">
        <v>14039.236238343556</v>
      </c>
      <c r="BB236" s="8">
        <v>14841.896790438441</v>
      </c>
      <c r="BC236" s="8">
        <v>17541.601621333513</v>
      </c>
      <c r="BD236" s="8">
        <v>19484.111478769551</v>
      </c>
      <c r="BE236" s="8">
        <v>25408.118669089512</v>
      </c>
      <c r="BF236" s="8">
        <v>30172.02814171607</v>
      </c>
      <c r="BG236" s="8">
        <v>27049.683259159978</v>
      </c>
      <c r="BH236" s="8">
        <v>30472.032205812622</v>
      </c>
      <c r="BI236" s="8">
        <v>29541.627818300749</v>
      </c>
      <c r="BJ236" s="8">
        <v>83368.249059752823</v>
      </c>
      <c r="BK236" s="8">
        <v>100843.67147566806</v>
      </c>
      <c r="BL236" s="8">
        <v>117431.39565659071</v>
      </c>
      <c r="BM236" s="8">
        <v>145631.5022754005</v>
      </c>
      <c r="BN236" s="8">
        <v>148659.71403904515</v>
      </c>
      <c r="BO236" s="8">
        <v>151518.99239352776</v>
      </c>
      <c r="BP236" s="8">
        <v>150874.98733111323</v>
      </c>
      <c r="BQ236" s="8">
        <v>159270.22440374203</v>
      </c>
      <c r="BR236" s="8">
        <v>177348.11006095374</v>
      </c>
      <c r="BS236" s="8">
        <v>174080.16867708997</v>
      </c>
      <c r="BT236" s="8">
        <v>184688.40204692818</v>
      </c>
      <c r="BU236" s="8">
        <v>175002.19690452071</v>
      </c>
    </row>
    <row r="237" spans="1:73" s="1" customFormat="1">
      <c r="A237" s="6" t="s">
        <v>234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1288.5284376522618</v>
      </c>
      <c r="Q237" s="8">
        <v>4279.0198627058344</v>
      </c>
      <c r="R237" s="8">
        <v>5433.3836001616619</v>
      </c>
      <c r="S237" s="8">
        <v>6207.6486299146827</v>
      </c>
      <c r="T237" s="8">
        <v>4006.42087197408</v>
      </c>
      <c r="U237" s="8">
        <v>7031.1251840214363</v>
      </c>
      <c r="V237" s="8">
        <v>8024.4662274088678</v>
      </c>
      <c r="W237" s="8">
        <v>6323.2290775353467</v>
      </c>
      <c r="X237" s="8">
        <v>8385.6044061159519</v>
      </c>
      <c r="Y237" s="8">
        <v>7684.8553274725491</v>
      </c>
      <c r="Z237" s="8">
        <v>0</v>
      </c>
      <c r="AA237" s="8">
        <v>0</v>
      </c>
      <c r="AB237" s="8">
        <v>22223.514257594088</v>
      </c>
      <c r="AC237" s="8">
        <v>43460.835782686867</v>
      </c>
      <c r="AD237" s="8">
        <v>31846.714641666229</v>
      </c>
      <c r="AE237" s="8">
        <v>28226.18</v>
      </c>
      <c r="AF237" s="8">
        <v>27045.463336370271</v>
      </c>
      <c r="AG237" s="8">
        <v>30470.199395311265</v>
      </c>
      <c r="AH237" s="8">
        <v>33410.958556200028</v>
      </c>
      <c r="AI237" s="8">
        <v>39653.839851892997</v>
      </c>
      <c r="AJ237" s="8">
        <v>46368.093556831809</v>
      </c>
      <c r="AK237" s="8">
        <v>41983.990674105145</v>
      </c>
      <c r="AL237" s="8">
        <v>0</v>
      </c>
      <c r="AM237" s="8">
        <v>0</v>
      </c>
      <c r="AN237" s="8">
        <v>5629.9002135631981</v>
      </c>
      <c r="AO237" s="8">
        <v>4699.4044675478144</v>
      </c>
      <c r="AP237" s="8">
        <v>5206.9614421859033</v>
      </c>
      <c r="AQ237" s="8">
        <v>8605.374429406631</v>
      </c>
      <c r="AR237" s="8">
        <v>4874.8758175702224</v>
      </c>
      <c r="AS237" s="8">
        <v>4304.1477597253088</v>
      </c>
      <c r="AT237" s="8">
        <v>4621.2473489946969</v>
      </c>
      <c r="AU237" s="8">
        <v>5600.4354428011129</v>
      </c>
      <c r="AV237" s="8">
        <v>4252.1527243616511</v>
      </c>
      <c r="AW237" s="8">
        <v>3037.4241064002663</v>
      </c>
      <c r="AX237" s="8">
        <v>0</v>
      </c>
      <c r="AY237" s="8">
        <v>0</v>
      </c>
      <c r="AZ237" s="8">
        <v>8200.0311762336805</v>
      </c>
      <c r="BA237" s="8">
        <v>12068.111786414598</v>
      </c>
      <c r="BB237" s="8">
        <v>10451.479059098478</v>
      </c>
      <c r="BC237" s="8">
        <v>8425.9420555618999</v>
      </c>
      <c r="BD237" s="8">
        <v>12905.269768026907</v>
      </c>
      <c r="BE237" s="8">
        <v>16157.469912021323</v>
      </c>
      <c r="BF237" s="8">
        <v>18512.896798632635</v>
      </c>
      <c r="BG237" s="8">
        <v>14257.10707987374</v>
      </c>
      <c r="BH237" s="8">
        <v>14005.864763100144</v>
      </c>
      <c r="BI237" s="8">
        <v>14960.338345681586</v>
      </c>
      <c r="BJ237" s="8">
        <v>0</v>
      </c>
      <c r="BK237" s="8">
        <v>0</v>
      </c>
      <c r="BL237" s="8">
        <v>37341.974085043228</v>
      </c>
      <c r="BM237" s="8">
        <v>64507.371899355116</v>
      </c>
      <c r="BN237" s="8">
        <v>52938.538743112265</v>
      </c>
      <c r="BO237" s="8">
        <v>51465.145114883213</v>
      </c>
      <c r="BP237" s="8">
        <v>48832.029793941481</v>
      </c>
      <c r="BQ237" s="8">
        <v>57962.942251079337</v>
      </c>
      <c r="BR237" s="8">
        <v>64569.568931236223</v>
      </c>
      <c r="BS237" s="8">
        <v>65834.6114521032</v>
      </c>
      <c r="BT237" s="8">
        <v>73011.715450409552</v>
      </c>
      <c r="BU237" s="8">
        <v>67666.608453659544</v>
      </c>
    </row>
  </sheetData>
  <mergeCells count="7">
    <mergeCell ref="BJ1:BU1"/>
    <mergeCell ref="A1:A2"/>
    <mergeCell ref="B1:M1"/>
    <mergeCell ref="N1:Y1"/>
    <mergeCell ref="Z1:AK1"/>
    <mergeCell ref="AL1:AW1"/>
    <mergeCell ref="AX1:B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0"/>
  <sheetViews>
    <sheetView tabSelected="1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D15" sqref="D15"/>
    </sheetView>
  </sheetViews>
  <sheetFormatPr baseColWidth="10" defaultColWidth="11" defaultRowHeight="15" x14ac:dyDescent="0"/>
  <cols>
    <col min="1" max="1" width="26.5" bestFit="1" customWidth="1"/>
    <col min="2" max="3" width="12.5" hidden="1" customWidth="1"/>
    <col min="4" max="13" width="12.5" bestFit="1" customWidth="1"/>
    <col min="14" max="15" width="9" hidden="1" customWidth="1"/>
    <col min="16" max="18" width="9" bestFit="1" customWidth="1"/>
    <col min="19" max="19" width="9.6640625" bestFit="1" customWidth="1"/>
    <col min="20" max="21" width="9" bestFit="1" customWidth="1"/>
    <col min="22" max="25" width="9.6640625" bestFit="1" customWidth="1"/>
    <col min="26" max="27" width="12.1640625" hidden="1" customWidth="1"/>
    <col min="28" max="37" width="12.1640625" bestFit="1" customWidth="1"/>
    <col min="38" max="39" width="12.5" hidden="1" customWidth="1"/>
    <col min="40" max="42" width="11.5" bestFit="1" customWidth="1"/>
    <col min="43" max="49" width="12.5" bestFit="1" customWidth="1"/>
    <col min="50" max="51" width="12.5" hidden="1" customWidth="1"/>
    <col min="52" max="56" width="12.5" bestFit="1" customWidth="1"/>
    <col min="57" max="57" width="14.1640625" bestFit="1" customWidth="1"/>
    <col min="58" max="61" width="12.5" bestFit="1" customWidth="1"/>
  </cols>
  <sheetData>
    <row r="1" spans="1:61" s="1" customFormat="1" ht="15" customHeight="1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 t="s">
        <v>2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6" t="s">
        <v>3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4" t="s">
        <v>4</v>
      </c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 t="s">
        <v>5</v>
      </c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</row>
    <row r="2" spans="1:61" s="1" customFormat="1">
      <c r="A2" s="10" t="s">
        <v>0</v>
      </c>
      <c r="B2" s="2">
        <v>2000</v>
      </c>
      <c r="C2" s="2">
        <f>B2+1</f>
        <v>2001</v>
      </c>
      <c r="D2" s="2">
        <f t="shared" ref="D2:M2" si="0">C2+1</f>
        <v>2002</v>
      </c>
      <c r="E2" s="2">
        <f t="shared" si="0"/>
        <v>2003</v>
      </c>
      <c r="F2" s="2">
        <f t="shared" si="0"/>
        <v>2004</v>
      </c>
      <c r="G2" s="2">
        <f t="shared" si="0"/>
        <v>2005</v>
      </c>
      <c r="H2" s="2">
        <f t="shared" si="0"/>
        <v>2006</v>
      </c>
      <c r="I2" s="2">
        <f t="shared" si="0"/>
        <v>2007</v>
      </c>
      <c r="J2" s="2">
        <f t="shared" si="0"/>
        <v>2008</v>
      </c>
      <c r="K2" s="2">
        <f t="shared" si="0"/>
        <v>2009</v>
      </c>
      <c r="L2" s="2">
        <f>K2+1</f>
        <v>2010</v>
      </c>
      <c r="M2" s="2">
        <f t="shared" si="0"/>
        <v>2011</v>
      </c>
      <c r="N2" s="2">
        <v>2000</v>
      </c>
      <c r="O2" s="2">
        <f>N2+1</f>
        <v>2001</v>
      </c>
      <c r="P2" s="2">
        <f t="shared" ref="P2:Y2" si="1">O2+1</f>
        <v>2002</v>
      </c>
      <c r="Q2" s="2">
        <f t="shared" si="1"/>
        <v>2003</v>
      </c>
      <c r="R2" s="2">
        <f t="shared" si="1"/>
        <v>2004</v>
      </c>
      <c r="S2" s="2">
        <f t="shared" si="1"/>
        <v>2005</v>
      </c>
      <c r="T2" s="2">
        <f t="shared" si="1"/>
        <v>2006</v>
      </c>
      <c r="U2" s="2">
        <f t="shared" si="1"/>
        <v>2007</v>
      </c>
      <c r="V2" s="2">
        <f t="shared" si="1"/>
        <v>2008</v>
      </c>
      <c r="W2" s="2">
        <f t="shared" si="1"/>
        <v>2009</v>
      </c>
      <c r="X2" s="2">
        <f>W2+1</f>
        <v>2010</v>
      </c>
      <c r="Y2" s="2">
        <f t="shared" si="1"/>
        <v>2011</v>
      </c>
      <c r="Z2" s="2">
        <v>2000</v>
      </c>
      <c r="AA2" s="2">
        <f>Z2+1</f>
        <v>2001</v>
      </c>
      <c r="AB2" s="2">
        <f t="shared" ref="AB2:AK2" si="2">AA2+1</f>
        <v>2002</v>
      </c>
      <c r="AC2" s="2">
        <f t="shared" si="2"/>
        <v>2003</v>
      </c>
      <c r="AD2" s="2">
        <f t="shared" si="2"/>
        <v>2004</v>
      </c>
      <c r="AE2" s="2">
        <f t="shared" si="2"/>
        <v>2005</v>
      </c>
      <c r="AF2" s="2">
        <f t="shared" si="2"/>
        <v>2006</v>
      </c>
      <c r="AG2" s="2">
        <f t="shared" si="2"/>
        <v>2007</v>
      </c>
      <c r="AH2" s="2">
        <f t="shared" si="2"/>
        <v>2008</v>
      </c>
      <c r="AI2" s="2">
        <f t="shared" si="2"/>
        <v>2009</v>
      </c>
      <c r="AJ2" s="2">
        <f>AI2+1</f>
        <v>2010</v>
      </c>
      <c r="AK2" s="2">
        <f t="shared" si="2"/>
        <v>2011</v>
      </c>
      <c r="AL2" s="2">
        <v>2000</v>
      </c>
      <c r="AM2" s="2">
        <f>AL2+1</f>
        <v>2001</v>
      </c>
      <c r="AN2" s="2">
        <f t="shared" ref="AN2:AW2" si="3">AM2+1</f>
        <v>2002</v>
      </c>
      <c r="AO2" s="2">
        <f t="shared" si="3"/>
        <v>2003</v>
      </c>
      <c r="AP2" s="2">
        <f t="shared" si="3"/>
        <v>2004</v>
      </c>
      <c r="AQ2" s="2">
        <f t="shared" si="3"/>
        <v>2005</v>
      </c>
      <c r="AR2" s="2">
        <f t="shared" si="3"/>
        <v>2006</v>
      </c>
      <c r="AS2" s="2">
        <f t="shared" si="3"/>
        <v>2007</v>
      </c>
      <c r="AT2" s="2">
        <f t="shared" si="3"/>
        <v>2008</v>
      </c>
      <c r="AU2" s="2">
        <f t="shared" si="3"/>
        <v>2009</v>
      </c>
      <c r="AV2" s="2">
        <f>AU2+1</f>
        <v>2010</v>
      </c>
      <c r="AW2" s="2">
        <f t="shared" si="3"/>
        <v>2011</v>
      </c>
      <c r="AX2" s="2">
        <v>2000</v>
      </c>
      <c r="AY2" s="2">
        <f>AX2+1</f>
        <v>2001</v>
      </c>
      <c r="AZ2" s="2">
        <f t="shared" ref="AZ2:BI2" si="4">AY2+1</f>
        <v>2002</v>
      </c>
      <c r="BA2" s="2">
        <f t="shared" si="4"/>
        <v>2003</v>
      </c>
      <c r="BB2" s="2">
        <f t="shared" si="4"/>
        <v>2004</v>
      </c>
      <c r="BC2" s="2">
        <f t="shared" si="4"/>
        <v>2005</v>
      </c>
      <c r="BD2" s="2">
        <f t="shared" si="4"/>
        <v>2006</v>
      </c>
      <c r="BE2" s="2">
        <f t="shared" si="4"/>
        <v>2007</v>
      </c>
      <c r="BF2" s="2">
        <f t="shared" si="4"/>
        <v>2008</v>
      </c>
      <c r="BG2" s="2">
        <f t="shared" si="4"/>
        <v>2009</v>
      </c>
      <c r="BH2" s="2">
        <f>BG2+1</f>
        <v>2010</v>
      </c>
      <c r="BI2" s="2">
        <f t="shared" si="4"/>
        <v>2011</v>
      </c>
    </row>
    <row r="3" spans="1:61" s="7" customFormat="1">
      <c r="A3" s="6" t="s">
        <v>219</v>
      </c>
      <c r="B3" s="8">
        <v>2036.9302560377741</v>
      </c>
      <c r="C3" s="8">
        <v>2878.9294116284254</v>
      </c>
      <c r="D3" s="8">
        <v>23178.804964889532</v>
      </c>
      <c r="E3" s="8">
        <v>24648.833644636437</v>
      </c>
      <c r="F3" s="8">
        <v>27137.209006813471</v>
      </c>
      <c r="G3" s="8">
        <v>28855.59686715393</v>
      </c>
      <c r="H3" s="8">
        <v>30299.038625678168</v>
      </c>
      <c r="I3" s="8">
        <v>32087.326842948503</v>
      </c>
      <c r="J3" s="8">
        <v>36616.492832429511</v>
      </c>
      <c r="K3" s="8">
        <v>38772.944843026817</v>
      </c>
      <c r="L3" s="8">
        <v>41334.114296987886</v>
      </c>
      <c r="M3" s="8">
        <v>46493.882255605618</v>
      </c>
      <c r="N3" s="8">
        <v>54179.50479676688</v>
      </c>
      <c r="O3" s="8">
        <v>61148.083409123421</v>
      </c>
      <c r="P3" s="8">
        <v>75146.221190209864</v>
      </c>
      <c r="Q3" s="8">
        <v>98811.478005884113</v>
      </c>
      <c r="R3" s="8">
        <v>98134.668681996744</v>
      </c>
      <c r="S3" s="8">
        <v>94299.85000000002</v>
      </c>
      <c r="T3" s="8">
        <v>100118.72070446785</v>
      </c>
      <c r="U3" s="8">
        <v>108112.60818052811</v>
      </c>
      <c r="V3" s="8">
        <v>112976.71953763727</v>
      </c>
      <c r="W3" s="8">
        <v>117441.11060569703</v>
      </c>
      <c r="X3" s="8">
        <v>124394.3485528231</v>
      </c>
      <c r="Y3" s="8">
        <v>120339.63927098777</v>
      </c>
      <c r="Z3" s="8">
        <v>20227.637755933574</v>
      </c>
      <c r="AA3" s="8">
        <v>23646.827856219301</v>
      </c>
      <c r="AB3" s="8">
        <v>25807.993641291345</v>
      </c>
      <c r="AC3" s="8">
        <v>27056.433827568933</v>
      </c>
      <c r="AD3" s="8">
        <v>28650.46567789527</v>
      </c>
      <c r="AE3" s="8">
        <v>31325.207459350779</v>
      </c>
      <c r="AF3" s="8">
        <v>35489.584332057777</v>
      </c>
      <c r="AG3" s="8">
        <v>36785.016234875387</v>
      </c>
      <c r="AH3" s="8">
        <v>39662.723171091122</v>
      </c>
      <c r="AI3" s="8">
        <v>45637.030386311802</v>
      </c>
      <c r="AJ3" s="8">
        <v>43983.991918351938</v>
      </c>
      <c r="AK3" s="8">
        <v>46541.929895312183</v>
      </c>
      <c r="AL3" s="8">
        <v>6794.8026695958033</v>
      </c>
      <c r="AM3" s="8">
        <v>7639.9081308034629</v>
      </c>
      <c r="AN3" s="8">
        <v>10584.068418293129</v>
      </c>
      <c r="AO3" s="8">
        <v>12794.680974828163</v>
      </c>
      <c r="AP3" s="8">
        <v>14128.266498380643</v>
      </c>
      <c r="AQ3" s="8">
        <v>15458.920116110361</v>
      </c>
      <c r="AR3" s="8">
        <v>19455.346748317592</v>
      </c>
      <c r="AS3" s="8">
        <v>27072.241772750524</v>
      </c>
      <c r="AT3" s="8">
        <v>33883.717023946774</v>
      </c>
      <c r="AU3" s="8">
        <v>30919.181292845486</v>
      </c>
      <c r="AV3" s="8">
        <v>38540.476284362558</v>
      </c>
      <c r="AW3" s="8">
        <v>49436.952441109657</v>
      </c>
      <c r="AX3" s="8">
        <v>83238.875478334026</v>
      </c>
      <c r="AY3" s="8">
        <v>95313.748807774609</v>
      </c>
      <c r="AZ3" s="8">
        <v>134717.08821468387</v>
      </c>
      <c r="BA3" s="8">
        <v>163311.42645291766</v>
      </c>
      <c r="BB3" s="8">
        <v>168050.60986508612</v>
      </c>
      <c r="BC3" s="8">
        <v>169939.57444261509</v>
      </c>
      <c r="BD3" s="8">
        <v>185362.69041052138</v>
      </c>
      <c r="BE3" s="8">
        <v>204057.19303110254</v>
      </c>
      <c r="BF3" s="8">
        <v>223139.65256510468</v>
      </c>
      <c r="BG3" s="8">
        <v>232770.26712788115</v>
      </c>
      <c r="BH3" s="8">
        <v>248252.93105252547</v>
      </c>
      <c r="BI3" s="8">
        <v>262812.40386301524</v>
      </c>
    </row>
    <row r="4" spans="1:61" s="7" customFormat="1">
      <c r="A4" s="6" t="s">
        <v>220</v>
      </c>
      <c r="B4" s="8">
        <v>741079.20265328232</v>
      </c>
      <c r="C4" s="8">
        <v>169537.62790744202</v>
      </c>
      <c r="D4" s="8">
        <v>812222.8385072574</v>
      </c>
      <c r="E4" s="8">
        <v>880117.97806934826</v>
      </c>
      <c r="F4" s="8">
        <v>1008581.5701421299</v>
      </c>
      <c r="G4" s="8">
        <v>1100561.1493702414</v>
      </c>
      <c r="H4" s="8">
        <v>1255609.7716742605</v>
      </c>
      <c r="I4" s="8">
        <v>1427539.8372784639</v>
      </c>
      <c r="J4" s="8">
        <v>1498895.0691748483</v>
      </c>
      <c r="K4" s="8">
        <v>1508483.2537419118</v>
      </c>
      <c r="L4" s="8">
        <v>1671076.2345642033</v>
      </c>
      <c r="M4" s="8">
        <v>1814107.0941064677</v>
      </c>
      <c r="N4" s="8">
        <v>99428.310806189897</v>
      </c>
      <c r="O4" s="8">
        <v>118508.40156908281</v>
      </c>
      <c r="P4" s="8">
        <v>114783.72366996061</v>
      </c>
      <c r="Q4" s="8">
        <v>101742.2203562159</v>
      </c>
      <c r="R4" s="8">
        <v>107431.14309630432</v>
      </c>
      <c r="S4" s="8">
        <v>223674.99999999997</v>
      </c>
      <c r="T4" s="8">
        <v>150813.71878975758</v>
      </c>
      <c r="U4" s="8">
        <v>125877.84234967307</v>
      </c>
      <c r="V4" s="8">
        <v>133746.74085203736</v>
      </c>
      <c r="W4" s="8">
        <v>141060.26869818429</v>
      </c>
      <c r="X4" s="8">
        <v>121700.26905162171</v>
      </c>
      <c r="Y4" s="8">
        <v>105128.80701658082</v>
      </c>
      <c r="Z4" s="8">
        <v>694033.25614538381</v>
      </c>
      <c r="AA4" s="8">
        <v>712862.8555582593</v>
      </c>
      <c r="AB4" s="8">
        <v>746657.85667547979</v>
      </c>
      <c r="AC4" s="8">
        <v>842519.45258419402</v>
      </c>
      <c r="AD4" s="8">
        <v>1008091.4597194155</v>
      </c>
      <c r="AE4" s="8">
        <v>1095904.6210721408</v>
      </c>
      <c r="AF4" s="8">
        <v>1250463.5871268755</v>
      </c>
      <c r="AG4" s="8">
        <v>1435128.5008210419</v>
      </c>
      <c r="AH4" s="8">
        <v>1608064.582666514</v>
      </c>
      <c r="AI4" s="8">
        <v>1925130.5778369703</v>
      </c>
      <c r="AJ4" s="8">
        <v>2229710.3478675564</v>
      </c>
      <c r="AK4" s="8">
        <v>2392761.424571312</v>
      </c>
      <c r="AL4" s="8">
        <v>231596.08020817518</v>
      </c>
      <c r="AM4" s="8">
        <v>262647.85033762443</v>
      </c>
      <c r="AN4" s="8">
        <v>264280.17037852021</v>
      </c>
      <c r="AO4" s="8">
        <v>317118.66300320911</v>
      </c>
      <c r="AP4" s="8">
        <v>379722.20469401206</v>
      </c>
      <c r="AQ4" s="8">
        <v>497144.99698533665</v>
      </c>
      <c r="AR4" s="8">
        <v>674382.82332780282</v>
      </c>
      <c r="AS4" s="8">
        <v>835004.09137544967</v>
      </c>
      <c r="AT4" s="8">
        <v>830432.92648876784</v>
      </c>
      <c r="AU4" s="8">
        <v>541886.57678229106</v>
      </c>
      <c r="AV4" s="8">
        <v>643698.16637632693</v>
      </c>
      <c r="AW4" s="8">
        <v>800187.84202850889</v>
      </c>
      <c r="AX4" s="8">
        <v>1766136.8498130313</v>
      </c>
      <c r="AY4" s="8">
        <v>1263556.7353724085</v>
      </c>
      <c r="AZ4" s="8">
        <v>1937944.589231218</v>
      </c>
      <c r="BA4" s="8">
        <v>2141498.3140129675</v>
      </c>
      <c r="BB4" s="8">
        <v>2503826.3776518619</v>
      </c>
      <c r="BC4" s="8">
        <v>2917285.7674277192</v>
      </c>
      <c r="BD4" s="8">
        <v>3331269.900918697</v>
      </c>
      <c r="BE4" s="8">
        <v>3823550.2718246286</v>
      </c>
      <c r="BF4" s="8">
        <v>4071139.3191821673</v>
      </c>
      <c r="BG4" s="8">
        <v>4116560.6770593571</v>
      </c>
      <c r="BH4" s="8">
        <v>4666185.0178597085</v>
      </c>
      <c r="BI4" s="8">
        <v>5112185.1677228697</v>
      </c>
    </row>
    <row r="5" spans="1:61" s="7" customFormat="1">
      <c r="A5" s="6" t="s">
        <v>230</v>
      </c>
      <c r="B5" s="8">
        <v>17597.656279364506</v>
      </c>
      <c r="C5" s="8">
        <v>20640.930027106566</v>
      </c>
      <c r="D5" s="8">
        <v>19094.213188672311</v>
      </c>
      <c r="E5" s="8">
        <v>20737.289929423489</v>
      </c>
      <c r="F5" s="8">
        <v>24307.792614506499</v>
      </c>
      <c r="G5" s="8">
        <v>30320.267933977942</v>
      </c>
      <c r="H5" s="8">
        <v>30958.628470742806</v>
      </c>
      <c r="I5" s="8">
        <v>34290.482444054956</v>
      </c>
      <c r="J5" s="8">
        <v>37565.119318895362</v>
      </c>
      <c r="K5" s="8">
        <v>36336.035365481628</v>
      </c>
      <c r="L5" s="8">
        <v>40237.541646065853</v>
      </c>
      <c r="M5" s="8">
        <v>30332.772783573109</v>
      </c>
      <c r="N5" s="8">
        <v>7374.6364745623769</v>
      </c>
      <c r="O5" s="8">
        <v>6893.4737933596944</v>
      </c>
      <c r="P5" s="8">
        <v>7063.0688413095104</v>
      </c>
      <c r="Q5" s="8">
        <v>7122.2506543185673</v>
      </c>
      <c r="R5" s="8">
        <v>7305.7029808080715</v>
      </c>
      <c r="S5" s="8">
        <v>7969.8200000000015</v>
      </c>
      <c r="T5" s="8">
        <v>7723.4508684350385</v>
      </c>
      <c r="U5" s="8">
        <v>8431.3596112828945</v>
      </c>
      <c r="V5" s="8">
        <v>8872.1135306330816</v>
      </c>
      <c r="W5" s="8">
        <v>11155.006300783174</v>
      </c>
      <c r="X5" s="8">
        <v>17424.809248816589</v>
      </c>
      <c r="Y5" s="8">
        <v>13059.841782768301</v>
      </c>
      <c r="Z5" s="8">
        <v>1224.3486673580614</v>
      </c>
      <c r="AA5" s="8">
        <v>1620.0064004330122</v>
      </c>
      <c r="AB5" s="8">
        <v>930.97319214985851</v>
      </c>
      <c r="AC5" s="8">
        <v>1523.9433138637219</v>
      </c>
      <c r="AD5" s="8">
        <v>1052.7034355404567</v>
      </c>
      <c r="AE5" s="8">
        <v>1829.6231992283538</v>
      </c>
      <c r="AF5" s="8">
        <v>1105.4833092549784</v>
      </c>
      <c r="AG5" s="8">
        <v>1210.7484662389093</v>
      </c>
      <c r="AH5" s="8">
        <v>1354.6498955462891</v>
      </c>
      <c r="AI5" s="8">
        <v>1153.1222193183426</v>
      </c>
      <c r="AJ5" s="8">
        <v>1062.7321207877715</v>
      </c>
      <c r="AK5" s="8">
        <v>1369.3685901011979</v>
      </c>
      <c r="AL5" s="8">
        <v>23958.984305764487</v>
      </c>
      <c r="AM5" s="8">
        <v>23670.970980318707</v>
      </c>
      <c r="AN5" s="8">
        <v>15650.794714840937</v>
      </c>
      <c r="AO5" s="8">
        <v>22429.598156766271</v>
      </c>
      <c r="AP5" s="8">
        <v>32450.855089230055</v>
      </c>
      <c r="AQ5" s="8">
        <v>30777.669291847869</v>
      </c>
      <c r="AR5" s="8">
        <v>63948.484002460405</v>
      </c>
      <c r="AS5" s="8">
        <v>95925.539068279861</v>
      </c>
      <c r="AT5" s="8">
        <v>19313.634106566373</v>
      </c>
      <c r="AU5" s="8">
        <v>65676.828206258258</v>
      </c>
      <c r="AV5" s="8">
        <v>96734.679317067887</v>
      </c>
      <c r="AW5" s="8">
        <v>62973.592013928734</v>
      </c>
      <c r="AX5" s="8">
        <v>50155.625727049432</v>
      </c>
      <c r="AY5" s="8">
        <v>52825.381201217984</v>
      </c>
      <c r="AZ5" s="8">
        <v>42739.049936972617</v>
      </c>
      <c r="BA5" s="8">
        <v>51813.082054372047</v>
      </c>
      <c r="BB5" s="8">
        <v>65117.054120085086</v>
      </c>
      <c r="BC5" s="8">
        <v>70897.380425054158</v>
      </c>
      <c r="BD5" s="8">
        <v>103736.04665089323</v>
      </c>
      <c r="BE5" s="8">
        <v>139858.12958985663</v>
      </c>
      <c r="BF5" s="8">
        <v>67105.516851641107</v>
      </c>
      <c r="BG5" s="8">
        <v>114320.99209184141</v>
      </c>
      <c r="BH5" s="8">
        <v>155459.76233273809</v>
      </c>
      <c r="BI5" s="8">
        <v>107735.57517037133</v>
      </c>
    </row>
    <row r="6" spans="1:61" s="7" customFormat="1">
      <c r="A6" s="6" t="s">
        <v>231</v>
      </c>
      <c r="B6" s="8">
        <v>2529728.4351476389</v>
      </c>
      <c r="C6" s="8">
        <v>3898746.2081702198</v>
      </c>
      <c r="D6" s="8">
        <v>3784626.5817378527</v>
      </c>
      <c r="E6" s="8">
        <v>3803669.7495148485</v>
      </c>
      <c r="F6" s="8">
        <v>3984430.0062894421</v>
      </c>
      <c r="G6" s="8">
        <v>4777069.5119055621</v>
      </c>
      <c r="H6" s="8">
        <v>5214596.2495544497</v>
      </c>
      <c r="I6" s="8">
        <v>5444547.5819345005</v>
      </c>
      <c r="J6" s="8">
        <v>5227377.1100431932</v>
      </c>
      <c r="K6" s="8">
        <v>4681355.5670510894</v>
      </c>
      <c r="L6" s="8">
        <v>5021578.6765693044</v>
      </c>
      <c r="M6" s="8">
        <v>4892909.9292867007</v>
      </c>
      <c r="N6" s="8">
        <v>-14531.937901552596</v>
      </c>
      <c r="O6" s="8">
        <v>-18306.427515453521</v>
      </c>
      <c r="P6" s="8">
        <v>-35164.67200229939</v>
      </c>
      <c r="Q6" s="8">
        <v>-47137.662856851704</v>
      </c>
      <c r="R6" s="8">
        <v>-49242.070478379093</v>
      </c>
      <c r="S6" s="8">
        <v>-60527.320000000014</v>
      </c>
      <c r="T6" s="8">
        <v>-48585.306866038409</v>
      </c>
      <c r="U6" s="8">
        <v>-40638.495994471996</v>
      </c>
      <c r="V6" s="8">
        <v>-49133.571054469314</v>
      </c>
      <c r="W6" s="8">
        <v>-53396.366204287289</v>
      </c>
      <c r="X6" s="8">
        <v>-55851.152441492384</v>
      </c>
      <c r="Y6" s="8">
        <v>-67747.932140883961</v>
      </c>
      <c r="Z6" s="8">
        <v>528283.78981164773</v>
      </c>
      <c r="AA6" s="8">
        <v>508631.98407340999</v>
      </c>
      <c r="AB6" s="8">
        <v>560580.86732205725</v>
      </c>
      <c r="AC6" s="8">
        <v>618966.81244798144</v>
      </c>
      <c r="AD6" s="8">
        <v>757732.52152769221</v>
      </c>
      <c r="AE6" s="8">
        <v>828377.03145275149</v>
      </c>
      <c r="AF6" s="8">
        <v>1004853.7429840965</v>
      </c>
      <c r="AG6" s="8">
        <v>1173158.3504763192</v>
      </c>
      <c r="AH6" s="8">
        <v>1305073.3149807537</v>
      </c>
      <c r="AI6" s="8">
        <v>1449902.6937540085</v>
      </c>
      <c r="AJ6" s="8">
        <v>1675604.9396730531</v>
      </c>
      <c r="AK6" s="8">
        <v>1799029.71461325</v>
      </c>
      <c r="AL6" s="8">
        <v>1219887.8531211969</v>
      </c>
      <c r="AM6" s="8">
        <v>673908.13468997786</v>
      </c>
      <c r="AN6" s="8">
        <v>563452.07344361534</v>
      </c>
      <c r="AO6" s="8">
        <v>480351.45608989999</v>
      </c>
      <c r="AP6" s="8">
        <v>589968.2783641594</v>
      </c>
      <c r="AQ6" s="8">
        <v>381881.38563790964</v>
      </c>
      <c r="AR6" s="8">
        <v>554414.36545601487</v>
      </c>
      <c r="AS6" s="8">
        <v>303713.46189198061</v>
      </c>
      <c r="AT6" s="8">
        <v>74409.652730903472</v>
      </c>
      <c r="AU6" s="8">
        <v>442482.31434482732</v>
      </c>
      <c r="AV6" s="8">
        <v>197764.14131036759</v>
      </c>
      <c r="AW6" s="8">
        <v>346813.01317893364</v>
      </c>
      <c r="AX6" s="8">
        <v>4263368.1401789309</v>
      </c>
      <c r="AY6" s="8">
        <v>5062979.8994181547</v>
      </c>
      <c r="AZ6" s="8">
        <v>4873494.8505012263</v>
      </c>
      <c r="BA6" s="8">
        <v>4855850.3551958781</v>
      </c>
      <c r="BB6" s="8">
        <v>5282888.7357029142</v>
      </c>
      <c r="BC6" s="8">
        <v>5926800.6089962237</v>
      </c>
      <c r="BD6" s="8">
        <v>6725279.0511285225</v>
      </c>
      <c r="BE6" s="8">
        <v>6880780.8983083284</v>
      </c>
      <c r="BF6" s="8">
        <v>6557726.5067003816</v>
      </c>
      <c r="BG6" s="8">
        <v>6520344.2089456376</v>
      </c>
      <c r="BH6" s="8">
        <v>6839096.605111233</v>
      </c>
      <c r="BI6" s="8">
        <v>6971004.7249379996</v>
      </c>
    </row>
    <row r="7" spans="1:61" s="1" customFormat="1">
      <c r="A7" s="9" t="s">
        <v>232</v>
      </c>
      <c r="B7" s="8">
        <v>7100.3349702796313</v>
      </c>
      <c r="C7" s="8">
        <v>12645.881498086146</v>
      </c>
      <c r="D7" s="8">
        <v>14660.659305493853</v>
      </c>
      <c r="E7" s="8">
        <v>16284.147825101931</v>
      </c>
      <c r="F7" s="8">
        <v>18708.735793334581</v>
      </c>
      <c r="G7" s="8">
        <v>20006.729463088668</v>
      </c>
      <c r="H7" s="8">
        <v>18996.759068054493</v>
      </c>
      <c r="I7" s="8">
        <v>22330.34688651633</v>
      </c>
      <c r="J7" s="8">
        <v>26138.1673543332</v>
      </c>
      <c r="K7" s="8">
        <v>24793.32178496461</v>
      </c>
      <c r="L7" s="8">
        <v>27347.541019455715</v>
      </c>
      <c r="M7" s="8">
        <v>26216.248202251481</v>
      </c>
      <c r="N7" s="8">
        <v>52976.071919874033</v>
      </c>
      <c r="O7" s="8">
        <v>57817.944384176262</v>
      </c>
      <c r="P7" s="8">
        <v>74480.335489184712</v>
      </c>
      <c r="Q7" s="8">
        <v>97659.605819363613</v>
      </c>
      <c r="R7" s="8">
        <v>94309.76688672202</v>
      </c>
      <c r="S7" s="8">
        <v>87004.870000000024</v>
      </c>
      <c r="T7" s="8">
        <v>88764.879106371212</v>
      </c>
      <c r="U7" s="8">
        <v>94638.699380009435</v>
      </c>
      <c r="V7" s="8">
        <v>97147.917820717732</v>
      </c>
      <c r="W7" s="8">
        <v>101604.67155458704</v>
      </c>
      <c r="X7" s="8">
        <v>107985.25265094053</v>
      </c>
      <c r="Y7" s="8">
        <v>98062.430177495902</v>
      </c>
      <c r="Z7" s="8">
        <v>21629.752831408783</v>
      </c>
      <c r="AA7" s="8">
        <v>22150.301633923395</v>
      </c>
      <c r="AB7" s="8">
        <v>23763.463730570729</v>
      </c>
      <c r="AC7" s="8">
        <v>26378.906112042685</v>
      </c>
      <c r="AD7" s="8">
        <v>28471.594984251911</v>
      </c>
      <c r="AE7" s="8">
        <v>34666.022455018268</v>
      </c>
      <c r="AF7" s="8">
        <v>31806.9693403233</v>
      </c>
      <c r="AG7" s="8">
        <v>33099.741188916851</v>
      </c>
      <c r="AH7" s="8">
        <v>36596.83785121837</v>
      </c>
      <c r="AI7" s="8">
        <v>35572.464111412562</v>
      </c>
      <c r="AJ7" s="8">
        <v>34273.636350105451</v>
      </c>
      <c r="AK7" s="8">
        <v>34311.615274980701</v>
      </c>
      <c r="AL7" s="8">
        <v>11560.517013667939</v>
      </c>
      <c r="AM7" s="8">
        <v>18088.228146938378</v>
      </c>
      <c r="AN7" s="8">
        <v>18236.112425642972</v>
      </c>
      <c r="AO7" s="8">
        <v>23418.13521699416</v>
      </c>
      <c r="AP7" s="8">
        <v>20834.913007317315</v>
      </c>
      <c r="AQ7" s="8">
        <v>21323.644133813221</v>
      </c>
      <c r="AR7" s="8">
        <v>26355.321649996768</v>
      </c>
      <c r="AS7" s="8">
        <v>31808.199395273794</v>
      </c>
      <c r="AT7" s="8">
        <v>39578.181191111667</v>
      </c>
      <c r="AU7" s="8">
        <v>38816.859636174129</v>
      </c>
      <c r="AV7" s="8">
        <v>41850.424615376753</v>
      </c>
      <c r="AW7" s="8">
        <v>39756.336276210619</v>
      </c>
      <c r="AX7" s="8">
        <v>93266.676735230387</v>
      </c>
      <c r="AY7" s="8">
        <v>110702.35566312418</v>
      </c>
      <c r="AZ7" s="8">
        <v>131140.57095089226</v>
      </c>
      <c r="BA7" s="8">
        <v>163740.79497350237</v>
      </c>
      <c r="BB7" s="8">
        <v>162325.01067162582</v>
      </c>
      <c r="BC7" s="8">
        <v>163001.26605192019</v>
      </c>
      <c r="BD7" s="8">
        <v>165923.92916474579</v>
      </c>
      <c r="BE7" s="8">
        <v>181876.98685071641</v>
      </c>
      <c r="BF7" s="8">
        <v>199461.10421738098</v>
      </c>
      <c r="BG7" s="8">
        <v>200787.31708713833</v>
      </c>
      <c r="BH7" s="8">
        <v>211456.85463587844</v>
      </c>
      <c r="BI7" s="8">
        <v>198346.62993093868</v>
      </c>
    </row>
    <row r="8" spans="1:61" s="1" customFormat="1">
      <c r="A8" s="6" t="s">
        <v>233</v>
      </c>
      <c r="B8" s="8">
        <v>7576.1678432794188</v>
      </c>
      <c r="C8" s="8">
        <v>12870.323290243741</v>
      </c>
      <c r="D8" s="8">
        <v>13211.133782895584</v>
      </c>
      <c r="E8" s="8">
        <v>14654.011344252323</v>
      </c>
      <c r="F8" s="8">
        <v>17507.502802002575</v>
      </c>
      <c r="G8" s="8">
        <v>18126.750239797439</v>
      </c>
      <c r="H8" s="8">
        <v>18162.675650356818</v>
      </c>
      <c r="I8" s="8">
        <v>18865.907907230532</v>
      </c>
      <c r="J8" s="8">
        <v>18137.321133746937</v>
      </c>
      <c r="K8" s="8">
        <v>19114.557789953065</v>
      </c>
      <c r="L8" s="8">
        <v>21512.756912816891</v>
      </c>
      <c r="M8" s="8">
        <v>20456.616149106801</v>
      </c>
      <c r="N8" s="8">
        <v>49670.164528517336</v>
      </c>
      <c r="O8" s="8">
        <v>59155.75729861627</v>
      </c>
      <c r="P8" s="8">
        <v>74175.324824140698</v>
      </c>
      <c r="Q8" s="8">
        <v>98735.765968110194</v>
      </c>
      <c r="R8" s="8">
        <v>96087.193000495376</v>
      </c>
      <c r="S8" s="8">
        <v>91868.670000000013</v>
      </c>
      <c r="T8" s="8">
        <v>91248.950342614233</v>
      </c>
      <c r="U8" s="8">
        <v>93717.952786665453</v>
      </c>
      <c r="V8" s="8">
        <v>91717.405460810493</v>
      </c>
      <c r="W8" s="8">
        <v>98774.956128833554</v>
      </c>
      <c r="X8" s="8">
        <v>106064.69506437654</v>
      </c>
      <c r="Y8" s="8">
        <v>94867.53472038047</v>
      </c>
      <c r="Z8" s="8">
        <v>17252.069937594621</v>
      </c>
      <c r="AA8" s="8">
        <v>19108.708377607607</v>
      </c>
      <c r="AB8" s="8">
        <v>16982.225696407055</v>
      </c>
      <c r="AC8" s="8">
        <v>18202.488724694434</v>
      </c>
      <c r="AD8" s="8">
        <v>20223.121446108755</v>
      </c>
      <c r="AE8" s="8">
        <v>23981.970532396823</v>
      </c>
      <c r="AF8" s="8">
        <v>21979.249859372645</v>
      </c>
      <c r="AG8" s="8">
        <v>21278.24504075653</v>
      </c>
      <c r="AH8" s="8">
        <v>37321.355324680255</v>
      </c>
      <c r="AI8" s="8">
        <v>29140.971499143379</v>
      </c>
      <c r="AJ8" s="8">
        <v>26638.917863922114</v>
      </c>
      <c r="AK8" s="8">
        <v>30136.418216732687</v>
      </c>
      <c r="AL8" s="8">
        <v>8869.8467503614447</v>
      </c>
      <c r="AM8" s="8">
        <v>9708.8825092004408</v>
      </c>
      <c r="AN8" s="8">
        <v>13062.711353147373</v>
      </c>
      <c r="AO8" s="8">
        <v>14039.236238343556</v>
      </c>
      <c r="AP8" s="8">
        <v>14841.896790438441</v>
      </c>
      <c r="AQ8" s="8">
        <v>17541.601621333513</v>
      </c>
      <c r="AR8" s="8">
        <v>19484.111478769551</v>
      </c>
      <c r="AS8" s="8">
        <v>25408.118669089512</v>
      </c>
      <c r="AT8" s="8">
        <v>30172.02814171607</v>
      </c>
      <c r="AU8" s="8">
        <v>27049.683259159978</v>
      </c>
      <c r="AV8" s="8">
        <v>30472.032205812622</v>
      </c>
      <c r="AW8" s="8">
        <v>29541.627818300749</v>
      </c>
      <c r="AX8" s="8">
        <v>83368.249059752823</v>
      </c>
      <c r="AY8" s="8">
        <v>100843.67147566806</v>
      </c>
      <c r="AZ8" s="8">
        <v>117431.39565659071</v>
      </c>
      <c r="BA8" s="8">
        <v>145631.5022754005</v>
      </c>
      <c r="BB8" s="8">
        <v>148659.71403904515</v>
      </c>
      <c r="BC8" s="8">
        <v>151518.99239352776</v>
      </c>
      <c r="BD8" s="8">
        <v>150874.98733111323</v>
      </c>
      <c r="BE8" s="8">
        <v>159270.22440374203</v>
      </c>
      <c r="BF8" s="8">
        <v>177348.11006095374</v>
      </c>
      <c r="BG8" s="8">
        <v>174080.16867708997</v>
      </c>
      <c r="BH8" s="8">
        <v>184688.40204692818</v>
      </c>
      <c r="BI8" s="8">
        <v>175002.19690452071</v>
      </c>
    </row>
    <row r="9" spans="1:61" s="1" customFormat="1">
      <c r="A9" s="6" t="s">
        <v>234</v>
      </c>
      <c r="B9" s="8">
        <v>0</v>
      </c>
      <c r="C9" s="8">
        <v>0</v>
      </c>
      <c r="D9" s="8">
        <v>1288.5284376522618</v>
      </c>
      <c r="E9" s="8">
        <v>4279.0198627058344</v>
      </c>
      <c r="F9" s="8">
        <v>5433.3836001616619</v>
      </c>
      <c r="G9" s="8">
        <v>6207.6486299146827</v>
      </c>
      <c r="H9" s="8">
        <v>4006.42087197408</v>
      </c>
      <c r="I9" s="8">
        <v>7031.1251840214363</v>
      </c>
      <c r="J9" s="8">
        <v>8024.4662274088678</v>
      </c>
      <c r="K9" s="8">
        <v>6323.2290775353467</v>
      </c>
      <c r="L9" s="8">
        <v>8385.6044061159519</v>
      </c>
      <c r="M9" s="8">
        <v>7684.8553274725491</v>
      </c>
      <c r="N9" s="8">
        <v>0</v>
      </c>
      <c r="O9" s="8">
        <v>0</v>
      </c>
      <c r="P9" s="8">
        <v>22223.514257594088</v>
      </c>
      <c r="Q9" s="8">
        <v>43460.835782686867</v>
      </c>
      <c r="R9" s="8">
        <v>31846.714641666229</v>
      </c>
      <c r="S9" s="8">
        <v>28226.18</v>
      </c>
      <c r="T9" s="8">
        <v>27045.463336370271</v>
      </c>
      <c r="U9" s="8">
        <v>30470.199395311265</v>
      </c>
      <c r="V9" s="8">
        <v>33410.958556200028</v>
      </c>
      <c r="W9" s="8">
        <v>39653.839851892997</v>
      </c>
      <c r="X9" s="8">
        <v>46368.093556831809</v>
      </c>
      <c r="Y9" s="8">
        <v>41983.990674105145</v>
      </c>
      <c r="Z9" s="8">
        <v>0</v>
      </c>
      <c r="AA9" s="8">
        <v>0</v>
      </c>
      <c r="AB9" s="8">
        <v>5629.9002135631981</v>
      </c>
      <c r="AC9" s="8">
        <v>4699.4044675478144</v>
      </c>
      <c r="AD9" s="8">
        <v>5206.9614421859033</v>
      </c>
      <c r="AE9" s="8">
        <v>8605.374429406631</v>
      </c>
      <c r="AF9" s="8">
        <v>4874.8758175702224</v>
      </c>
      <c r="AG9" s="8">
        <v>4304.1477597253088</v>
      </c>
      <c r="AH9" s="8">
        <v>4621.2473489946969</v>
      </c>
      <c r="AI9" s="8">
        <v>5600.4354428011129</v>
      </c>
      <c r="AJ9" s="8">
        <v>4252.1527243616511</v>
      </c>
      <c r="AK9" s="8">
        <v>3037.4241064002663</v>
      </c>
      <c r="AL9" s="8">
        <v>0</v>
      </c>
      <c r="AM9" s="8">
        <v>0</v>
      </c>
      <c r="AN9" s="8">
        <v>8200.0311762336805</v>
      </c>
      <c r="AO9" s="8">
        <v>12068.111786414598</v>
      </c>
      <c r="AP9" s="8">
        <v>10451.479059098478</v>
      </c>
      <c r="AQ9" s="8">
        <v>8425.9420555618999</v>
      </c>
      <c r="AR9" s="8">
        <v>12905.269768026907</v>
      </c>
      <c r="AS9" s="8">
        <v>16157.469912021323</v>
      </c>
      <c r="AT9" s="8">
        <v>18512.896798632635</v>
      </c>
      <c r="AU9" s="8">
        <v>14257.10707987374</v>
      </c>
      <c r="AV9" s="8">
        <v>14005.864763100144</v>
      </c>
      <c r="AW9" s="8">
        <v>14960.338345681586</v>
      </c>
      <c r="AX9" s="8">
        <v>0</v>
      </c>
      <c r="AY9" s="8">
        <v>0</v>
      </c>
      <c r="AZ9" s="8">
        <v>37341.974085043228</v>
      </c>
      <c r="BA9" s="8">
        <v>64507.371899355116</v>
      </c>
      <c r="BB9" s="8">
        <v>52938.538743112265</v>
      </c>
      <c r="BC9" s="8">
        <v>51465.145114883213</v>
      </c>
      <c r="BD9" s="8">
        <v>48832.029793941481</v>
      </c>
      <c r="BE9" s="8">
        <v>57962.942251079337</v>
      </c>
      <c r="BF9" s="8">
        <v>64569.568931236223</v>
      </c>
      <c r="BG9" s="8">
        <v>65834.6114521032</v>
      </c>
      <c r="BH9" s="8">
        <v>73011.715450409552</v>
      </c>
      <c r="BI9" s="8">
        <v>67666.608453659544</v>
      </c>
    </row>
    <row r="14" spans="1:61" s="1" customFormat="1" ht="45">
      <c r="A14" s="2" t="s">
        <v>219</v>
      </c>
      <c r="B14" s="2">
        <f t="shared" ref="B14:M14" si="5">B2</f>
        <v>2000</v>
      </c>
      <c r="C14" s="2">
        <f t="shared" si="5"/>
        <v>2001</v>
      </c>
      <c r="D14" s="2">
        <f t="shared" si="5"/>
        <v>2002</v>
      </c>
      <c r="E14" s="2">
        <f t="shared" si="5"/>
        <v>2003</v>
      </c>
      <c r="F14" s="2">
        <f t="shared" si="5"/>
        <v>2004</v>
      </c>
      <c r="G14" s="2">
        <f t="shared" si="5"/>
        <v>2005</v>
      </c>
      <c r="H14" s="2">
        <f t="shared" si="5"/>
        <v>2006</v>
      </c>
      <c r="I14" s="2">
        <f t="shared" si="5"/>
        <v>2007</v>
      </c>
      <c r="J14" s="2">
        <f t="shared" si="5"/>
        <v>2008</v>
      </c>
      <c r="K14" s="2">
        <f t="shared" si="5"/>
        <v>2009</v>
      </c>
      <c r="L14" s="2">
        <f t="shared" si="5"/>
        <v>2010</v>
      </c>
      <c r="M14" s="2">
        <f t="shared" si="5"/>
        <v>2011</v>
      </c>
      <c r="P14" s="11" t="s">
        <v>245</v>
      </c>
    </row>
    <row r="15" spans="1:61">
      <c r="A15" s="3" t="s">
        <v>238</v>
      </c>
      <c r="B15" s="12">
        <f>B$3</f>
        <v>2036.9302560377741</v>
      </c>
      <c r="C15" s="12">
        <f t="shared" ref="C15:M15" si="6">C3</f>
        <v>2878.9294116284254</v>
      </c>
      <c r="D15" s="12">
        <f t="shared" si="6"/>
        <v>23178.804964889532</v>
      </c>
      <c r="E15" s="12">
        <f t="shared" si="6"/>
        <v>24648.833644636437</v>
      </c>
      <c r="F15" s="12">
        <f t="shared" si="6"/>
        <v>27137.209006813471</v>
      </c>
      <c r="G15" s="12">
        <f t="shared" si="6"/>
        <v>28855.59686715393</v>
      </c>
      <c r="H15" s="12">
        <f t="shared" si="6"/>
        <v>30299.038625678168</v>
      </c>
      <c r="I15" s="12">
        <f t="shared" si="6"/>
        <v>32087.326842948503</v>
      </c>
      <c r="J15" s="12">
        <f t="shared" si="6"/>
        <v>36616.492832429511</v>
      </c>
      <c r="K15" s="12">
        <f t="shared" si="6"/>
        <v>38772.944843026817</v>
      </c>
      <c r="L15" s="12">
        <f t="shared" si="6"/>
        <v>41334.114296987886</v>
      </c>
      <c r="M15" s="12">
        <f t="shared" si="6"/>
        <v>46493.882255605618</v>
      </c>
      <c r="P15" s="13">
        <f>M15/D15-1</f>
        <v>1.0058791782420609</v>
      </c>
    </row>
    <row r="16" spans="1:61">
      <c r="A16" s="3" t="s">
        <v>240</v>
      </c>
      <c r="B16" s="12">
        <f>N$3</f>
        <v>54179.50479676688</v>
      </c>
      <c r="C16" s="12">
        <f t="shared" ref="C16:M16" si="7">O3</f>
        <v>61148.083409123421</v>
      </c>
      <c r="D16" s="12">
        <f t="shared" si="7"/>
        <v>75146.221190209864</v>
      </c>
      <c r="E16" s="12">
        <f t="shared" si="7"/>
        <v>98811.478005884113</v>
      </c>
      <c r="F16" s="12">
        <f t="shared" si="7"/>
        <v>98134.668681996744</v>
      </c>
      <c r="G16" s="12">
        <f t="shared" si="7"/>
        <v>94299.85000000002</v>
      </c>
      <c r="H16" s="12">
        <f t="shared" si="7"/>
        <v>100118.72070446785</v>
      </c>
      <c r="I16" s="12">
        <f t="shared" si="7"/>
        <v>108112.60818052811</v>
      </c>
      <c r="J16" s="12">
        <f t="shared" si="7"/>
        <v>112976.71953763727</v>
      </c>
      <c r="K16" s="12">
        <f t="shared" si="7"/>
        <v>117441.11060569703</v>
      </c>
      <c r="L16" s="12">
        <f t="shared" si="7"/>
        <v>124394.3485528231</v>
      </c>
      <c r="M16" s="12">
        <f t="shared" si="7"/>
        <v>120339.63927098777</v>
      </c>
      <c r="P16" s="13">
        <f t="shared" ref="P16:P18" si="8">M16/D16-1</f>
        <v>0.60140639628950177</v>
      </c>
    </row>
    <row r="17" spans="1:16">
      <c r="A17" s="3" t="s">
        <v>239</v>
      </c>
      <c r="B17" s="12">
        <f>Z$3</f>
        <v>20227.637755933574</v>
      </c>
      <c r="C17" s="12">
        <f t="shared" ref="C17:M17" si="9">AA3</f>
        <v>23646.827856219301</v>
      </c>
      <c r="D17" s="12">
        <f t="shared" si="9"/>
        <v>25807.993641291345</v>
      </c>
      <c r="E17" s="12">
        <f t="shared" si="9"/>
        <v>27056.433827568933</v>
      </c>
      <c r="F17" s="12">
        <f t="shared" si="9"/>
        <v>28650.46567789527</v>
      </c>
      <c r="G17" s="12">
        <f t="shared" si="9"/>
        <v>31325.207459350779</v>
      </c>
      <c r="H17" s="12">
        <f t="shared" si="9"/>
        <v>35489.584332057777</v>
      </c>
      <c r="I17" s="12">
        <f t="shared" si="9"/>
        <v>36785.016234875387</v>
      </c>
      <c r="J17" s="12">
        <f t="shared" si="9"/>
        <v>39662.723171091122</v>
      </c>
      <c r="K17" s="12">
        <f t="shared" si="9"/>
        <v>45637.030386311802</v>
      </c>
      <c r="L17" s="12">
        <f t="shared" si="9"/>
        <v>43983.991918351938</v>
      </c>
      <c r="M17" s="12">
        <f t="shared" si="9"/>
        <v>46541.929895312183</v>
      </c>
      <c r="P17" s="13">
        <f t="shared" si="8"/>
        <v>0.8033920242776138</v>
      </c>
    </row>
    <row r="18" spans="1:16">
      <c r="A18" s="3" t="s">
        <v>241</v>
      </c>
      <c r="B18" s="12">
        <f>AL$3</f>
        <v>6794.8026695958033</v>
      </c>
      <c r="C18" s="12">
        <f t="shared" ref="C18:M18" si="10">AM3</f>
        <v>7639.9081308034629</v>
      </c>
      <c r="D18" s="12">
        <f t="shared" si="10"/>
        <v>10584.068418293129</v>
      </c>
      <c r="E18" s="12">
        <f t="shared" si="10"/>
        <v>12794.680974828163</v>
      </c>
      <c r="F18" s="12">
        <f t="shared" si="10"/>
        <v>14128.266498380643</v>
      </c>
      <c r="G18" s="12">
        <f t="shared" si="10"/>
        <v>15458.920116110361</v>
      </c>
      <c r="H18" s="12">
        <f t="shared" si="10"/>
        <v>19455.346748317592</v>
      </c>
      <c r="I18" s="12">
        <f t="shared" si="10"/>
        <v>27072.241772750524</v>
      </c>
      <c r="J18" s="12">
        <f t="shared" si="10"/>
        <v>33883.717023946774</v>
      </c>
      <c r="K18" s="12">
        <f t="shared" si="10"/>
        <v>30919.181292845486</v>
      </c>
      <c r="L18" s="12">
        <f t="shared" si="10"/>
        <v>38540.476284362558</v>
      </c>
      <c r="M18" s="12">
        <f t="shared" si="10"/>
        <v>49436.952441109657</v>
      </c>
      <c r="P18" s="13">
        <f t="shared" si="8"/>
        <v>3.6708836798205668</v>
      </c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P19" s="3"/>
    </row>
    <row r="20" spans="1:16" s="1" customFormat="1">
      <c r="A20" s="2" t="s">
        <v>220</v>
      </c>
      <c r="B20" s="2">
        <f>B14</f>
        <v>2000</v>
      </c>
      <c r="C20" s="2">
        <f t="shared" ref="C20:M20" si="11">C14</f>
        <v>2001</v>
      </c>
      <c r="D20" s="2">
        <f t="shared" si="11"/>
        <v>2002</v>
      </c>
      <c r="E20" s="2">
        <f t="shared" si="11"/>
        <v>2003</v>
      </c>
      <c r="F20" s="2">
        <f t="shared" si="11"/>
        <v>2004</v>
      </c>
      <c r="G20" s="2">
        <f t="shared" si="11"/>
        <v>2005</v>
      </c>
      <c r="H20" s="2">
        <f t="shared" si="11"/>
        <v>2006</v>
      </c>
      <c r="I20" s="2">
        <f t="shared" si="11"/>
        <v>2007</v>
      </c>
      <c r="J20" s="2">
        <f t="shared" si="11"/>
        <v>2008</v>
      </c>
      <c r="K20" s="2">
        <f t="shared" si="11"/>
        <v>2009</v>
      </c>
      <c r="L20" s="2">
        <f t="shared" si="11"/>
        <v>2010</v>
      </c>
      <c r="M20" s="2">
        <f t="shared" si="11"/>
        <v>2011</v>
      </c>
      <c r="P20" s="2"/>
    </row>
    <row r="21" spans="1:16">
      <c r="A21" s="3" t="s">
        <v>238</v>
      </c>
      <c r="B21" s="12">
        <f>B$4</f>
        <v>741079.20265328232</v>
      </c>
      <c r="C21" s="12">
        <f t="shared" ref="C21:M21" si="12">C$4</f>
        <v>169537.62790744202</v>
      </c>
      <c r="D21" s="12">
        <f t="shared" si="12"/>
        <v>812222.8385072574</v>
      </c>
      <c r="E21" s="12">
        <f t="shared" si="12"/>
        <v>880117.97806934826</v>
      </c>
      <c r="F21" s="12">
        <f t="shared" si="12"/>
        <v>1008581.5701421299</v>
      </c>
      <c r="G21" s="12">
        <f t="shared" si="12"/>
        <v>1100561.1493702414</v>
      </c>
      <c r="H21" s="12">
        <f t="shared" si="12"/>
        <v>1255609.7716742605</v>
      </c>
      <c r="I21" s="12">
        <f t="shared" si="12"/>
        <v>1427539.8372784639</v>
      </c>
      <c r="J21" s="12">
        <f t="shared" si="12"/>
        <v>1498895.0691748483</v>
      </c>
      <c r="K21" s="12">
        <f t="shared" si="12"/>
        <v>1508483.2537419118</v>
      </c>
      <c r="L21" s="12">
        <f t="shared" si="12"/>
        <v>1671076.2345642033</v>
      </c>
      <c r="M21" s="12">
        <f t="shared" si="12"/>
        <v>1814107.0941064677</v>
      </c>
      <c r="P21" s="13">
        <f>M21/D21-1</f>
        <v>1.2335090914711557</v>
      </c>
    </row>
    <row r="22" spans="1:16">
      <c r="A22" s="3" t="s">
        <v>240</v>
      </c>
      <c r="B22" s="12">
        <f>N$4</f>
        <v>99428.310806189897</v>
      </c>
      <c r="C22" s="12">
        <f t="shared" ref="C22:M22" si="13">O$4</f>
        <v>118508.40156908281</v>
      </c>
      <c r="D22" s="12">
        <f t="shared" si="13"/>
        <v>114783.72366996061</v>
      </c>
      <c r="E22" s="12">
        <f t="shared" si="13"/>
        <v>101742.2203562159</v>
      </c>
      <c r="F22" s="12">
        <f t="shared" si="13"/>
        <v>107431.14309630432</v>
      </c>
      <c r="G22" s="12">
        <f t="shared" si="13"/>
        <v>223674.99999999997</v>
      </c>
      <c r="H22" s="12">
        <f t="shared" si="13"/>
        <v>150813.71878975758</v>
      </c>
      <c r="I22" s="12">
        <f t="shared" si="13"/>
        <v>125877.84234967307</v>
      </c>
      <c r="J22" s="12">
        <f t="shared" si="13"/>
        <v>133746.74085203736</v>
      </c>
      <c r="K22" s="12">
        <f t="shared" si="13"/>
        <v>141060.26869818429</v>
      </c>
      <c r="L22" s="12">
        <f t="shared" si="13"/>
        <v>121700.26905162171</v>
      </c>
      <c r="M22" s="12">
        <f t="shared" si="13"/>
        <v>105128.80701658082</v>
      </c>
      <c r="P22" s="13">
        <f t="shared" ref="P22:P24" si="14">M22/D22-1</f>
        <v>-8.4113987111454236E-2</v>
      </c>
    </row>
    <row r="23" spans="1:16">
      <c r="A23" s="3" t="s">
        <v>239</v>
      </c>
      <c r="B23" s="12">
        <f>Z$4</f>
        <v>694033.25614538381</v>
      </c>
      <c r="C23" s="12">
        <f t="shared" ref="C23:M23" si="15">AA$4</f>
        <v>712862.8555582593</v>
      </c>
      <c r="D23" s="12">
        <f t="shared" si="15"/>
        <v>746657.85667547979</v>
      </c>
      <c r="E23" s="12">
        <f t="shared" si="15"/>
        <v>842519.45258419402</v>
      </c>
      <c r="F23" s="12">
        <f t="shared" si="15"/>
        <v>1008091.4597194155</v>
      </c>
      <c r="G23" s="12">
        <f t="shared" si="15"/>
        <v>1095904.6210721408</v>
      </c>
      <c r="H23" s="12">
        <f t="shared" si="15"/>
        <v>1250463.5871268755</v>
      </c>
      <c r="I23" s="12">
        <f t="shared" si="15"/>
        <v>1435128.5008210419</v>
      </c>
      <c r="J23" s="12">
        <f t="shared" si="15"/>
        <v>1608064.582666514</v>
      </c>
      <c r="K23" s="12">
        <f t="shared" si="15"/>
        <v>1925130.5778369703</v>
      </c>
      <c r="L23" s="12">
        <f t="shared" si="15"/>
        <v>2229710.3478675564</v>
      </c>
      <c r="M23" s="12">
        <f t="shared" si="15"/>
        <v>2392761.424571312</v>
      </c>
      <c r="P23" s="13">
        <f t="shared" si="14"/>
        <v>2.2046290053454549</v>
      </c>
    </row>
    <row r="24" spans="1:16">
      <c r="A24" s="3" t="s">
        <v>241</v>
      </c>
      <c r="B24" s="12">
        <f>AL$4</f>
        <v>231596.08020817518</v>
      </c>
      <c r="C24" s="12">
        <f t="shared" ref="C24:M24" si="16">AM$4</f>
        <v>262647.85033762443</v>
      </c>
      <c r="D24" s="12">
        <f t="shared" si="16"/>
        <v>264280.17037852021</v>
      </c>
      <c r="E24" s="12">
        <f t="shared" si="16"/>
        <v>317118.66300320911</v>
      </c>
      <c r="F24" s="12">
        <f t="shared" si="16"/>
        <v>379722.20469401206</v>
      </c>
      <c r="G24" s="12">
        <f t="shared" si="16"/>
        <v>497144.99698533665</v>
      </c>
      <c r="H24" s="12">
        <f t="shared" si="16"/>
        <v>674382.82332780282</v>
      </c>
      <c r="I24" s="12">
        <f t="shared" si="16"/>
        <v>835004.09137544967</v>
      </c>
      <c r="J24" s="12">
        <f t="shared" si="16"/>
        <v>830432.92648876784</v>
      </c>
      <c r="K24" s="12">
        <f t="shared" si="16"/>
        <v>541886.57678229106</v>
      </c>
      <c r="L24" s="12">
        <f t="shared" si="16"/>
        <v>643698.16637632693</v>
      </c>
      <c r="M24" s="12">
        <f t="shared" si="16"/>
        <v>800187.84202850889</v>
      </c>
      <c r="P24" s="13">
        <f t="shared" si="14"/>
        <v>2.0278012946730923</v>
      </c>
    </row>
    <row r="25" spans="1:16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P25" s="3"/>
    </row>
    <row r="26" spans="1:16">
      <c r="A26" s="2" t="s">
        <v>244</v>
      </c>
      <c r="B26" s="2">
        <f>B20</f>
        <v>2000</v>
      </c>
      <c r="C26" s="2">
        <f t="shared" ref="C26:M26" si="17">C20</f>
        <v>2001</v>
      </c>
      <c r="D26" s="2">
        <f t="shared" si="17"/>
        <v>2002</v>
      </c>
      <c r="E26" s="2">
        <f t="shared" si="17"/>
        <v>2003</v>
      </c>
      <c r="F26" s="2">
        <f t="shared" si="17"/>
        <v>2004</v>
      </c>
      <c r="G26" s="2">
        <f t="shared" si="17"/>
        <v>2005</v>
      </c>
      <c r="H26" s="2">
        <f t="shared" si="17"/>
        <v>2006</v>
      </c>
      <c r="I26" s="2">
        <f t="shared" si="17"/>
        <v>2007</v>
      </c>
      <c r="J26" s="2">
        <f t="shared" si="17"/>
        <v>2008</v>
      </c>
      <c r="K26" s="2">
        <f t="shared" si="17"/>
        <v>2009</v>
      </c>
      <c r="L26" s="2">
        <f t="shared" si="17"/>
        <v>2010</v>
      </c>
      <c r="M26" s="2">
        <f t="shared" si="17"/>
        <v>2011</v>
      </c>
      <c r="P26" s="3"/>
    </row>
    <row r="27" spans="1:16">
      <c r="A27" s="3" t="s">
        <v>238</v>
      </c>
      <c r="B27" s="12">
        <f>B$4</f>
        <v>741079.20265328232</v>
      </c>
      <c r="C27" s="12">
        <f t="shared" ref="C27" si="18">C$4</f>
        <v>169537.62790744202</v>
      </c>
      <c r="D27" s="12">
        <f>D17+D21</f>
        <v>838030.8321485488</v>
      </c>
      <c r="E27" s="12">
        <f t="shared" ref="E27:M27" si="19">E17+E21</f>
        <v>907174.41189691715</v>
      </c>
      <c r="F27" s="12">
        <f t="shared" si="19"/>
        <v>1037232.0358200251</v>
      </c>
      <c r="G27" s="12">
        <f t="shared" si="19"/>
        <v>1131886.3568295923</v>
      </c>
      <c r="H27" s="12">
        <f t="shared" si="19"/>
        <v>1291099.3560063182</v>
      </c>
      <c r="I27" s="12">
        <f t="shared" si="19"/>
        <v>1464324.8535133393</v>
      </c>
      <c r="J27" s="12">
        <f t="shared" si="19"/>
        <v>1538557.7923459394</v>
      </c>
      <c r="K27" s="12">
        <f t="shared" si="19"/>
        <v>1554120.2841282235</v>
      </c>
      <c r="L27" s="12">
        <f t="shared" si="19"/>
        <v>1715060.2264825553</v>
      </c>
      <c r="M27" s="12">
        <f t="shared" si="19"/>
        <v>1860649.02400178</v>
      </c>
      <c r="P27" s="13">
        <f>M27/D27-1</f>
        <v>1.2202632082538494</v>
      </c>
    </row>
    <row r="28" spans="1:16">
      <c r="A28" s="3" t="s">
        <v>240</v>
      </c>
      <c r="B28" s="12">
        <f>N$4</f>
        <v>99428.310806189897</v>
      </c>
      <c r="C28" s="12">
        <f t="shared" ref="C28" si="20">O$4</f>
        <v>118508.40156908281</v>
      </c>
      <c r="D28" s="12">
        <f t="shared" ref="D28:M30" si="21">D18+D22</f>
        <v>125367.79208825374</v>
      </c>
      <c r="E28" s="12">
        <f t="shared" si="21"/>
        <v>114536.90133104406</v>
      </c>
      <c r="F28" s="12">
        <f t="shared" si="21"/>
        <v>121559.40959468497</v>
      </c>
      <c r="G28" s="12">
        <f t="shared" si="21"/>
        <v>239133.92011611033</v>
      </c>
      <c r="H28" s="12">
        <f t="shared" si="21"/>
        <v>170269.06553807517</v>
      </c>
      <c r="I28" s="12">
        <f t="shared" si="21"/>
        <v>152950.08412242361</v>
      </c>
      <c r="J28" s="12">
        <f t="shared" si="21"/>
        <v>167630.45787598414</v>
      </c>
      <c r="K28" s="12">
        <f t="shared" si="21"/>
        <v>171979.44999102977</v>
      </c>
      <c r="L28" s="12">
        <f t="shared" si="21"/>
        <v>160240.74533598428</v>
      </c>
      <c r="M28" s="12">
        <f t="shared" si="21"/>
        <v>154565.75945769047</v>
      </c>
      <c r="P28" s="13">
        <f t="shared" ref="P28:P30" si="22">M28/D28-1</f>
        <v>0.23289847322893387</v>
      </c>
    </row>
    <row r="29" spans="1:16">
      <c r="A29" s="3" t="s">
        <v>239</v>
      </c>
      <c r="B29" s="12">
        <f>Z$4</f>
        <v>694033.25614538381</v>
      </c>
      <c r="C29" s="12">
        <f t="shared" ref="C29" si="23">AA$4</f>
        <v>712862.8555582593</v>
      </c>
      <c r="D29" s="12">
        <f t="shared" si="21"/>
        <v>746657.85667547979</v>
      </c>
      <c r="E29" s="12">
        <f t="shared" si="21"/>
        <v>842519.45258419402</v>
      </c>
      <c r="F29" s="12">
        <f t="shared" si="21"/>
        <v>1008091.4597194155</v>
      </c>
      <c r="G29" s="12">
        <f t="shared" si="21"/>
        <v>1095904.6210721408</v>
      </c>
      <c r="H29" s="12">
        <f t="shared" si="21"/>
        <v>1250463.5871268755</v>
      </c>
      <c r="I29" s="12">
        <f t="shared" si="21"/>
        <v>1435128.5008210419</v>
      </c>
      <c r="J29" s="12">
        <f t="shared" si="21"/>
        <v>1608064.582666514</v>
      </c>
      <c r="K29" s="12">
        <f t="shared" si="21"/>
        <v>1925130.5778369703</v>
      </c>
      <c r="L29" s="12">
        <f t="shared" si="21"/>
        <v>2229710.3478675564</v>
      </c>
      <c r="M29" s="12">
        <f t="shared" si="21"/>
        <v>2392761.424571312</v>
      </c>
      <c r="P29" s="13">
        <f t="shared" si="22"/>
        <v>2.2046290053454549</v>
      </c>
    </row>
    <row r="30" spans="1:16">
      <c r="A30" s="3" t="s">
        <v>241</v>
      </c>
      <c r="B30" s="12">
        <f>AL$4</f>
        <v>231596.08020817518</v>
      </c>
      <c r="C30" s="12">
        <f t="shared" ref="C30" si="24">AM$4</f>
        <v>262647.85033762443</v>
      </c>
      <c r="D30" s="12">
        <f t="shared" si="21"/>
        <v>266282.17037852021</v>
      </c>
      <c r="E30" s="12">
        <f t="shared" si="21"/>
        <v>319121.66300320911</v>
      </c>
      <c r="F30" s="12">
        <f t="shared" si="21"/>
        <v>381726.20469401206</v>
      </c>
      <c r="G30" s="12">
        <f t="shared" si="21"/>
        <v>499149.99698533665</v>
      </c>
      <c r="H30" s="12">
        <f t="shared" si="21"/>
        <v>676388.82332780282</v>
      </c>
      <c r="I30" s="12">
        <f t="shared" si="21"/>
        <v>837011.09137544967</v>
      </c>
      <c r="J30" s="12">
        <f t="shared" si="21"/>
        <v>832440.92648876784</v>
      </c>
      <c r="K30" s="12">
        <f t="shared" si="21"/>
        <v>543895.57678229106</v>
      </c>
      <c r="L30" s="12">
        <f t="shared" si="21"/>
        <v>645708.16637632693</v>
      </c>
      <c r="M30" s="12">
        <f t="shared" si="21"/>
        <v>802198.84202850889</v>
      </c>
      <c r="P30" s="13">
        <f t="shared" si="22"/>
        <v>2.0125893930043568</v>
      </c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P31" s="3"/>
    </row>
    <row r="32" spans="1:16" s="1" customFormat="1">
      <c r="A32" s="2" t="str">
        <f>A5</f>
        <v>SIDS</v>
      </c>
      <c r="B32" s="2">
        <f>B20</f>
        <v>2000</v>
      </c>
      <c r="C32" s="2">
        <f t="shared" ref="C32:M32" si="25">C20</f>
        <v>2001</v>
      </c>
      <c r="D32" s="2">
        <f t="shared" si="25"/>
        <v>2002</v>
      </c>
      <c r="E32" s="2">
        <f t="shared" si="25"/>
        <v>2003</v>
      </c>
      <c r="F32" s="2">
        <f t="shared" si="25"/>
        <v>2004</v>
      </c>
      <c r="G32" s="2">
        <f t="shared" si="25"/>
        <v>2005</v>
      </c>
      <c r="H32" s="2">
        <f t="shared" si="25"/>
        <v>2006</v>
      </c>
      <c r="I32" s="2">
        <f t="shared" si="25"/>
        <v>2007</v>
      </c>
      <c r="J32" s="2">
        <f t="shared" si="25"/>
        <v>2008</v>
      </c>
      <c r="K32" s="2">
        <f t="shared" si="25"/>
        <v>2009</v>
      </c>
      <c r="L32" s="2">
        <f t="shared" si="25"/>
        <v>2010</v>
      </c>
      <c r="M32" s="2">
        <f t="shared" si="25"/>
        <v>2011</v>
      </c>
      <c r="P32" s="2"/>
    </row>
    <row r="33" spans="1:16">
      <c r="A33" s="3" t="s">
        <v>238</v>
      </c>
      <c r="B33" s="12">
        <f>B$4</f>
        <v>741079.20265328232</v>
      </c>
      <c r="C33" s="12">
        <f t="shared" ref="C33" si="26">C$4</f>
        <v>169537.62790744202</v>
      </c>
      <c r="D33" s="12">
        <f t="shared" ref="D33:M33" si="27">D$5</f>
        <v>19094.213188672311</v>
      </c>
      <c r="E33" s="12">
        <f t="shared" si="27"/>
        <v>20737.289929423489</v>
      </c>
      <c r="F33" s="12">
        <f t="shared" si="27"/>
        <v>24307.792614506499</v>
      </c>
      <c r="G33" s="12">
        <f t="shared" si="27"/>
        <v>30320.267933977942</v>
      </c>
      <c r="H33" s="12">
        <f t="shared" si="27"/>
        <v>30958.628470742806</v>
      </c>
      <c r="I33" s="12">
        <f t="shared" si="27"/>
        <v>34290.482444054956</v>
      </c>
      <c r="J33" s="12">
        <f t="shared" si="27"/>
        <v>37565.119318895362</v>
      </c>
      <c r="K33" s="12">
        <f t="shared" si="27"/>
        <v>36336.035365481628</v>
      </c>
      <c r="L33" s="12">
        <f t="shared" si="27"/>
        <v>40237.541646065853</v>
      </c>
      <c r="M33" s="12">
        <f t="shared" si="27"/>
        <v>30332.772783573109</v>
      </c>
      <c r="P33" s="13">
        <f>M33/D33-1</f>
        <v>0.58858458758426879</v>
      </c>
    </row>
    <row r="34" spans="1:16">
      <c r="A34" s="3" t="s">
        <v>240</v>
      </c>
      <c r="B34" s="12">
        <f>N$4</f>
        <v>99428.310806189897</v>
      </c>
      <c r="C34" s="12">
        <f t="shared" ref="C34" si="28">O$4</f>
        <v>118508.40156908281</v>
      </c>
      <c r="D34" s="12">
        <f t="shared" ref="D34:M34" si="29">P$5</f>
        <v>7063.0688413095104</v>
      </c>
      <c r="E34" s="12">
        <f t="shared" si="29"/>
        <v>7122.2506543185673</v>
      </c>
      <c r="F34" s="12">
        <f t="shared" si="29"/>
        <v>7305.7029808080715</v>
      </c>
      <c r="G34" s="12">
        <f t="shared" si="29"/>
        <v>7969.8200000000015</v>
      </c>
      <c r="H34" s="12">
        <f t="shared" si="29"/>
        <v>7723.4508684350385</v>
      </c>
      <c r="I34" s="12">
        <f t="shared" si="29"/>
        <v>8431.3596112828945</v>
      </c>
      <c r="J34" s="12">
        <f t="shared" si="29"/>
        <v>8872.1135306330816</v>
      </c>
      <c r="K34" s="12">
        <f t="shared" si="29"/>
        <v>11155.006300783174</v>
      </c>
      <c r="L34" s="12">
        <f t="shared" si="29"/>
        <v>17424.809248816589</v>
      </c>
      <c r="M34" s="12">
        <f t="shared" si="29"/>
        <v>13059.841782768301</v>
      </c>
      <c r="P34" s="13">
        <f t="shared" ref="P34:P36" si="30">M34/D34-1</f>
        <v>0.84903220911364841</v>
      </c>
    </row>
    <row r="35" spans="1:16">
      <c r="A35" s="3" t="s">
        <v>239</v>
      </c>
      <c r="B35" s="12">
        <f>Z$4</f>
        <v>694033.25614538381</v>
      </c>
      <c r="C35" s="12">
        <f t="shared" ref="C35" si="31">AA$4</f>
        <v>712862.8555582593</v>
      </c>
      <c r="D35" s="12">
        <f t="shared" ref="D35:M35" si="32">AB$5</f>
        <v>930.97319214985851</v>
      </c>
      <c r="E35" s="12">
        <f t="shared" si="32"/>
        <v>1523.9433138637219</v>
      </c>
      <c r="F35" s="12">
        <f t="shared" si="32"/>
        <v>1052.7034355404567</v>
      </c>
      <c r="G35" s="12">
        <f t="shared" si="32"/>
        <v>1829.6231992283538</v>
      </c>
      <c r="H35" s="12">
        <f t="shared" si="32"/>
        <v>1105.4833092549784</v>
      </c>
      <c r="I35" s="12">
        <f t="shared" si="32"/>
        <v>1210.7484662389093</v>
      </c>
      <c r="J35" s="12">
        <f t="shared" si="32"/>
        <v>1354.6498955462891</v>
      </c>
      <c r="K35" s="12">
        <f t="shared" si="32"/>
        <v>1153.1222193183426</v>
      </c>
      <c r="L35" s="12">
        <f t="shared" si="32"/>
        <v>1062.7321207877715</v>
      </c>
      <c r="M35" s="12">
        <f t="shared" si="32"/>
        <v>1369.3685901011979</v>
      </c>
      <c r="P35" s="13">
        <f t="shared" si="30"/>
        <v>0.47090013079643112</v>
      </c>
    </row>
    <row r="36" spans="1:16">
      <c r="A36" s="3" t="s">
        <v>241</v>
      </c>
      <c r="B36" s="12">
        <f>AL$4</f>
        <v>231596.08020817518</v>
      </c>
      <c r="C36" s="12">
        <f t="shared" ref="C36" si="33">AM$4</f>
        <v>262647.85033762443</v>
      </c>
      <c r="D36" s="12">
        <f t="shared" ref="D36:M36" si="34">AN$5</f>
        <v>15650.794714840937</v>
      </c>
      <c r="E36" s="12">
        <f t="shared" si="34"/>
        <v>22429.598156766271</v>
      </c>
      <c r="F36" s="12">
        <f t="shared" si="34"/>
        <v>32450.855089230055</v>
      </c>
      <c r="G36" s="12">
        <f t="shared" si="34"/>
        <v>30777.669291847869</v>
      </c>
      <c r="H36" s="12">
        <f t="shared" si="34"/>
        <v>63948.484002460405</v>
      </c>
      <c r="I36" s="12">
        <f t="shared" si="34"/>
        <v>95925.539068279861</v>
      </c>
      <c r="J36" s="12">
        <f t="shared" si="34"/>
        <v>19313.634106566373</v>
      </c>
      <c r="K36" s="12">
        <f t="shared" si="34"/>
        <v>65676.828206258258</v>
      </c>
      <c r="L36" s="12">
        <f t="shared" si="34"/>
        <v>96734.679317067887</v>
      </c>
      <c r="M36" s="12">
        <f t="shared" si="34"/>
        <v>62973.592013928734</v>
      </c>
      <c r="P36" s="13">
        <f t="shared" si="30"/>
        <v>3.0236673703357528</v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3"/>
    </row>
    <row r="38" spans="1:16" s="1" customFormat="1">
      <c r="A38" s="2" t="str">
        <f>A6</f>
        <v>G20</v>
      </c>
      <c r="B38" s="2">
        <f>B32</f>
        <v>2000</v>
      </c>
      <c r="C38" s="2">
        <f t="shared" ref="C38:M38" si="35">C32</f>
        <v>2001</v>
      </c>
      <c r="D38" s="2">
        <f t="shared" si="35"/>
        <v>2002</v>
      </c>
      <c r="E38" s="2">
        <f t="shared" si="35"/>
        <v>2003</v>
      </c>
      <c r="F38" s="2">
        <f t="shared" si="35"/>
        <v>2004</v>
      </c>
      <c r="G38" s="2">
        <f t="shared" si="35"/>
        <v>2005</v>
      </c>
      <c r="H38" s="2">
        <f t="shared" si="35"/>
        <v>2006</v>
      </c>
      <c r="I38" s="2">
        <f t="shared" si="35"/>
        <v>2007</v>
      </c>
      <c r="J38" s="2">
        <f t="shared" si="35"/>
        <v>2008</v>
      </c>
      <c r="K38" s="2">
        <f t="shared" si="35"/>
        <v>2009</v>
      </c>
      <c r="L38" s="2">
        <f t="shared" si="35"/>
        <v>2010</v>
      </c>
      <c r="M38" s="2">
        <f t="shared" si="35"/>
        <v>2011</v>
      </c>
      <c r="P38" s="2"/>
    </row>
    <row r="39" spans="1:16">
      <c r="A39" s="3" t="s">
        <v>238</v>
      </c>
      <c r="B39" s="12">
        <f>B$4</f>
        <v>741079.20265328232</v>
      </c>
      <c r="C39" s="12">
        <f t="shared" ref="C39" si="36">C$4</f>
        <v>169537.62790744202</v>
      </c>
      <c r="D39" s="12">
        <f t="shared" ref="D39:M39" si="37">D$6</f>
        <v>3784626.5817378527</v>
      </c>
      <c r="E39" s="12">
        <f t="shared" si="37"/>
        <v>3803669.7495148485</v>
      </c>
      <c r="F39" s="12">
        <f t="shared" si="37"/>
        <v>3984430.0062894421</v>
      </c>
      <c r="G39" s="12">
        <f t="shared" si="37"/>
        <v>4777069.5119055621</v>
      </c>
      <c r="H39" s="12">
        <f t="shared" si="37"/>
        <v>5214596.2495544497</v>
      </c>
      <c r="I39" s="12">
        <f t="shared" si="37"/>
        <v>5444547.5819345005</v>
      </c>
      <c r="J39" s="12">
        <f t="shared" si="37"/>
        <v>5227377.1100431932</v>
      </c>
      <c r="K39" s="12">
        <f t="shared" si="37"/>
        <v>4681355.5670510894</v>
      </c>
      <c r="L39" s="12">
        <f t="shared" si="37"/>
        <v>5021578.6765693044</v>
      </c>
      <c r="M39" s="12">
        <f t="shared" si="37"/>
        <v>4892909.9292867007</v>
      </c>
      <c r="P39" s="13">
        <f>M39/D39-1</f>
        <v>0.29283822950900973</v>
      </c>
    </row>
    <row r="40" spans="1:16">
      <c r="A40" s="3" t="s">
        <v>240</v>
      </c>
      <c r="B40" s="12">
        <f>N$4</f>
        <v>99428.310806189897</v>
      </c>
      <c r="C40" s="12">
        <f t="shared" ref="C40" si="38">O$4</f>
        <v>118508.40156908281</v>
      </c>
      <c r="D40" s="12">
        <f t="shared" ref="D40:M40" si="39">P$6</f>
        <v>-35164.67200229939</v>
      </c>
      <c r="E40" s="12">
        <f t="shared" si="39"/>
        <v>-47137.662856851704</v>
      </c>
      <c r="F40" s="12">
        <f t="shared" si="39"/>
        <v>-49242.070478379093</v>
      </c>
      <c r="G40" s="12">
        <f t="shared" si="39"/>
        <v>-60527.320000000014</v>
      </c>
      <c r="H40" s="12">
        <f t="shared" si="39"/>
        <v>-48585.306866038409</v>
      </c>
      <c r="I40" s="12">
        <f t="shared" si="39"/>
        <v>-40638.495994471996</v>
      </c>
      <c r="J40" s="12">
        <f t="shared" si="39"/>
        <v>-49133.571054469314</v>
      </c>
      <c r="K40" s="12">
        <f t="shared" si="39"/>
        <v>-53396.366204287289</v>
      </c>
      <c r="L40" s="12">
        <f t="shared" si="39"/>
        <v>-55851.152441492384</v>
      </c>
      <c r="M40" s="12">
        <f t="shared" si="39"/>
        <v>-67747.932140883961</v>
      </c>
      <c r="P40" s="13">
        <f t="shared" ref="P40:P42" si="40">M40/D40-1</f>
        <v>0.92659075951153413</v>
      </c>
    </row>
    <row r="41" spans="1:16">
      <c r="A41" s="3" t="s">
        <v>239</v>
      </c>
      <c r="B41" s="12">
        <f>Z$4</f>
        <v>694033.25614538381</v>
      </c>
      <c r="C41" s="12">
        <f t="shared" ref="C41" si="41">AA$4</f>
        <v>712862.8555582593</v>
      </c>
      <c r="D41" s="12">
        <f t="shared" ref="D41:M41" si="42">AB$6</f>
        <v>560580.86732205725</v>
      </c>
      <c r="E41" s="12">
        <f t="shared" si="42"/>
        <v>618966.81244798144</v>
      </c>
      <c r="F41" s="12">
        <f t="shared" si="42"/>
        <v>757732.52152769221</v>
      </c>
      <c r="G41" s="12">
        <f t="shared" si="42"/>
        <v>828377.03145275149</v>
      </c>
      <c r="H41" s="12">
        <f t="shared" si="42"/>
        <v>1004853.7429840965</v>
      </c>
      <c r="I41" s="12">
        <f t="shared" si="42"/>
        <v>1173158.3504763192</v>
      </c>
      <c r="J41" s="12">
        <f t="shared" si="42"/>
        <v>1305073.3149807537</v>
      </c>
      <c r="K41" s="12">
        <f t="shared" si="42"/>
        <v>1449902.6937540085</v>
      </c>
      <c r="L41" s="12">
        <f t="shared" si="42"/>
        <v>1675604.9396730531</v>
      </c>
      <c r="M41" s="12">
        <f t="shared" si="42"/>
        <v>1799029.71461325</v>
      </c>
      <c r="P41" s="13">
        <f t="shared" si="40"/>
        <v>2.2092242519930601</v>
      </c>
    </row>
    <row r="42" spans="1:16">
      <c r="A42" s="3" t="s">
        <v>241</v>
      </c>
      <c r="B42" s="12">
        <f>AL$4</f>
        <v>231596.08020817518</v>
      </c>
      <c r="C42" s="12">
        <f t="shared" ref="C42" si="43">AM$4</f>
        <v>262647.85033762443</v>
      </c>
      <c r="D42" s="12">
        <f t="shared" ref="D42:M42" si="44">AN$6</f>
        <v>563452.07344361534</v>
      </c>
      <c r="E42" s="12">
        <f t="shared" si="44"/>
        <v>480351.45608989999</v>
      </c>
      <c r="F42" s="12">
        <f t="shared" si="44"/>
        <v>589968.2783641594</v>
      </c>
      <c r="G42" s="12">
        <f t="shared" si="44"/>
        <v>381881.38563790964</v>
      </c>
      <c r="H42" s="12">
        <f t="shared" si="44"/>
        <v>554414.36545601487</v>
      </c>
      <c r="I42" s="12">
        <f t="shared" si="44"/>
        <v>303713.46189198061</v>
      </c>
      <c r="J42" s="12">
        <f t="shared" si="44"/>
        <v>74409.652730903472</v>
      </c>
      <c r="K42" s="12">
        <f t="shared" si="44"/>
        <v>442482.31434482732</v>
      </c>
      <c r="L42" s="12">
        <f t="shared" si="44"/>
        <v>197764.14131036759</v>
      </c>
      <c r="M42" s="12">
        <f t="shared" si="44"/>
        <v>346813.01317893364</v>
      </c>
      <c r="P42" s="13">
        <f t="shared" si="40"/>
        <v>-0.38448533686398934</v>
      </c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P43" s="3"/>
    </row>
    <row r="44" spans="1:16" s="1" customFormat="1">
      <c r="A44" s="2" t="str">
        <f>A7</f>
        <v>LDC</v>
      </c>
      <c r="B44" s="2">
        <f>B38</f>
        <v>2000</v>
      </c>
      <c r="C44" s="2">
        <f t="shared" ref="C44:M44" si="45">C38</f>
        <v>2001</v>
      </c>
      <c r="D44" s="2">
        <f t="shared" si="45"/>
        <v>2002</v>
      </c>
      <c r="E44" s="2">
        <f t="shared" si="45"/>
        <v>2003</v>
      </c>
      <c r="F44" s="2">
        <f t="shared" si="45"/>
        <v>2004</v>
      </c>
      <c r="G44" s="2">
        <f t="shared" si="45"/>
        <v>2005</v>
      </c>
      <c r="H44" s="2">
        <f t="shared" si="45"/>
        <v>2006</v>
      </c>
      <c r="I44" s="2">
        <f t="shared" si="45"/>
        <v>2007</v>
      </c>
      <c r="J44" s="2">
        <f t="shared" si="45"/>
        <v>2008</v>
      </c>
      <c r="K44" s="2">
        <f t="shared" si="45"/>
        <v>2009</v>
      </c>
      <c r="L44" s="2">
        <f t="shared" si="45"/>
        <v>2010</v>
      </c>
      <c r="M44" s="2">
        <f t="shared" si="45"/>
        <v>2011</v>
      </c>
      <c r="P44" s="2"/>
    </row>
    <row r="45" spans="1:16">
      <c r="A45" s="3" t="s">
        <v>238</v>
      </c>
      <c r="B45" s="12">
        <f>B$4</f>
        <v>741079.20265328232</v>
      </c>
      <c r="C45" s="12">
        <f t="shared" ref="C45" si="46">C$4</f>
        <v>169537.62790744202</v>
      </c>
      <c r="D45" s="12">
        <f t="shared" ref="D45:M45" si="47">D$7</f>
        <v>14660.659305493853</v>
      </c>
      <c r="E45" s="12">
        <f t="shared" si="47"/>
        <v>16284.147825101931</v>
      </c>
      <c r="F45" s="12">
        <f t="shared" si="47"/>
        <v>18708.735793334581</v>
      </c>
      <c r="G45" s="12">
        <f t="shared" si="47"/>
        <v>20006.729463088668</v>
      </c>
      <c r="H45" s="12">
        <f t="shared" si="47"/>
        <v>18996.759068054493</v>
      </c>
      <c r="I45" s="12">
        <f t="shared" si="47"/>
        <v>22330.34688651633</v>
      </c>
      <c r="J45" s="12">
        <f t="shared" si="47"/>
        <v>26138.1673543332</v>
      </c>
      <c r="K45" s="12">
        <f t="shared" si="47"/>
        <v>24793.32178496461</v>
      </c>
      <c r="L45" s="12">
        <f t="shared" si="47"/>
        <v>27347.541019455715</v>
      </c>
      <c r="M45" s="12">
        <f t="shared" si="47"/>
        <v>26216.248202251481</v>
      </c>
      <c r="P45" s="13">
        <f>M45/D45-1</f>
        <v>0.78820390379219529</v>
      </c>
    </row>
    <row r="46" spans="1:16">
      <c r="A46" s="3" t="s">
        <v>240</v>
      </c>
      <c r="B46" s="12">
        <f>N$4</f>
        <v>99428.310806189897</v>
      </c>
      <c r="C46" s="12">
        <f t="shared" ref="C46" si="48">O$4</f>
        <v>118508.40156908281</v>
      </c>
      <c r="D46" s="12">
        <f t="shared" ref="D46:M46" si="49">P$7</f>
        <v>74480.335489184712</v>
      </c>
      <c r="E46" s="12">
        <f t="shared" si="49"/>
        <v>97659.605819363613</v>
      </c>
      <c r="F46" s="12">
        <f t="shared" si="49"/>
        <v>94309.76688672202</v>
      </c>
      <c r="G46" s="12">
        <f t="shared" si="49"/>
        <v>87004.870000000024</v>
      </c>
      <c r="H46" s="12">
        <f t="shared" si="49"/>
        <v>88764.879106371212</v>
      </c>
      <c r="I46" s="12">
        <f t="shared" si="49"/>
        <v>94638.699380009435</v>
      </c>
      <c r="J46" s="12">
        <f t="shared" si="49"/>
        <v>97147.917820717732</v>
      </c>
      <c r="K46" s="12">
        <f t="shared" si="49"/>
        <v>101604.67155458704</v>
      </c>
      <c r="L46" s="12">
        <f t="shared" si="49"/>
        <v>107985.25265094053</v>
      </c>
      <c r="M46" s="12">
        <f t="shared" si="49"/>
        <v>98062.430177495902</v>
      </c>
      <c r="P46" s="13">
        <f t="shared" ref="P46:P48" si="50">M46/D46-1</f>
        <v>0.31662175705069884</v>
      </c>
    </row>
    <row r="47" spans="1:16">
      <c r="A47" s="3" t="s">
        <v>239</v>
      </c>
      <c r="B47" s="12">
        <f>Z$4</f>
        <v>694033.25614538381</v>
      </c>
      <c r="C47" s="12">
        <f t="shared" ref="C47" si="51">AA$4</f>
        <v>712862.8555582593</v>
      </c>
      <c r="D47" s="12">
        <f t="shared" ref="D47:M47" si="52">AB$7</f>
        <v>23763.463730570729</v>
      </c>
      <c r="E47" s="12">
        <f t="shared" si="52"/>
        <v>26378.906112042685</v>
      </c>
      <c r="F47" s="12">
        <f t="shared" si="52"/>
        <v>28471.594984251911</v>
      </c>
      <c r="G47" s="12">
        <f t="shared" si="52"/>
        <v>34666.022455018268</v>
      </c>
      <c r="H47" s="12">
        <f t="shared" si="52"/>
        <v>31806.9693403233</v>
      </c>
      <c r="I47" s="12">
        <f t="shared" si="52"/>
        <v>33099.741188916851</v>
      </c>
      <c r="J47" s="12">
        <f t="shared" si="52"/>
        <v>36596.83785121837</v>
      </c>
      <c r="K47" s="12">
        <f t="shared" si="52"/>
        <v>35572.464111412562</v>
      </c>
      <c r="L47" s="12">
        <f t="shared" si="52"/>
        <v>34273.636350105451</v>
      </c>
      <c r="M47" s="12">
        <f t="shared" si="52"/>
        <v>34311.615274980701</v>
      </c>
      <c r="P47" s="13">
        <f t="shared" si="50"/>
        <v>0.44388106313139031</v>
      </c>
    </row>
    <row r="48" spans="1:16">
      <c r="A48" s="3" t="s">
        <v>241</v>
      </c>
      <c r="B48" s="12">
        <f>AL$4</f>
        <v>231596.08020817518</v>
      </c>
      <c r="C48" s="12">
        <f t="shared" ref="C48" si="53">AM$4</f>
        <v>262647.85033762443</v>
      </c>
      <c r="D48" s="12">
        <f t="shared" ref="D48:M48" si="54">AN$7</f>
        <v>18236.112425642972</v>
      </c>
      <c r="E48" s="12">
        <f t="shared" si="54"/>
        <v>23418.13521699416</v>
      </c>
      <c r="F48" s="12">
        <f t="shared" si="54"/>
        <v>20834.913007317315</v>
      </c>
      <c r="G48" s="12">
        <f t="shared" si="54"/>
        <v>21323.644133813221</v>
      </c>
      <c r="H48" s="12">
        <f t="shared" si="54"/>
        <v>26355.321649996768</v>
      </c>
      <c r="I48" s="12">
        <f t="shared" si="54"/>
        <v>31808.199395273794</v>
      </c>
      <c r="J48" s="12">
        <f t="shared" si="54"/>
        <v>39578.181191111667</v>
      </c>
      <c r="K48" s="12">
        <f t="shared" si="54"/>
        <v>38816.859636174129</v>
      </c>
      <c r="L48" s="12">
        <f t="shared" si="54"/>
        <v>41850.424615376753</v>
      </c>
      <c r="M48" s="12">
        <f t="shared" si="54"/>
        <v>39756.336276210619</v>
      </c>
      <c r="P48" s="13">
        <f t="shared" si="50"/>
        <v>1.1800883515231391</v>
      </c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P49" s="3"/>
    </row>
    <row r="50" spans="1:16" s="1" customFormat="1">
      <c r="A50" s="2" t="str">
        <f>A8</f>
        <v>HIPC</v>
      </c>
      <c r="B50" s="2">
        <f>B44</f>
        <v>2000</v>
      </c>
      <c r="C50" s="2">
        <f t="shared" ref="C50:M50" si="55">C44</f>
        <v>2001</v>
      </c>
      <c r="D50" s="2">
        <f t="shared" si="55"/>
        <v>2002</v>
      </c>
      <c r="E50" s="2">
        <f t="shared" si="55"/>
        <v>2003</v>
      </c>
      <c r="F50" s="2">
        <f t="shared" si="55"/>
        <v>2004</v>
      </c>
      <c r="G50" s="2">
        <f t="shared" si="55"/>
        <v>2005</v>
      </c>
      <c r="H50" s="2">
        <f t="shared" si="55"/>
        <v>2006</v>
      </c>
      <c r="I50" s="2">
        <f t="shared" si="55"/>
        <v>2007</v>
      </c>
      <c r="J50" s="2">
        <f t="shared" si="55"/>
        <v>2008</v>
      </c>
      <c r="K50" s="2">
        <f t="shared" si="55"/>
        <v>2009</v>
      </c>
      <c r="L50" s="2">
        <f t="shared" si="55"/>
        <v>2010</v>
      </c>
      <c r="M50" s="2">
        <f t="shared" si="55"/>
        <v>2011</v>
      </c>
      <c r="P50" s="2"/>
    </row>
    <row r="51" spans="1:16">
      <c r="A51" s="3" t="s">
        <v>238</v>
      </c>
      <c r="B51" s="12">
        <f>B$4</f>
        <v>741079.20265328232</v>
      </c>
      <c r="C51" s="12">
        <f t="shared" ref="C51" si="56">C$4</f>
        <v>169537.62790744202</v>
      </c>
      <c r="D51" s="12">
        <f t="shared" ref="D51:M51" si="57">D$8</f>
        <v>13211.133782895584</v>
      </c>
      <c r="E51" s="12">
        <f t="shared" si="57"/>
        <v>14654.011344252323</v>
      </c>
      <c r="F51" s="12">
        <f t="shared" si="57"/>
        <v>17507.502802002575</v>
      </c>
      <c r="G51" s="12">
        <f t="shared" si="57"/>
        <v>18126.750239797439</v>
      </c>
      <c r="H51" s="12">
        <f t="shared" si="57"/>
        <v>18162.675650356818</v>
      </c>
      <c r="I51" s="12">
        <f t="shared" si="57"/>
        <v>18865.907907230532</v>
      </c>
      <c r="J51" s="12">
        <f t="shared" si="57"/>
        <v>18137.321133746937</v>
      </c>
      <c r="K51" s="12">
        <f t="shared" si="57"/>
        <v>19114.557789953065</v>
      </c>
      <c r="L51" s="12">
        <f t="shared" si="57"/>
        <v>21512.756912816891</v>
      </c>
      <c r="M51" s="12">
        <f t="shared" si="57"/>
        <v>20456.616149106801</v>
      </c>
      <c r="P51" s="13">
        <f>M51/D51-1</f>
        <v>0.5484375894816782</v>
      </c>
    </row>
    <row r="52" spans="1:16">
      <c r="A52" s="3" t="s">
        <v>240</v>
      </c>
      <c r="B52" s="12">
        <f>N$4</f>
        <v>99428.310806189897</v>
      </c>
      <c r="C52" s="12">
        <f t="shared" ref="C52" si="58">O$4</f>
        <v>118508.40156908281</v>
      </c>
      <c r="D52" s="12">
        <f t="shared" ref="D52:M52" si="59">P$8</f>
        <v>74175.324824140698</v>
      </c>
      <c r="E52" s="12">
        <f t="shared" si="59"/>
        <v>98735.765968110194</v>
      </c>
      <c r="F52" s="12">
        <f t="shared" si="59"/>
        <v>96087.193000495376</v>
      </c>
      <c r="G52" s="12">
        <f t="shared" si="59"/>
        <v>91868.670000000013</v>
      </c>
      <c r="H52" s="12">
        <f t="shared" si="59"/>
        <v>91248.950342614233</v>
      </c>
      <c r="I52" s="12">
        <f t="shared" si="59"/>
        <v>93717.952786665453</v>
      </c>
      <c r="J52" s="12">
        <f t="shared" si="59"/>
        <v>91717.405460810493</v>
      </c>
      <c r="K52" s="12">
        <f t="shared" si="59"/>
        <v>98774.956128833554</v>
      </c>
      <c r="L52" s="12">
        <f t="shared" si="59"/>
        <v>106064.69506437654</v>
      </c>
      <c r="M52" s="12">
        <f t="shared" si="59"/>
        <v>94867.53472038047</v>
      </c>
      <c r="P52" s="13">
        <f t="shared" ref="P52:P54" si="60">M52/D52-1</f>
        <v>0.27896352250965006</v>
      </c>
    </row>
    <row r="53" spans="1:16">
      <c r="A53" s="3" t="s">
        <v>239</v>
      </c>
      <c r="B53" s="12">
        <f>Z$4</f>
        <v>694033.25614538381</v>
      </c>
      <c r="C53" s="12">
        <f t="shared" ref="C53" si="61">AA$4</f>
        <v>712862.8555582593</v>
      </c>
      <c r="D53" s="12">
        <f t="shared" ref="D53:M53" si="62">AB$8</f>
        <v>16982.225696407055</v>
      </c>
      <c r="E53" s="12">
        <f t="shared" si="62"/>
        <v>18202.488724694434</v>
      </c>
      <c r="F53" s="12">
        <f t="shared" si="62"/>
        <v>20223.121446108755</v>
      </c>
      <c r="G53" s="12">
        <f t="shared" si="62"/>
        <v>23981.970532396823</v>
      </c>
      <c r="H53" s="12">
        <f t="shared" si="62"/>
        <v>21979.249859372645</v>
      </c>
      <c r="I53" s="12">
        <f t="shared" si="62"/>
        <v>21278.24504075653</v>
      </c>
      <c r="J53" s="12">
        <f t="shared" si="62"/>
        <v>37321.355324680255</v>
      </c>
      <c r="K53" s="12">
        <f t="shared" si="62"/>
        <v>29140.971499143379</v>
      </c>
      <c r="L53" s="12">
        <f t="shared" si="62"/>
        <v>26638.917863922114</v>
      </c>
      <c r="M53" s="12">
        <f t="shared" si="62"/>
        <v>30136.418216732687</v>
      </c>
      <c r="P53" s="13">
        <f t="shared" si="60"/>
        <v>0.77458589677728029</v>
      </c>
    </row>
    <row r="54" spans="1:16">
      <c r="A54" s="3" t="s">
        <v>241</v>
      </c>
      <c r="B54" s="12">
        <f>AL$4</f>
        <v>231596.08020817518</v>
      </c>
      <c r="C54" s="12">
        <f t="shared" ref="C54" si="63">AM$4</f>
        <v>262647.85033762443</v>
      </c>
      <c r="D54" s="12">
        <f t="shared" ref="D54:M54" si="64">AN$8</f>
        <v>13062.711353147373</v>
      </c>
      <c r="E54" s="12">
        <f t="shared" si="64"/>
        <v>14039.236238343556</v>
      </c>
      <c r="F54" s="12">
        <f t="shared" si="64"/>
        <v>14841.896790438441</v>
      </c>
      <c r="G54" s="12">
        <f t="shared" si="64"/>
        <v>17541.601621333513</v>
      </c>
      <c r="H54" s="12">
        <f t="shared" si="64"/>
        <v>19484.111478769551</v>
      </c>
      <c r="I54" s="12">
        <f t="shared" si="64"/>
        <v>25408.118669089512</v>
      </c>
      <c r="J54" s="12">
        <f t="shared" si="64"/>
        <v>30172.02814171607</v>
      </c>
      <c r="K54" s="12">
        <f t="shared" si="64"/>
        <v>27049.683259159978</v>
      </c>
      <c r="L54" s="12">
        <f t="shared" si="64"/>
        <v>30472.032205812622</v>
      </c>
      <c r="M54" s="12">
        <f t="shared" si="64"/>
        <v>29541.627818300749</v>
      </c>
      <c r="P54" s="13">
        <f t="shared" si="60"/>
        <v>1.2615234325898879</v>
      </c>
    </row>
    <row r="55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P55" s="3"/>
    </row>
    <row r="56" spans="1:16" s="1" customFormat="1">
      <c r="A56" s="2" t="str">
        <f>A9</f>
        <v>FCAC</v>
      </c>
      <c r="B56" s="2">
        <f>B50</f>
        <v>2000</v>
      </c>
      <c r="C56" s="2">
        <f t="shared" ref="C56:M56" si="65">C50</f>
        <v>2001</v>
      </c>
      <c r="D56" s="2">
        <f t="shared" si="65"/>
        <v>2002</v>
      </c>
      <c r="E56" s="2">
        <f t="shared" si="65"/>
        <v>2003</v>
      </c>
      <c r="F56" s="2">
        <f t="shared" si="65"/>
        <v>2004</v>
      </c>
      <c r="G56" s="2">
        <f t="shared" si="65"/>
        <v>2005</v>
      </c>
      <c r="H56" s="2">
        <f t="shared" si="65"/>
        <v>2006</v>
      </c>
      <c r="I56" s="2">
        <f t="shared" si="65"/>
        <v>2007</v>
      </c>
      <c r="J56" s="2">
        <f t="shared" si="65"/>
        <v>2008</v>
      </c>
      <c r="K56" s="2">
        <f t="shared" si="65"/>
        <v>2009</v>
      </c>
      <c r="L56" s="2">
        <f t="shared" si="65"/>
        <v>2010</v>
      </c>
      <c r="M56" s="2">
        <f t="shared" si="65"/>
        <v>2011</v>
      </c>
      <c r="P56" s="2"/>
    </row>
    <row r="57" spans="1:16">
      <c r="A57" s="3" t="s">
        <v>238</v>
      </c>
      <c r="B57" s="12">
        <f>B$4</f>
        <v>741079.20265328232</v>
      </c>
      <c r="C57" s="12">
        <f t="shared" ref="C57" si="66">C$4</f>
        <v>169537.62790744202</v>
      </c>
      <c r="D57" s="12">
        <f t="shared" ref="D57:M57" si="67">D$9</f>
        <v>1288.5284376522618</v>
      </c>
      <c r="E57" s="12">
        <f t="shared" si="67"/>
        <v>4279.0198627058344</v>
      </c>
      <c r="F57" s="12">
        <f t="shared" si="67"/>
        <v>5433.3836001616619</v>
      </c>
      <c r="G57" s="12">
        <f t="shared" si="67"/>
        <v>6207.6486299146827</v>
      </c>
      <c r="H57" s="12">
        <f t="shared" si="67"/>
        <v>4006.42087197408</v>
      </c>
      <c r="I57" s="12">
        <f t="shared" si="67"/>
        <v>7031.1251840214363</v>
      </c>
      <c r="J57" s="12">
        <f t="shared" si="67"/>
        <v>8024.4662274088678</v>
      </c>
      <c r="K57" s="12">
        <f t="shared" si="67"/>
        <v>6323.2290775353467</v>
      </c>
      <c r="L57" s="12">
        <f t="shared" si="67"/>
        <v>8385.6044061159519</v>
      </c>
      <c r="M57" s="12">
        <f t="shared" si="67"/>
        <v>7684.8553274725491</v>
      </c>
      <c r="P57" s="13">
        <f>M57/D57-1</f>
        <v>4.964055664518038</v>
      </c>
    </row>
    <row r="58" spans="1:16">
      <c r="A58" s="3" t="s">
        <v>240</v>
      </c>
      <c r="B58" s="12">
        <f>N$4</f>
        <v>99428.310806189897</v>
      </c>
      <c r="C58" s="12">
        <f t="shared" ref="C58" si="68">O$4</f>
        <v>118508.40156908281</v>
      </c>
      <c r="D58" s="12">
        <f t="shared" ref="D58:M58" si="69">P$9</f>
        <v>22223.514257594088</v>
      </c>
      <c r="E58" s="12">
        <f t="shared" si="69"/>
        <v>43460.835782686867</v>
      </c>
      <c r="F58" s="12">
        <f t="shared" si="69"/>
        <v>31846.714641666229</v>
      </c>
      <c r="G58" s="12">
        <f t="shared" si="69"/>
        <v>28226.18</v>
      </c>
      <c r="H58" s="12">
        <f t="shared" si="69"/>
        <v>27045.463336370271</v>
      </c>
      <c r="I58" s="12">
        <f t="shared" si="69"/>
        <v>30470.199395311265</v>
      </c>
      <c r="J58" s="12">
        <f t="shared" si="69"/>
        <v>33410.958556200028</v>
      </c>
      <c r="K58" s="12">
        <f t="shared" si="69"/>
        <v>39653.839851892997</v>
      </c>
      <c r="L58" s="12">
        <f t="shared" si="69"/>
        <v>46368.093556831809</v>
      </c>
      <c r="M58" s="12">
        <f t="shared" si="69"/>
        <v>41983.990674105145</v>
      </c>
      <c r="P58" s="13">
        <f t="shared" ref="P58:P60" si="70">M58/D58-1</f>
        <v>0.88916974099893431</v>
      </c>
    </row>
    <row r="59" spans="1:16">
      <c r="A59" s="3" t="s">
        <v>239</v>
      </c>
      <c r="B59" s="12">
        <f>Z$4</f>
        <v>694033.25614538381</v>
      </c>
      <c r="C59" s="12">
        <f t="shared" ref="C59" si="71">AA$4</f>
        <v>712862.8555582593</v>
      </c>
      <c r="D59" s="12">
        <f t="shared" ref="D59:M59" si="72">AB$9</f>
        <v>5629.9002135631981</v>
      </c>
      <c r="E59" s="12">
        <f t="shared" si="72"/>
        <v>4699.4044675478144</v>
      </c>
      <c r="F59" s="12">
        <f t="shared" si="72"/>
        <v>5206.9614421859033</v>
      </c>
      <c r="G59" s="12">
        <f t="shared" si="72"/>
        <v>8605.374429406631</v>
      </c>
      <c r="H59" s="12">
        <f t="shared" si="72"/>
        <v>4874.8758175702224</v>
      </c>
      <c r="I59" s="12">
        <f t="shared" si="72"/>
        <v>4304.1477597253088</v>
      </c>
      <c r="J59" s="12">
        <f t="shared" si="72"/>
        <v>4621.2473489946969</v>
      </c>
      <c r="K59" s="12">
        <f t="shared" si="72"/>
        <v>5600.4354428011129</v>
      </c>
      <c r="L59" s="12">
        <f t="shared" si="72"/>
        <v>4252.1527243616511</v>
      </c>
      <c r="M59" s="12">
        <f t="shared" si="72"/>
        <v>3037.4241064002663</v>
      </c>
      <c r="P59" s="13">
        <f t="shared" si="70"/>
        <v>-0.46048349150439705</v>
      </c>
    </row>
    <row r="60" spans="1:16">
      <c r="A60" s="3" t="s">
        <v>241</v>
      </c>
      <c r="B60" s="12">
        <f>AL$4</f>
        <v>231596.08020817518</v>
      </c>
      <c r="C60" s="12">
        <f t="shared" ref="C60" si="73">AM$4</f>
        <v>262647.85033762443</v>
      </c>
      <c r="D60" s="12">
        <f t="shared" ref="D60:M60" si="74">AN$9</f>
        <v>8200.0311762336805</v>
      </c>
      <c r="E60" s="12">
        <f t="shared" si="74"/>
        <v>12068.111786414598</v>
      </c>
      <c r="F60" s="12">
        <f t="shared" si="74"/>
        <v>10451.479059098478</v>
      </c>
      <c r="G60" s="12">
        <f t="shared" si="74"/>
        <v>8425.9420555618999</v>
      </c>
      <c r="H60" s="12">
        <f t="shared" si="74"/>
        <v>12905.269768026907</v>
      </c>
      <c r="I60" s="12">
        <f t="shared" si="74"/>
        <v>16157.469912021323</v>
      </c>
      <c r="J60" s="12">
        <f t="shared" si="74"/>
        <v>18512.896798632635</v>
      </c>
      <c r="K60" s="12">
        <f t="shared" si="74"/>
        <v>14257.10707987374</v>
      </c>
      <c r="L60" s="12">
        <f t="shared" si="74"/>
        <v>14005.864763100144</v>
      </c>
      <c r="M60" s="12">
        <f t="shared" si="74"/>
        <v>14960.338345681586</v>
      </c>
      <c r="P60" s="13">
        <f t="shared" si="70"/>
        <v>0.82442456914571793</v>
      </c>
    </row>
  </sheetData>
  <mergeCells count="5">
    <mergeCell ref="AX1:BI1"/>
    <mergeCell ref="B1:M1"/>
    <mergeCell ref="N1:Y1"/>
    <mergeCell ref="Z1:AK1"/>
    <mergeCell ref="AL1:AW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8</vt:i4>
      </vt:variant>
    </vt:vector>
  </HeadingPairs>
  <TitlesOfParts>
    <vt:vector size="10" baseType="lpstr">
      <vt:lpstr>Summary</vt:lpstr>
      <vt:lpstr>Summary for graphs</vt:lpstr>
      <vt:lpstr>Chart Low Income</vt:lpstr>
      <vt:lpstr>Chart Middle Income</vt:lpstr>
      <vt:lpstr>Chart Developing Countries</vt:lpstr>
      <vt:lpstr>Chart SIDS</vt:lpstr>
      <vt:lpstr>Chart G20</vt:lpstr>
      <vt:lpstr>Chart LDCs</vt:lpstr>
      <vt:lpstr>Chart HIPC</vt:lpstr>
      <vt:lpstr>Chart FCAC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Mac</dc:creator>
  <cp:lastModifiedBy>Steve Mac</cp:lastModifiedBy>
  <dcterms:created xsi:type="dcterms:W3CDTF">2014-01-15T20:13:36Z</dcterms:created>
  <dcterms:modified xsi:type="dcterms:W3CDTF">2014-02-06T20:35:59Z</dcterms:modified>
</cp:coreProperties>
</file>