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929"/>
  <workbookPr codeName="ThisWorkbook" hidePivotFieldList="1" autoCompressPictures="0"/>
  <bookViews>
    <workbookView xWindow="860" yWindow="0" windowWidth="28620" windowHeight="16220" tabRatio="966"/>
  </bookViews>
  <sheets>
    <sheet name="Results Matrix_WVI" sheetId="16" r:id="rId1"/>
    <sheet name="Seeds Market Survey" sheetId="35" r:id="rId2"/>
    <sheet name="Seeds HH Survey" sheetId="34" r:id="rId3"/>
    <sheet name="Tools Market Survey" sheetId="36" r:id="rId4"/>
    <sheet name="Key Stakeholders" sheetId="28" r:id="rId5"/>
    <sheet name="Govt. Focal Points" sheetId="29" r:id="rId6"/>
    <sheet name="IP Focal Points" sheetId="30" r:id="rId7"/>
    <sheet name="Coordination Mechanism" sheetId="31" r:id="rId8"/>
    <sheet name="Communication Tree" sheetId="32" r:id="rId9"/>
    <sheet name="Contacts Summary" sheetId="33" r:id="rId10"/>
    <sheet name="GPS Coordinates" sheetId="37" r:id="rId11"/>
    <sheet name="Lists" sheetId="17" r:id="rId12"/>
    <sheet name="Boumas Highligt Unique per IP" sheetId="25" r:id="rId13"/>
    <sheet name="IP Target Areas" sheetId="24" r:id="rId14"/>
    <sheet name="Boma Distribtn Counties, Payams" sheetId="23" r:id="rId15"/>
    <sheet name="Queries Boumas" sheetId="18" r:id="rId16"/>
    <sheet name="Counties 2015" sheetId="27" r:id="rId17"/>
    <sheet name="Payams 2008" sheetId="26" r:id="rId18"/>
  </sheets>
  <externalReferences>
    <externalReference r:id="rId19"/>
  </externalReferences>
  <definedNames>
    <definedName name="_xlnm._FilterDatabase" localSheetId="12" hidden="1">'Boumas Highligt Unique per IP'!$A$1:$N$389</definedName>
    <definedName name="_xlnm._FilterDatabase" localSheetId="9" hidden="1">'Contacts Summary'!$A$18:$O$71</definedName>
    <definedName name="_xlnm._FilterDatabase" localSheetId="7" hidden="1">'Coordination Mechanism'!$A$18:$P$71</definedName>
    <definedName name="_xlnm._FilterDatabase" localSheetId="16" hidden="1">'Counties 2015'!$A$1:$P$80</definedName>
    <definedName name="_xlnm._FilterDatabase" localSheetId="10" hidden="1">'GPS Coordinates'!$A$1:$M$485</definedName>
    <definedName name="_xlnm._FilterDatabase" localSheetId="11" hidden="1">Lists!$A$1:$AA$390</definedName>
    <definedName name="_xlnm._FilterDatabase" localSheetId="17" hidden="1">'Payams 2008'!$A$1:$K$524</definedName>
    <definedName name="_xlnm._FilterDatabase" localSheetId="15" hidden="1">'Queries Boumas'!$A$1:$F$90</definedName>
    <definedName name="_xlnm._FilterDatabase" localSheetId="0" hidden="1">'Results Matrix_WVI'!#REF!</definedName>
    <definedName name="_xlnm._FilterDatabase" localSheetId="2" hidden="1">'Seeds HH Survey'!$A$38:$AF$91</definedName>
    <definedName name="_xlnm._FilterDatabase" localSheetId="1" hidden="1">'Seeds Market Survey'!$A$38:$AE$91</definedName>
    <definedName name="_xlnm._FilterDatabase" localSheetId="3" hidden="1">'Tools Market Survey'!$A$38:$AH$91</definedName>
    <definedName name="_xlnm.Print_Area" localSheetId="14">'Boma Distribtn Counties, Payams'!$A$3:$P$438</definedName>
    <definedName name="_xlnm.Print_Area" localSheetId="8">'Communication Tree'!$A$2:$U$69</definedName>
    <definedName name="_xlnm.Print_Area" localSheetId="9">'Contacts Summary'!$A$1:$O$71</definedName>
    <definedName name="_xlnm.Print_Area" localSheetId="7">'Coordination Mechanism'!$A$1:$P$71</definedName>
    <definedName name="_xlnm.Print_Area" localSheetId="13">'IP Target Areas'!$A$1:$J$395</definedName>
    <definedName name="_xlnm.Print_Area" localSheetId="0">'Results Matrix_WVI'!$A$1:$AK$24</definedName>
    <definedName name="_xlnm.Print_Area" localSheetId="2">'Seeds HH Survey'!$A$1:$AF$91</definedName>
    <definedName name="_xlnm.Print_Area" localSheetId="1">'Seeds Market Survey'!$A$1:$AE$91</definedName>
    <definedName name="_xlnm.Print_Area" localSheetId="3">'Tools Market Survey'!$A$1:$AH$91</definedName>
    <definedName name="_xlnm.Print_Titles" localSheetId="9">'Contacts Summary'!$1:$18</definedName>
    <definedName name="_xlnm.Print_Titles" localSheetId="7">'Coordination Mechanism'!$1:$18</definedName>
    <definedName name="_xlnm.Print_Titles" localSheetId="0">'Results Matrix_WVI'!$1:$3</definedName>
    <definedName name="_xlnm.Print_Titles" localSheetId="2">'Seeds HH Survey'!$1:$38</definedName>
    <definedName name="_xlnm.Print_Titles" localSheetId="1">'Seeds Market Survey'!$1:$38</definedName>
    <definedName name="_xlnm.Print_Titles" localSheetId="3">'Tools Market Survey'!$1:$38</definedName>
    <definedName name="valuevx">42.314159</definedName>
  </definedNames>
  <calcPr calcId="140001" concurrentCalc="0"/>
  <pivotCaches>
    <pivotCache cacheId="0" r:id="rId20"/>
    <pivotCache cacheId="1" r:id="rId21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3" i="37" l="1"/>
  <c r="I403" i="37"/>
  <c r="J402" i="37"/>
  <c r="I402" i="37"/>
  <c r="J401" i="37"/>
  <c r="I401" i="37"/>
  <c r="J400" i="37"/>
  <c r="I400" i="37"/>
  <c r="J399" i="37"/>
  <c r="I399" i="37"/>
  <c r="J398" i="37"/>
  <c r="I398" i="37"/>
  <c r="J397" i="37"/>
  <c r="I397" i="37"/>
  <c r="J396" i="37"/>
  <c r="I396" i="37"/>
  <c r="J395" i="37"/>
  <c r="I395" i="37"/>
  <c r="J394" i="37"/>
  <c r="I394" i="37"/>
  <c r="J393" i="37"/>
  <c r="I393" i="37"/>
  <c r="J392" i="37"/>
  <c r="I392" i="37"/>
  <c r="J391" i="37"/>
  <c r="I391" i="37"/>
  <c r="J390" i="37"/>
  <c r="I390" i="37"/>
  <c r="J389" i="37"/>
  <c r="I389" i="37"/>
  <c r="J388" i="37"/>
  <c r="I388" i="37"/>
  <c r="J387" i="37"/>
  <c r="I387" i="37"/>
  <c r="J386" i="37"/>
  <c r="I386" i="37"/>
  <c r="J385" i="37"/>
  <c r="I385" i="37"/>
  <c r="J384" i="37"/>
  <c r="I384" i="37"/>
  <c r="J383" i="37"/>
  <c r="I383" i="37"/>
  <c r="J382" i="37"/>
  <c r="I382" i="37"/>
  <c r="J381" i="37"/>
  <c r="I381" i="37"/>
  <c r="J380" i="37"/>
  <c r="I380" i="37"/>
  <c r="J379" i="37"/>
  <c r="I379" i="37"/>
  <c r="J378" i="37"/>
  <c r="I378" i="37"/>
  <c r="J377" i="37"/>
  <c r="I377" i="37"/>
  <c r="J376" i="37"/>
  <c r="I376" i="37"/>
  <c r="J375" i="37"/>
  <c r="I375" i="37"/>
  <c r="J374" i="37"/>
  <c r="I374" i="37"/>
  <c r="J373" i="37"/>
  <c r="I373" i="37"/>
  <c r="J372" i="37"/>
  <c r="I372" i="37"/>
  <c r="J371" i="37"/>
  <c r="I371" i="37"/>
  <c r="J370" i="37"/>
  <c r="I370" i="37"/>
  <c r="J369" i="37"/>
  <c r="I369" i="37"/>
  <c r="J368" i="37"/>
  <c r="I368" i="37"/>
  <c r="J367" i="37"/>
  <c r="I367" i="37"/>
  <c r="J366" i="37"/>
  <c r="I366" i="37"/>
  <c r="J365" i="37"/>
  <c r="I365" i="37"/>
  <c r="J364" i="37"/>
  <c r="I364" i="37"/>
  <c r="J363" i="37"/>
  <c r="I363" i="37"/>
  <c r="J362" i="37"/>
  <c r="I362" i="37"/>
  <c r="J361" i="37"/>
  <c r="I361" i="37"/>
  <c r="J360" i="37"/>
  <c r="I360" i="37"/>
  <c r="J359" i="37"/>
  <c r="I359" i="37"/>
  <c r="J358" i="37"/>
  <c r="I358" i="37"/>
  <c r="J357" i="37"/>
  <c r="I357" i="37"/>
  <c r="J356" i="37"/>
  <c r="I356" i="37"/>
  <c r="J355" i="37"/>
  <c r="I355" i="37"/>
  <c r="J354" i="37"/>
  <c r="I354" i="37"/>
  <c r="J353" i="37"/>
  <c r="I353" i="37"/>
  <c r="J352" i="37"/>
  <c r="I352" i="37"/>
  <c r="J351" i="37"/>
  <c r="I351" i="37"/>
  <c r="J350" i="37"/>
  <c r="I350" i="37"/>
  <c r="J349" i="37"/>
  <c r="I349" i="37"/>
  <c r="J348" i="37"/>
  <c r="I348" i="37"/>
  <c r="J347" i="37"/>
  <c r="I347" i="37"/>
  <c r="J346" i="37"/>
  <c r="I346" i="37"/>
  <c r="J345" i="37"/>
  <c r="I345" i="37"/>
  <c r="J344" i="37"/>
  <c r="I344" i="37"/>
  <c r="J343" i="37"/>
  <c r="I343" i="37"/>
  <c r="J342" i="37"/>
  <c r="I342" i="37"/>
  <c r="J341" i="37"/>
  <c r="I341" i="37"/>
  <c r="J340" i="37"/>
  <c r="I340" i="37"/>
  <c r="J339" i="37"/>
  <c r="I339" i="37"/>
  <c r="J338" i="37"/>
  <c r="I338" i="37"/>
  <c r="J337" i="37"/>
  <c r="I337" i="37"/>
  <c r="J336" i="37"/>
  <c r="I336" i="37"/>
  <c r="J335" i="37"/>
  <c r="I335" i="37"/>
  <c r="J334" i="37"/>
  <c r="I334" i="37"/>
  <c r="J333" i="37"/>
  <c r="I333" i="37"/>
  <c r="J332" i="37"/>
  <c r="I332" i="37"/>
  <c r="J331" i="37"/>
  <c r="I331" i="37"/>
  <c r="J330" i="37"/>
  <c r="I330" i="37"/>
  <c r="J329" i="37"/>
  <c r="I329" i="37"/>
  <c r="J328" i="37"/>
  <c r="I328" i="37"/>
  <c r="J327" i="37"/>
  <c r="I327" i="37"/>
  <c r="J326" i="37"/>
  <c r="I326" i="37"/>
  <c r="J325" i="37"/>
  <c r="I325" i="37"/>
  <c r="J324" i="37"/>
  <c r="I324" i="37"/>
  <c r="J323" i="37"/>
  <c r="I323" i="37"/>
  <c r="J322" i="37"/>
  <c r="I322" i="37"/>
  <c r="J321" i="37"/>
  <c r="I321" i="37"/>
  <c r="J320" i="37"/>
  <c r="I320" i="37"/>
  <c r="J319" i="37"/>
  <c r="I319" i="37"/>
  <c r="J318" i="37"/>
  <c r="I318" i="37"/>
  <c r="J317" i="37"/>
  <c r="I317" i="37"/>
  <c r="J316" i="37"/>
  <c r="I316" i="37"/>
  <c r="J315" i="37"/>
  <c r="I315" i="37"/>
  <c r="J314" i="37"/>
  <c r="I314" i="37"/>
  <c r="J313" i="37"/>
  <c r="I313" i="37"/>
  <c r="J312" i="37"/>
  <c r="I312" i="37"/>
  <c r="J311" i="37"/>
  <c r="I311" i="37"/>
  <c r="J310" i="37"/>
  <c r="I310" i="37"/>
  <c r="J309" i="37"/>
  <c r="I309" i="37"/>
  <c r="J308" i="37"/>
  <c r="I308" i="37"/>
  <c r="J307" i="37"/>
  <c r="I307" i="37"/>
  <c r="J306" i="37"/>
  <c r="I306" i="37"/>
  <c r="J305" i="37"/>
  <c r="I305" i="37"/>
  <c r="J304" i="37"/>
  <c r="I304" i="37"/>
  <c r="J303" i="37"/>
  <c r="I303" i="37"/>
  <c r="J302" i="37"/>
  <c r="I302" i="37"/>
  <c r="J301" i="37"/>
  <c r="I301" i="37"/>
  <c r="J300" i="37"/>
  <c r="I300" i="37"/>
  <c r="J299" i="37"/>
  <c r="I299" i="37"/>
  <c r="J298" i="37"/>
  <c r="I298" i="37"/>
  <c r="J297" i="37"/>
  <c r="I297" i="37"/>
  <c r="J296" i="37"/>
  <c r="I296" i="37"/>
  <c r="J295" i="37"/>
  <c r="I295" i="37"/>
  <c r="J294" i="37"/>
  <c r="I294" i="37"/>
  <c r="J293" i="37"/>
  <c r="I293" i="37"/>
  <c r="J292" i="37"/>
  <c r="I292" i="37"/>
  <c r="J291" i="37"/>
  <c r="I291" i="37"/>
  <c r="J290" i="37"/>
  <c r="I290" i="37"/>
  <c r="J289" i="37"/>
  <c r="I289" i="37"/>
  <c r="J288" i="37"/>
  <c r="I288" i="37"/>
  <c r="J287" i="37"/>
  <c r="I287" i="37"/>
  <c r="J286" i="37"/>
  <c r="I286" i="37"/>
  <c r="J285" i="37"/>
  <c r="I285" i="37"/>
  <c r="J284" i="37"/>
  <c r="I284" i="37"/>
  <c r="J283" i="37"/>
  <c r="I283" i="37"/>
  <c r="J282" i="37"/>
  <c r="I282" i="37"/>
  <c r="J281" i="37"/>
  <c r="I281" i="37"/>
  <c r="J280" i="37"/>
  <c r="I280" i="37"/>
  <c r="J279" i="37"/>
  <c r="I279" i="37"/>
  <c r="J278" i="37"/>
  <c r="I278" i="37"/>
  <c r="J277" i="37"/>
  <c r="I277" i="37"/>
  <c r="J276" i="37"/>
  <c r="I276" i="37"/>
  <c r="J275" i="37"/>
  <c r="I275" i="37"/>
  <c r="J274" i="37"/>
  <c r="I274" i="37"/>
  <c r="J273" i="37"/>
  <c r="I273" i="37"/>
  <c r="J272" i="37"/>
  <c r="I272" i="37"/>
  <c r="J271" i="37"/>
  <c r="I271" i="37"/>
  <c r="J270" i="37"/>
  <c r="I270" i="37"/>
  <c r="J269" i="37"/>
  <c r="I269" i="37"/>
  <c r="J268" i="37"/>
  <c r="I268" i="37"/>
  <c r="J267" i="37"/>
  <c r="I267" i="37"/>
  <c r="J266" i="37"/>
  <c r="I266" i="37"/>
  <c r="J265" i="37"/>
  <c r="I265" i="37"/>
  <c r="J264" i="37"/>
  <c r="I264" i="37"/>
  <c r="J263" i="37"/>
  <c r="I263" i="37"/>
  <c r="J262" i="37"/>
  <c r="I262" i="37"/>
  <c r="J261" i="37"/>
  <c r="I261" i="37"/>
  <c r="J260" i="37"/>
  <c r="I260" i="37"/>
  <c r="J259" i="37"/>
  <c r="I259" i="37"/>
  <c r="J258" i="37"/>
  <c r="I258" i="37"/>
  <c r="J257" i="37"/>
  <c r="I257" i="37"/>
  <c r="J256" i="37"/>
  <c r="I256" i="37"/>
  <c r="J255" i="37"/>
  <c r="I255" i="37"/>
  <c r="J254" i="37"/>
  <c r="I254" i="37"/>
  <c r="J253" i="37"/>
  <c r="I253" i="37"/>
  <c r="J252" i="37"/>
  <c r="I252" i="37"/>
  <c r="J251" i="37"/>
  <c r="I251" i="37"/>
  <c r="J250" i="37"/>
  <c r="I250" i="37"/>
  <c r="J249" i="37"/>
  <c r="I249" i="37"/>
  <c r="J248" i="37"/>
  <c r="I248" i="37"/>
  <c r="J247" i="37"/>
  <c r="I247" i="37"/>
  <c r="J246" i="37"/>
  <c r="I246" i="37"/>
  <c r="J245" i="37"/>
  <c r="I245" i="37"/>
  <c r="J244" i="37"/>
  <c r="I244" i="37"/>
  <c r="J243" i="37"/>
  <c r="I243" i="37"/>
  <c r="J242" i="37"/>
  <c r="I242" i="37"/>
  <c r="J241" i="37"/>
  <c r="I241" i="37"/>
  <c r="J240" i="37"/>
  <c r="I240" i="37"/>
  <c r="J239" i="37"/>
  <c r="I239" i="37"/>
  <c r="J238" i="37"/>
  <c r="I238" i="37"/>
  <c r="J237" i="37"/>
  <c r="I237" i="37"/>
  <c r="J236" i="37"/>
  <c r="I236" i="37"/>
  <c r="J235" i="37"/>
  <c r="I235" i="37"/>
  <c r="J234" i="37"/>
  <c r="I234" i="37"/>
  <c r="J233" i="37"/>
  <c r="I233" i="37"/>
  <c r="J232" i="37"/>
  <c r="I232" i="37"/>
  <c r="J231" i="37"/>
  <c r="I231" i="37"/>
  <c r="J230" i="37"/>
  <c r="I230" i="37"/>
  <c r="J229" i="37"/>
  <c r="I229" i="37"/>
  <c r="J228" i="37"/>
  <c r="I228" i="37"/>
  <c r="J227" i="37"/>
  <c r="I227" i="37"/>
  <c r="J226" i="37"/>
  <c r="I226" i="37"/>
  <c r="J225" i="37"/>
  <c r="I225" i="37"/>
  <c r="J224" i="37"/>
  <c r="I224" i="37"/>
  <c r="J223" i="37"/>
  <c r="I223" i="37"/>
  <c r="J222" i="37"/>
  <c r="I222" i="37"/>
  <c r="J221" i="37"/>
  <c r="I221" i="37"/>
  <c r="J220" i="37"/>
  <c r="I220" i="37"/>
  <c r="J219" i="37"/>
  <c r="I219" i="37"/>
  <c r="J218" i="37"/>
  <c r="I218" i="37"/>
  <c r="J217" i="37"/>
  <c r="I217" i="37"/>
  <c r="J216" i="37"/>
  <c r="I216" i="37"/>
  <c r="J215" i="37"/>
  <c r="I215" i="37"/>
  <c r="J214" i="37"/>
  <c r="I214" i="37"/>
  <c r="J213" i="37"/>
  <c r="I213" i="37"/>
  <c r="J212" i="37"/>
  <c r="I212" i="37"/>
  <c r="J211" i="37"/>
  <c r="I211" i="37"/>
  <c r="J210" i="37"/>
  <c r="I210" i="37"/>
  <c r="J209" i="37"/>
  <c r="I209" i="37"/>
  <c r="J208" i="37"/>
  <c r="I208" i="37"/>
  <c r="J207" i="37"/>
  <c r="I207" i="37"/>
  <c r="J206" i="37"/>
  <c r="I206" i="37"/>
  <c r="J205" i="37"/>
  <c r="I205" i="37"/>
  <c r="J204" i="37"/>
  <c r="I204" i="37"/>
  <c r="J203" i="37"/>
  <c r="I203" i="37"/>
  <c r="J202" i="37"/>
  <c r="I202" i="37"/>
  <c r="J201" i="37"/>
  <c r="I201" i="37"/>
  <c r="J200" i="37"/>
  <c r="I200" i="37"/>
  <c r="J199" i="37"/>
  <c r="I199" i="37"/>
  <c r="J198" i="37"/>
  <c r="I198" i="37"/>
  <c r="J197" i="37"/>
  <c r="I197" i="37"/>
  <c r="J196" i="37"/>
  <c r="I196" i="37"/>
  <c r="J195" i="37"/>
  <c r="I195" i="37"/>
  <c r="J194" i="37"/>
  <c r="I194" i="37"/>
  <c r="J193" i="37"/>
  <c r="I193" i="37"/>
  <c r="J192" i="37"/>
  <c r="I192" i="37"/>
  <c r="J191" i="37"/>
  <c r="I191" i="37"/>
  <c r="J190" i="37"/>
  <c r="I190" i="37"/>
  <c r="J189" i="37"/>
  <c r="I189" i="37"/>
  <c r="J188" i="37"/>
  <c r="I188" i="37"/>
  <c r="J187" i="37"/>
  <c r="I187" i="37"/>
  <c r="J186" i="37"/>
  <c r="I186" i="37"/>
  <c r="J185" i="37"/>
  <c r="I185" i="37"/>
  <c r="J184" i="37"/>
  <c r="I184" i="37"/>
  <c r="J183" i="37"/>
  <c r="I183" i="37"/>
  <c r="J182" i="37"/>
  <c r="I182" i="37"/>
  <c r="J181" i="37"/>
  <c r="I181" i="37"/>
  <c r="J180" i="37"/>
  <c r="I180" i="37"/>
  <c r="J179" i="37"/>
  <c r="I179" i="37"/>
  <c r="J178" i="37"/>
  <c r="I178" i="37"/>
  <c r="J177" i="37"/>
  <c r="I177" i="37"/>
  <c r="J176" i="37"/>
  <c r="I176" i="37"/>
  <c r="J175" i="37"/>
  <c r="I175" i="37"/>
  <c r="J174" i="37"/>
  <c r="I174" i="37"/>
  <c r="J173" i="37"/>
  <c r="I173" i="37"/>
  <c r="J172" i="37"/>
  <c r="I172" i="37"/>
  <c r="J171" i="37"/>
  <c r="I171" i="37"/>
  <c r="J170" i="37"/>
  <c r="I170" i="37"/>
  <c r="J169" i="37"/>
  <c r="I169" i="37"/>
  <c r="J168" i="37"/>
  <c r="I168" i="37"/>
  <c r="J167" i="37"/>
  <c r="I167" i="37"/>
  <c r="J166" i="37"/>
  <c r="I166" i="37"/>
  <c r="J165" i="37"/>
  <c r="I165" i="37"/>
  <c r="J164" i="37"/>
  <c r="I164" i="37"/>
  <c r="J163" i="37"/>
  <c r="I163" i="37"/>
  <c r="J162" i="37"/>
  <c r="I162" i="37"/>
  <c r="J161" i="37"/>
  <c r="I161" i="37"/>
  <c r="J160" i="37"/>
  <c r="I160" i="37"/>
  <c r="J159" i="37"/>
  <c r="I159" i="37"/>
  <c r="J158" i="37"/>
  <c r="I158" i="37"/>
  <c r="J157" i="37"/>
  <c r="I157" i="37"/>
  <c r="J156" i="37"/>
  <c r="I156" i="37"/>
  <c r="J155" i="37"/>
  <c r="I155" i="37"/>
  <c r="J154" i="37"/>
  <c r="I154" i="37"/>
  <c r="J153" i="37"/>
  <c r="I153" i="37"/>
  <c r="J152" i="37"/>
  <c r="I152" i="37"/>
  <c r="J151" i="37"/>
  <c r="I151" i="37"/>
  <c r="J150" i="37"/>
  <c r="I150" i="37"/>
  <c r="J149" i="37"/>
  <c r="I149" i="37"/>
  <c r="J148" i="37"/>
  <c r="I148" i="37"/>
  <c r="J147" i="37"/>
  <c r="I147" i="37"/>
  <c r="J146" i="37"/>
  <c r="I146" i="37"/>
  <c r="J145" i="37"/>
  <c r="I145" i="37"/>
  <c r="J144" i="37"/>
  <c r="I144" i="37"/>
  <c r="J143" i="37"/>
  <c r="I143" i="37"/>
  <c r="J142" i="37"/>
  <c r="I142" i="37"/>
  <c r="J141" i="37"/>
  <c r="I141" i="37"/>
  <c r="J140" i="37"/>
  <c r="I140" i="37"/>
  <c r="J139" i="37"/>
  <c r="I139" i="37"/>
  <c r="J138" i="37"/>
  <c r="I138" i="37"/>
  <c r="J137" i="37"/>
  <c r="I137" i="37"/>
  <c r="J136" i="37"/>
  <c r="I136" i="37"/>
  <c r="J135" i="37"/>
  <c r="I135" i="37"/>
  <c r="J134" i="37"/>
  <c r="I134" i="37"/>
  <c r="J133" i="37"/>
  <c r="I133" i="37"/>
  <c r="J132" i="37"/>
  <c r="I132" i="37"/>
  <c r="J131" i="37"/>
  <c r="I131" i="37"/>
  <c r="J130" i="37"/>
  <c r="I130" i="37"/>
  <c r="J129" i="37"/>
  <c r="I129" i="37"/>
  <c r="J128" i="37"/>
  <c r="I128" i="37"/>
  <c r="J127" i="37"/>
  <c r="I127" i="37"/>
  <c r="J126" i="37"/>
  <c r="I126" i="37"/>
  <c r="J125" i="37"/>
  <c r="I125" i="37"/>
  <c r="J124" i="37"/>
  <c r="I124" i="37"/>
  <c r="J123" i="37"/>
  <c r="I123" i="37"/>
  <c r="J122" i="37"/>
  <c r="I122" i="37"/>
  <c r="J121" i="37"/>
  <c r="I121" i="37"/>
  <c r="J120" i="37"/>
  <c r="I120" i="37"/>
  <c r="J119" i="37"/>
  <c r="I119" i="37"/>
  <c r="J118" i="37"/>
  <c r="I118" i="37"/>
  <c r="J117" i="37"/>
  <c r="I117" i="37"/>
  <c r="J116" i="37"/>
  <c r="I116" i="37"/>
  <c r="J115" i="37"/>
  <c r="I115" i="37"/>
  <c r="J114" i="37"/>
  <c r="I114" i="37"/>
  <c r="J113" i="37"/>
  <c r="I113" i="37"/>
  <c r="J112" i="37"/>
  <c r="I112" i="37"/>
  <c r="J111" i="37"/>
  <c r="I111" i="37"/>
  <c r="J110" i="37"/>
  <c r="I110" i="37"/>
  <c r="J109" i="37"/>
  <c r="I109" i="37"/>
  <c r="J108" i="37"/>
  <c r="I108" i="37"/>
  <c r="J107" i="37"/>
  <c r="I107" i="37"/>
  <c r="J106" i="37"/>
  <c r="I106" i="37"/>
  <c r="J105" i="37"/>
  <c r="I105" i="37"/>
  <c r="J104" i="37"/>
  <c r="I104" i="37"/>
  <c r="J103" i="37"/>
  <c r="I103" i="37"/>
  <c r="J102" i="37"/>
  <c r="I102" i="37"/>
  <c r="J101" i="37"/>
  <c r="I101" i="37"/>
  <c r="J100" i="37"/>
  <c r="I100" i="37"/>
  <c r="J99" i="37"/>
  <c r="I99" i="37"/>
  <c r="J98" i="37"/>
  <c r="I98" i="37"/>
  <c r="J97" i="37"/>
  <c r="I97" i="37"/>
  <c r="J96" i="37"/>
  <c r="I96" i="37"/>
  <c r="J95" i="37"/>
  <c r="I95" i="37"/>
  <c r="J94" i="37"/>
  <c r="I94" i="37"/>
  <c r="J93" i="37"/>
  <c r="I93" i="37"/>
  <c r="J92" i="37"/>
  <c r="I92" i="37"/>
  <c r="J91" i="37"/>
  <c r="I91" i="37"/>
  <c r="J90" i="37"/>
  <c r="I90" i="37"/>
  <c r="J89" i="37"/>
  <c r="I89" i="37"/>
  <c r="J88" i="37"/>
  <c r="I88" i="37"/>
  <c r="J87" i="37"/>
  <c r="I87" i="37"/>
  <c r="J86" i="37"/>
  <c r="I86" i="37"/>
  <c r="J85" i="37"/>
  <c r="I85" i="37"/>
  <c r="J84" i="37"/>
  <c r="I84" i="37"/>
  <c r="J83" i="37"/>
  <c r="I83" i="37"/>
  <c r="J82" i="37"/>
  <c r="I82" i="37"/>
  <c r="J81" i="37"/>
  <c r="I81" i="37"/>
  <c r="J80" i="37"/>
  <c r="I80" i="37"/>
  <c r="J79" i="37"/>
  <c r="I79" i="37"/>
  <c r="J78" i="37"/>
  <c r="I78" i="37"/>
  <c r="J77" i="37"/>
  <c r="I77" i="37"/>
  <c r="J76" i="37"/>
  <c r="I76" i="37"/>
  <c r="J75" i="37"/>
  <c r="I75" i="37"/>
  <c r="J74" i="37"/>
  <c r="I74" i="37"/>
  <c r="J73" i="37"/>
  <c r="I73" i="37"/>
  <c r="J72" i="37"/>
  <c r="I72" i="37"/>
  <c r="J71" i="37"/>
  <c r="I71" i="37"/>
  <c r="J70" i="37"/>
  <c r="I70" i="37"/>
  <c r="J69" i="37"/>
  <c r="I69" i="37"/>
  <c r="J68" i="37"/>
  <c r="I68" i="37"/>
  <c r="J67" i="37"/>
  <c r="I67" i="37"/>
  <c r="J66" i="37"/>
  <c r="I66" i="37"/>
  <c r="J65" i="37"/>
  <c r="I65" i="37"/>
  <c r="J64" i="37"/>
  <c r="I64" i="37"/>
  <c r="J63" i="37"/>
  <c r="I63" i="37"/>
  <c r="J62" i="37"/>
  <c r="I62" i="37"/>
  <c r="J61" i="37"/>
  <c r="I61" i="37"/>
  <c r="J60" i="37"/>
  <c r="I60" i="37"/>
  <c r="J59" i="37"/>
  <c r="I59" i="37"/>
  <c r="J58" i="37"/>
  <c r="I58" i="37"/>
  <c r="J57" i="37"/>
  <c r="I57" i="37"/>
  <c r="J56" i="37"/>
  <c r="I56" i="37"/>
  <c r="J55" i="37"/>
  <c r="I55" i="37"/>
  <c r="J54" i="37"/>
  <c r="I54" i="37"/>
  <c r="J53" i="37"/>
  <c r="I53" i="37"/>
  <c r="J52" i="37"/>
  <c r="I52" i="37"/>
  <c r="J51" i="37"/>
  <c r="I51" i="37"/>
  <c r="J50" i="37"/>
  <c r="I50" i="37"/>
  <c r="J49" i="37"/>
  <c r="I49" i="37"/>
  <c r="J48" i="37"/>
  <c r="I48" i="37"/>
  <c r="J47" i="37"/>
  <c r="I47" i="37"/>
  <c r="J46" i="37"/>
  <c r="I46" i="37"/>
  <c r="J45" i="37"/>
  <c r="I45" i="37"/>
  <c r="J44" i="37"/>
  <c r="I44" i="37"/>
  <c r="J43" i="37"/>
  <c r="I43" i="37"/>
  <c r="J42" i="37"/>
  <c r="I42" i="37"/>
  <c r="J41" i="37"/>
  <c r="I41" i="37"/>
  <c r="J40" i="37"/>
  <c r="I40" i="37"/>
  <c r="J39" i="37"/>
  <c r="I39" i="37"/>
  <c r="J38" i="37"/>
  <c r="I38" i="37"/>
  <c r="J37" i="37"/>
  <c r="I37" i="37"/>
  <c r="J36" i="37"/>
  <c r="I36" i="37"/>
  <c r="J35" i="37"/>
  <c r="I35" i="37"/>
  <c r="J34" i="37"/>
  <c r="I34" i="37"/>
  <c r="J33" i="37"/>
  <c r="I33" i="37"/>
  <c r="J32" i="37"/>
  <c r="I32" i="37"/>
  <c r="J31" i="37"/>
  <c r="I31" i="37"/>
  <c r="J30" i="37"/>
  <c r="I30" i="37"/>
  <c r="J29" i="37"/>
  <c r="I29" i="37"/>
  <c r="J28" i="37"/>
  <c r="I28" i="37"/>
  <c r="J27" i="37"/>
  <c r="I27" i="37"/>
  <c r="J26" i="37"/>
  <c r="I26" i="37"/>
  <c r="J25" i="37"/>
  <c r="I25" i="37"/>
  <c r="J24" i="37"/>
  <c r="I24" i="37"/>
  <c r="J23" i="37"/>
  <c r="I23" i="37"/>
  <c r="J22" i="37"/>
  <c r="I22" i="37"/>
  <c r="J21" i="37"/>
  <c r="I21" i="37"/>
  <c r="J20" i="37"/>
  <c r="I20" i="37"/>
  <c r="J19" i="37"/>
  <c r="I19" i="37"/>
  <c r="J18" i="37"/>
  <c r="I18" i="37"/>
  <c r="J17" i="37"/>
  <c r="I17" i="37"/>
  <c r="J16" i="37"/>
  <c r="I16" i="37"/>
  <c r="J15" i="37"/>
  <c r="I15" i="37"/>
  <c r="J14" i="37"/>
  <c r="I14" i="37"/>
  <c r="J13" i="37"/>
  <c r="I13" i="37"/>
  <c r="J12" i="37"/>
  <c r="I12" i="37"/>
  <c r="J11" i="37"/>
  <c r="I11" i="37"/>
  <c r="J10" i="37"/>
  <c r="I10" i="37"/>
  <c r="J9" i="37"/>
  <c r="I9" i="37"/>
  <c r="J8" i="37"/>
  <c r="I8" i="37"/>
  <c r="J7" i="37"/>
  <c r="I7" i="37"/>
  <c r="J6" i="37"/>
  <c r="I6" i="37"/>
  <c r="J5" i="37"/>
  <c r="I5" i="37"/>
  <c r="J4" i="37"/>
  <c r="I4" i="37"/>
  <c r="J3" i="37"/>
  <c r="I3" i="37"/>
  <c r="J2" i="37"/>
  <c r="I2" i="37"/>
  <c r="U67" i="32"/>
  <c r="Q67" i="32"/>
  <c r="M67" i="32"/>
  <c r="I67" i="32"/>
  <c r="E67" i="32"/>
  <c r="U65" i="32"/>
  <c r="Q65" i="32"/>
  <c r="M65" i="32"/>
  <c r="I65" i="32"/>
  <c r="E65" i="32"/>
  <c r="U61" i="32"/>
  <c r="Q61" i="32"/>
  <c r="M61" i="32"/>
  <c r="I61" i="32"/>
  <c r="E61" i="32"/>
  <c r="U59" i="32"/>
  <c r="Q59" i="32"/>
  <c r="M59" i="32"/>
  <c r="I59" i="32"/>
  <c r="E59" i="32"/>
  <c r="U55" i="32"/>
  <c r="Q55" i="32"/>
  <c r="M55" i="32"/>
  <c r="I55" i="32"/>
  <c r="E55" i="32"/>
  <c r="U53" i="32"/>
  <c r="Q53" i="32"/>
  <c r="M53" i="32"/>
  <c r="I53" i="32"/>
  <c r="E53" i="32"/>
  <c r="U49" i="32"/>
  <c r="Q49" i="32"/>
  <c r="M49" i="32"/>
  <c r="I49" i="32"/>
  <c r="E49" i="32"/>
  <c r="U47" i="32"/>
  <c r="Q47" i="32"/>
  <c r="M47" i="32"/>
  <c r="I47" i="32"/>
  <c r="E47" i="32"/>
  <c r="U43" i="32"/>
  <c r="Q43" i="32"/>
  <c r="M43" i="32"/>
  <c r="I43" i="32"/>
  <c r="E43" i="32"/>
  <c r="U41" i="32"/>
  <c r="Q41" i="32"/>
  <c r="M41" i="32"/>
  <c r="I41" i="32"/>
  <c r="E41" i="32"/>
  <c r="U37" i="32"/>
  <c r="Q37" i="32"/>
  <c r="M37" i="32"/>
  <c r="I37" i="32"/>
  <c r="E37" i="32"/>
  <c r="U35" i="32"/>
  <c r="Q35" i="32"/>
  <c r="M35" i="32"/>
  <c r="I35" i="32"/>
  <c r="E35" i="32"/>
  <c r="U31" i="32"/>
  <c r="Q31" i="32"/>
  <c r="M31" i="32"/>
  <c r="I31" i="32"/>
  <c r="E31" i="32"/>
  <c r="U29" i="32"/>
  <c r="Q29" i="32"/>
  <c r="M29" i="32"/>
  <c r="I29" i="32"/>
  <c r="E29" i="32"/>
  <c r="U25" i="32"/>
  <c r="Q25" i="32"/>
  <c r="M25" i="32"/>
  <c r="I25" i="32"/>
  <c r="E25" i="32"/>
  <c r="U23" i="32"/>
  <c r="Q23" i="32"/>
  <c r="M23" i="32"/>
  <c r="I23" i="32"/>
  <c r="E23" i="32"/>
  <c r="U19" i="32"/>
  <c r="Q19" i="32"/>
  <c r="M19" i="32"/>
  <c r="I19" i="32"/>
  <c r="E19" i="32"/>
  <c r="U17" i="32"/>
  <c r="Q17" i="32"/>
  <c r="M17" i="32"/>
  <c r="I17" i="32"/>
  <c r="E17" i="32"/>
  <c r="U13" i="32"/>
  <c r="Q13" i="32"/>
  <c r="M13" i="32"/>
  <c r="I13" i="32"/>
  <c r="E13" i="32"/>
  <c r="U11" i="32"/>
  <c r="Q11" i="32"/>
  <c r="M11" i="32"/>
  <c r="I11" i="32"/>
  <c r="E11" i="32"/>
  <c r="M6" i="32"/>
  <c r="M4" i="32"/>
  <c r="J389" i="25"/>
  <c r="I389" i="25"/>
  <c r="J388" i="25"/>
  <c r="I388" i="25"/>
  <c r="J387" i="25"/>
  <c r="I387" i="25"/>
  <c r="J386" i="25"/>
  <c r="I386" i="25"/>
  <c r="J385" i="25"/>
  <c r="I385" i="25"/>
  <c r="J384" i="25"/>
  <c r="I384" i="25"/>
  <c r="J383" i="25"/>
  <c r="I383" i="25"/>
  <c r="J382" i="25"/>
  <c r="I382" i="25"/>
  <c r="J381" i="25"/>
  <c r="I381" i="25"/>
  <c r="J380" i="25"/>
  <c r="I380" i="25"/>
  <c r="J379" i="25"/>
  <c r="I379" i="25"/>
  <c r="J378" i="25"/>
  <c r="I378" i="25"/>
  <c r="J377" i="25"/>
  <c r="I377" i="25"/>
  <c r="J376" i="25"/>
  <c r="I376" i="25"/>
  <c r="J375" i="25"/>
  <c r="I375" i="25"/>
  <c r="J374" i="25"/>
  <c r="I374" i="25"/>
  <c r="J373" i="25"/>
  <c r="I373" i="25"/>
  <c r="J372" i="25"/>
  <c r="I372" i="25"/>
  <c r="J371" i="25"/>
  <c r="I371" i="25"/>
  <c r="J370" i="25"/>
  <c r="I370" i="25"/>
  <c r="J369" i="25"/>
  <c r="I369" i="25"/>
  <c r="J368" i="25"/>
  <c r="I368" i="25"/>
  <c r="J367" i="25"/>
  <c r="I367" i="25"/>
  <c r="J366" i="25"/>
  <c r="I366" i="25"/>
  <c r="J365" i="25"/>
  <c r="I365" i="25"/>
  <c r="J364" i="25"/>
  <c r="I364" i="25"/>
  <c r="J363" i="25"/>
  <c r="I363" i="25"/>
  <c r="J362" i="25"/>
  <c r="I362" i="25"/>
  <c r="J361" i="25"/>
  <c r="I361" i="25"/>
  <c r="J360" i="25"/>
  <c r="I360" i="25"/>
  <c r="J359" i="25"/>
  <c r="I359" i="25"/>
  <c r="J358" i="25"/>
  <c r="I358" i="25"/>
  <c r="J357" i="25"/>
  <c r="I357" i="25"/>
  <c r="J356" i="25"/>
  <c r="I356" i="25"/>
  <c r="J355" i="25"/>
  <c r="I355" i="25"/>
  <c r="J354" i="25"/>
  <c r="I354" i="25"/>
  <c r="J353" i="25"/>
  <c r="I353" i="25"/>
  <c r="J352" i="25"/>
  <c r="I352" i="25"/>
  <c r="J351" i="25"/>
  <c r="I351" i="25"/>
  <c r="J350" i="25"/>
  <c r="I350" i="25"/>
  <c r="J349" i="25"/>
  <c r="I349" i="25"/>
  <c r="J348" i="25"/>
  <c r="I348" i="25"/>
  <c r="J347" i="25"/>
  <c r="I347" i="25"/>
  <c r="J346" i="25"/>
  <c r="I346" i="25"/>
  <c r="J345" i="25"/>
  <c r="I345" i="25"/>
  <c r="J344" i="25"/>
  <c r="I344" i="25"/>
  <c r="J343" i="25"/>
  <c r="I343" i="25"/>
  <c r="J342" i="25"/>
  <c r="I342" i="25"/>
  <c r="J341" i="25"/>
  <c r="I341" i="25"/>
  <c r="J340" i="25"/>
  <c r="I340" i="25"/>
  <c r="J339" i="25"/>
  <c r="I339" i="25"/>
  <c r="J338" i="25"/>
  <c r="I338" i="25"/>
  <c r="J337" i="25"/>
  <c r="I337" i="25"/>
  <c r="J336" i="25"/>
  <c r="I336" i="25"/>
  <c r="J335" i="25"/>
  <c r="I335" i="25"/>
  <c r="J334" i="25"/>
  <c r="I334" i="25"/>
  <c r="J333" i="25"/>
  <c r="I333" i="25"/>
  <c r="J332" i="25"/>
  <c r="I332" i="25"/>
  <c r="J331" i="25"/>
  <c r="I331" i="25"/>
  <c r="J330" i="25"/>
  <c r="I330" i="25"/>
  <c r="J329" i="25"/>
  <c r="I329" i="25"/>
  <c r="J328" i="25"/>
  <c r="I328" i="25"/>
  <c r="J327" i="25"/>
  <c r="I327" i="25"/>
  <c r="J326" i="25"/>
  <c r="I326" i="25"/>
  <c r="J325" i="25"/>
  <c r="I325" i="25"/>
  <c r="J324" i="25"/>
  <c r="I324" i="25"/>
  <c r="J323" i="25"/>
  <c r="I323" i="25"/>
  <c r="J322" i="25"/>
  <c r="I322" i="25"/>
  <c r="J321" i="25"/>
  <c r="I321" i="25"/>
  <c r="J320" i="25"/>
  <c r="I320" i="25"/>
  <c r="J319" i="25"/>
  <c r="I319" i="25"/>
  <c r="J318" i="25"/>
  <c r="I318" i="25"/>
  <c r="J317" i="25"/>
  <c r="I317" i="25"/>
  <c r="J316" i="25"/>
  <c r="I316" i="25"/>
  <c r="J315" i="25"/>
  <c r="I315" i="25"/>
  <c r="J314" i="25"/>
  <c r="I314" i="25"/>
  <c r="J313" i="25"/>
  <c r="I313" i="25"/>
  <c r="J312" i="25"/>
  <c r="I312" i="25"/>
  <c r="J311" i="25"/>
  <c r="I311" i="25"/>
  <c r="J310" i="25"/>
  <c r="I310" i="25"/>
  <c r="J309" i="25"/>
  <c r="I309" i="25"/>
  <c r="J308" i="25"/>
  <c r="I308" i="25"/>
  <c r="J307" i="25"/>
  <c r="I307" i="25"/>
  <c r="J306" i="25"/>
  <c r="I306" i="25"/>
  <c r="J305" i="25"/>
  <c r="I305" i="25"/>
  <c r="J304" i="25"/>
  <c r="I304" i="25"/>
  <c r="J303" i="25"/>
  <c r="I303" i="25"/>
  <c r="J302" i="25"/>
  <c r="I302" i="25"/>
  <c r="J301" i="25"/>
  <c r="I301" i="25"/>
  <c r="J300" i="25"/>
  <c r="I300" i="25"/>
  <c r="J299" i="25"/>
  <c r="I299" i="25"/>
  <c r="J298" i="25"/>
  <c r="I298" i="25"/>
  <c r="J297" i="25"/>
  <c r="I297" i="25"/>
  <c r="J296" i="25"/>
  <c r="I296" i="25"/>
  <c r="J295" i="25"/>
  <c r="I295" i="25"/>
  <c r="J294" i="25"/>
  <c r="I294" i="25"/>
  <c r="J293" i="25"/>
  <c r="I293" i="25"/>
  <c r="J292" i="25"/>
  <c r="I292" i="25"/>
  <c r="J291" i="25"/>
  <c r="I291" i="25"/>
  <c r="J290" i="25"/>
  <c r="I290" i="25"/>
  <c r="J289" i="25"/>
  <c r="I289" i="25"/>
  <c r="J288" i="25"/>
  <c r="I288" i="25"/>
  <c r="J287" i="25"/>
  <c r="I287" i="25"/>
  <c r="J286" i="25"/>
  <c r="I286" i="25"/>
  <c r="J285" i="25"/>
  <c r="I285" i="25"/>
  <c r="J284" i="25"/>
  <c r="I284" i="25"/>
  <c r="J283" i="25"/>
  <c r="I283" i="25"/>
  <c r="J282" i="25"/>
  <c r="I282" i="25"/>
  <c r="J281" i="25"/>
  <c r="I281" i="25"/>
  <c r="J280" i="25"/>
  <c r="I280" i="25"/>
  <c r="J279" i="25"/>
  <c r="I279" i="25"/>
  <c r="J278" i="25"/>
  <c r="I278" i="25"/>
  <c r="J277" i="25"/>
  <c r="I277" i="25"/>
  <c r="J276" i="25"/>
  <c r="I276" i="25"/>
  <c r="J275" i="25"/>
  <c r="I275" i="25"/>
  <c r="J274" i="25"/>
  <c r="I274" i="25"/>
  <c r="J273" i="25"/>
  <c r="I273" i="25"/>
  <c r="J272" i="25"/>
  <c r="I272" i="25"/>
  <c r="J271" i="25"/>
  <c r="I271" i="25"/>
  <c r="J270" i="25"/>
  <c r="I270" i="25"/>
  <c r="J269" i="25"/>
  <c r="I269" i="25"/>
  <c r="J268" i="25"/>
  <c r="I268" i="25"/>
  <c r="J267" i="25"/>
  <c r="I267" i="25"/>
  <c r="J266" i="25"/>
  <c r="I266" i="25"/>
  <c r="J265" i="25"/>
  <c r="I265" i="25"/>
  <c r="J264" i="25"/>
  <c r="I264" i="25"/>
  <c r="J263" i="25"/>
  <c r="I263" i="25"/>
  <c r="J262" i="25"/>
  <c r="I262" i="25"/>
  <c r="J261" i="25"/>
  <c r="I261" i="25"/>
  <c r="J260" i="25"/>
  <c r="I260" i="25"/>
  <c r="J259" i="25"/>
  <c r="I259" i="25"/>
  <c r="J258" i="25"/>
  <c r="I258" i="25"/>
  <c r="J257" i="25"/>
  <c r="I257" i="25"/>
  <c r="J256" i="25"/>
  <c r="I256" i="25"/>
  <c r="J255" i="25"/>
  <c r="I255" i="25"/>
  <c r="J254" i="25"/>
  <c r="I254" i="25"/>
  <c r="J253" i="25"/>
  <c r="I253" i="25"/>
  <c r="J252" i="25"/>
  <c r="I252" i="25"/>
  <c r="J251" i="25"/>
  <c r="I251" i="25"/>
  <c r="J250" i="25"/>
  <c r="I250" i="25"/>
  <c r="J249" i="25"/>
  <c r="I249" i="25"/>
  <c r="J248" i="25"/>
  <c r="I248" i="25"/>
  <c r="J247" i="25"/>
  <c r="I247" i="25"/>
  <c r="J246" i="25"/>
  <c r="I246" i="25"/>
  <c r="J245" i="25"/>
  <c r="I245" i="25"/>
  <c r="J244" i="25"/>
  <c r="I244" i="25"/>
  <c r="J243" i="25"/>
  <c r="I243" i="25"/>
  <c r="J242" i="25"/>
  <c r="I242" i="25"/>
  <c r="J241" i="25"/>
  <c r="I241" i="25"/>
  <c r="J240" i="25"/>
  <c r="I240" i="25"/>
  <c r="J239" i="25"/>
  <c r="I239" i="25"/>
  <c r="J238" i="25"/>
  <c r="I238" i="25"/>
  <c r="J237" i="25"/>
  <c r="I237" i="25"/>
  <c r="J236" i="25"/>
  <c r="I236" i="25"/>
  <c r="J235" i="25"/>
  <c r="I235" i="25"/>
  <c r="J234" i="25"/>
  <c r="I234" i="25"/>
  <c r="J233" i="25"/>
  <c r="I233" i="25"/>
  <c r="J232" i="25"/>
  <c r="I232" i="25"/>
  <c r="J231" i="25"/>
  <c r="I231" i="25"/>
  <c r="J230" i="25"/>
  <c r="I230" i="25"/>
  <c r="J229" i="25"/>
  <c r="I229" i="25"/>
  <c r="J228" i="25"/>
  <c r="I228" i="25"/>
  <c r="J227" i="25"/>
  <c r="I227" i="25"/>
  <c r="J226" i="25"/>
  <c r="I226" i="25"/>
  <c r="J225" i="25"/>
  <c r="I225" i="25"/>
  <c r="J224" i="25"/>
  <c r="I224" i="25"/>
  <c r="J223" i="25"/>
  <c r="I223" i="25"/>
  <c r="J222" i="25"/>
  <c r="I222" i="25"/>
  <c r="J221" i="25"/>
  <c r="I221" i="25"/>
  <c r="J220" i="25"/>
  <c r="I220" i="25"/>
  <c r="J219" i="25"/>
  <c r="I219" i="25"/>
  <c r="J218" i="25"/>
  <c r="I218" i="25"/>
  <c r="J217" i="25"/>
  <c r="I217" i="25"/>
  <c r="J216" i="25"/>
  <c r="I216" i="25"/>
  <c r="J215" i="25"/>
  <c r="I215" i="25"/>
  <c r="J214" i="25"/>
  <c r="I214" i="25"/>
  <c r="J213" i="25"/>
  <c r="I213" i="25"/>
  <c r="J212" i="25"/>
  <c r="I212" i="25"/>
  <c r="J211" i="25"/>
  <c r="I211" i="25"/>
  <c r="J210" i="25"/>
  <c r="I210" i="25"/>
  <c r="J209" i="25"/>
  <c r="I209" i="25"/>
  <c r="J208" i="25"/>
  <c r="I208" i="25"/>
  <c r="J207" i="25"/>
  <c r="I207" i="25"/>
  <c r="J206" i="25"/>
  <c r="I206" i="25"/>
  <c r="J205" i="25"/>
  <c r="I205" i="25"/>
  <c r="J204" i="25"/>
  <c r="I204" i="25"/>
  <c r="J203" i="25"/>
  <c r="I203" i="25"/>
  <c r="J202" i="25"/>
  <c r="I202" i="25"/>
  <c r="J201" i="25"/>
  <c r="I201" i="25"/>
  <c r="J200" i="25"/>
  <c r="I200" i="25"/>
  <c r="J199" i="25"/>
  <c r="I199" i="25"/>
  <c r="J198" i="25"/>
  <c r="I198" i="25"/>
  <c r="J197" i="25"/>
  <c r="I197" i="25"/>
  <c r="J196" i="25"/>
  <c r="I196" i="25"/>
  <c r="J195" i="25"/>
  <c r="I195" i="25"/>
  <c r="J194" i="25"/>
  <c r="I194" i="25"/>
  <c r="J193" i="25"/>
  <c r="I193" i="25"/>
  <c r="J192" i="25"/>
  <c r="I192" i="25"/>
  <c r="J191" i="25"/>
  <c r="I191" i="25"/>
  <c r="J190" i="25"/>
  <c r="I190" i="25"/>
  <c r="J189" i="25"/>
  <c r="I189" i="25"/>
  <c r="J188" i="25"/>
  <c r="I188" i="25"/>
  <c r="J187" i="25"/>
  <c r="I187" i="25"/>
  <c r="J186" i="25"/>
  <c r="I186" i="25"/>
  <c r="J185" i="25"/>
  <c r="I185" i="25"/>
  <c r="J184" i="25"/>
  <c r="I184" i="25"/>
  <c r="J183" i="25"/>
  <c r="I183" i="25"/>
  <c r="J182" i="25"/>
  <c r="I182" i="25"/>
  <c r="J181" i="25"/>
  <c r="I181" i="25"/>
  <c r="J180" i="25"/>
  <c r="I180" i="25"/>
  <c r="J179" i="25"/>
  <c r="I179" i="25"/>
  <c r="J178" i="25"/>
  <c r="I178" i="25"/>
  <c r="J177" i="25"/>
  <c r="I177" i="25"/>
  <c r="J176" i="25"/>
  <c r="I176" i="25"/>
  <c r="J175" i="25"/>
  <c r="I175" i="25"/>
  <c r="J174" i="25"/>
  <c r="I174" i="25"/>
  <c r="J173" i="25"/>
  <c r="I173" i="25"/>
  <c r="J172" i="25"/>
  <c r="I172" i="25"/>
  <c r="J171" i="25"/>
  <c r="I171" i="25"/>
  <c r="J170" i="25"/>
  <c r="I170" i="25"/>
  <c r="J169" i="25"/>
  <c r="I169" i="25"/>
  <c r="J168" i="25"/>
  <c r="I168" i="25"/>
  <c r="J167" i="25"/>
  <c r="I167" i="25"/>
  <c r="J166" i="25"/>
  <c r="I166" i="25"/>
  <c r="J165" i="25"/>
  <c r="I165" i="25"/>
  <c r="J164" i="25"/>
  <c r="I164" i="25"/>
  <c r="J163" i="25"/>
  <c r="I163" i="25"/>
  <c r="J162" i="25"/>
  <c r="I162" i="25"/>
  <c r="J161" i="25"/>
  <c r="I161" i="25"/>
  <c r="J160" i="25"/>
  <c r="I160" i="25"/>
  <c r="J159" i="25"/>
  <c r="I159" i="25"/>
  <c r="J158" i="25"/>
  <c r="I158" i="25"/>
  <c r="J157" i="25"/>
  <c r="I157" i="25"/>
  <c r="J156" i="25"/>
  <c r="I156" i="25"/>
  <c r="J155" i="25"/>
  <c r="I155" i="25"/>
  <c r="J154" i="25"/>
  <c r="I154" i="25"/>
  <c r="J153" i="25"/>
  <c r="I153" i="25"/>
  <c r="J152" i="25"/>
  <c r="I152" i="25"/>
  <c r="J151" i="25"/>
  <c r="I151" i="25"/>
  <c r="J150" i="25"/>
  <c r="I150" i="25"/>
  <c r="J149" i="25"/>
  <c r="I149" i="25"/>
  <c r="J148" i="25"/>
  <c r="I148" i="25"/>
  <c r="J147" i="25"/>
  <c r="I147" i="25"/>
  <c r="J146" i="25"/>
  <c r="I146" i="25"/>
  <c r="J145" i="25"/>
  <c r="I145" i="25"/>
  <c r="J144" i="25"/>
  <c r="I144" i="25"/>
  <c r="J143" i="25"/>
  <c r="I143" i="25"/>
  <c r="J142" i="25"/>
  <c r="I142" i="25"/>
  <c r="J141" i="25"/>
  <c r="I141" i="25"/>
  <c r="J140" i="25"/>
  <c r="I140" i="25"/>
  <c r="J139" i="25"/>
  <c r="I139" i="25"/>
  <c r="J138" i="25"/>
  <c r="I138" i="25"/>
  <c r="J137" i="25"/>
  <c r="I137" i="25"/>
  <c r="J136" i="25"/>
  <c r="I136" i="25"/>
  <c r="J135" i="25"/>
  <c r="I135" i="25"/>
  <c r="J134" i="25"/>
  <c r="I134" i="25"/>
  <c r="J133" i="25"/>
  <c r="I133" i="25"/>
  <c r="J132" i="25"/>
  <c r="I132" i="25"/>
  <c r="J131" i="25"/>
  <c r="I131" i="25"/>
  <c r="J130" i="25"/>
  <c r="I130" i="25"/>
  <c r="J129" i="25"/>
  <c r="I129" i="25"/>
  <c r="J128" i="25"/>
  <c r="I128" i="25"/>
  <c r="J127" i="25"/>
  <c r="I127" i="25"/>
  <c r="J126" i="25"/>
  <c r="I126" i="25"/>
  <c r="J125" i="25"/>
  <c r="I125" i="25"/>
  <c r="J124" i="25"/>
  <c r="I124" i="25"/>
  <c r="J123" i="25"/>
  <c r="I123" i="25"/>
  <c r="J122" i="25"/>
  <c r="I122" i="25"/>
  <c r="J121" i="25"/>
  <c r="I121" i="25"/>
  <c r="J120" i="25"/>
  <c r="I120" i="25"/>
  <c r="J119" i="25"/>
  <c r="I119" i="25"/>
  <c r="J118" i="25"/>
  <c r="I118" i="25"/>
  <c r="J117" i="25"/>
  <c r="I117" i="25"/>
  <c r="J116" i="25"/>
  <c r="I116" i="25"/>
  <c r="J115" i="25"/>
  <c r="I115" i="25"/>
  <c r="J114" i="25"/>
  <c r="I114" i="25"/>
  <c r="J113" i="25"/>
  <c r="I113" i="25"/>
  <c r="J112" i="25"/>
  <c r="I112" i="25"/>
  <c r="J111" i="25"/>
  <c r="I111" i="25"/>
  <c r="J110" i="25"/>
  <c r="I110" i="25"/>
  <c r="J109" i="25"/>
  <c r="I109" i="25"/>
  <c r="J108" i="25"/>
  <c r="I108" i="25"/>
  <c r="J107" i="25"/>
  <c r="I107" i="25"/>
  <c r="J106" i="25"/>
  <c r="I106" i="25"/>
  <c r="J105" i="25"/>
  <c r="I105" i="25"/>
  <c r="J104" i="25"/>
  <c r="I104" i="25"/>
  <c r="J103" i="25"/>
  <c r="I103" i="25"/>
  <c r="J102" i="25"/>
  <c r="I102" i="25"/>
  <c r="J101" i="25"/>
  <c r="I101" i="25"/>
  <c r="J100" i="25"/>
  <c r="I100" i="25"/>
  <c r="J99" i="25"/>
  <c r="I99" i="25"/>
  <c r="J98" i="25"/>
  <c r="I98" i="25"/>
  <c r="J97" i="25"/>
  <c r="I97" i="25"/>
  <c r="J96" i="25"/>
  <c r="I96" i="25"/>
  <c r="J95" i="25"/>
  <c r="I95" i="25"/>
  <c r="J94" i="25"/>
  <c r="I94" i="25"/>
  <c r="J93" i="25"/>
  <c r="I93" i="25"/>
  <c r="J92" i="25"/>
  <c r="I92" i="25"/>
  <c r="J91" i="25"/>
  <c r="I91" i="25"/>
  <c r="J90" i="25"/>
  <c r="I90" i="25"/>
  <c r="J89" i="25"/>
  <c r="I89" i="25"/>
  <c r="J88" i="25"/>
  <c r="I88" i="25"/>
  <c r="J87" i="25"/>
  <c r="I87" i="25"/>
  <c r="J86" i="25"/>
  <c r="I86" i="25"/>
  <c r="J85" i="25"/>
  <c r="I85" i="25"/>
  <c r="J84" i="25"/>
  <c r="I84" i="25"/>
  <c r="J83" i="25"/>
  <c r="I83" i="25"/>
  <c r="J82" i="25"/>
  <c r="I82" i="25"/>
  <c r="J81" i="25"/>
  <c r="I81" i="25"/>
  <c r="J80" i="25"/>
  <c r="I80" i="25"/>
  <c r="J79" i="25"/>
  <c r="I79" i="25"/>
  <c r="J78" i="25"/>
  <c r="I78" i="25"/>
  <c r="J77" i="25"/>
  <c r="I77" i="25"/>
  <c r="J76" i="25"/>
  <c r="I76" i="25"/>
  <c r="J75" i="25"/>
  <c r="I75" i="25"/>
  <c r="J74" i="25"/>
  <c r="I74" i="25"/>
  <c r="J73" i="25"/>
  <c r="I73" i="25"/>
  <c r="J72" i="25"/>
  <c r="I72" i="25"/>
  <c r="J71" i="25"/>
  <c r="I71" i="25"/>
  <c r="J70" i="25"/>
  <c r="I70" i="25"/>
  <c r="J69" i="25"/>
  <c r="I69" i="25"/>
  <c r="J68" i="25"/>
  <c r="I68" i="25"/>
  <c r="J67" i="25"/>
  <c r="I67" i="25"/>
  <c r="J66" i="25"/>
  <c r="I66" i="25"/>
  <c r="J65" i="25"/>
  <c r="I65" i="25"/>
  <c r="J64" i="25"/>
  <c r="I64" i="25"/>
  <c r="J63" i="25"/>
  <c r="I63" i="25"/>
  <c r="J62" i="25"/>
  <c r="I62" i="25"/>
  <c r="J61" i="25"/>
  <c r="I61" i="25"/>
  <c r="J60" i="25"/>
  <c r="I60" i="25"/>
  <c r="J59" i="25"/>
  <c r="I59" i="25"/>
  <c r="J58" i="25"/>
  <c r="I58" i="25"/>
  <c r="J57" i="25"/>
  <c r="I57" i="25"/>
  <c r="J56" i="25"/>
  <c r="I56" i="25"/>
  <c r="J55" i="25"/>
  <c r="I55" i="25"/>
  <c r="J54" i="25"/>
  <c r="I54" i="25"/>
  <c r="J53" i="25"/>
  <c r="I53" i="25"/>
  <c r="J52" i="25"/>
  <c r="I52" i="25"/>
  <c r="J51" i="25"/>
  <c r="I51" i="25"/>
  <c r="J50" i="25"/>
  <c r="I50" i="25"/>
  <c r="J49" i="25"/>
  <c r="I49" i="25"/>
  <c r="J48" i="25"/>
  <c r="I48" i="25"/>
  <c r="J47" i="25"/>
  <c r="I47" i="25"/>
  <c r="J46" i="25"/>
  <c r="I46" i="25"/>
  <c r="J45" i="25"/>
  <c r="I45" i="25"/>
  <c r="J44" i="25"/>
  <c r="I44" i="25"/>
  <c r="J43" i="25"/>
  <c r="I43" i="25"/>
  <c r="J42" i="25"/>
  <c r="I42" i="25"/>
  <c r="J41" i="25"/>
  <c r="I41" i="25"/>
  <c r="J40" i="25"/>
  <c r="I40" i="25"/>
  <c r="J39" i="25"/>
  <c r="I39" i="25"/>
  <c r="J38" i="25"/>
  <c r="I38" i="25"/>
  <c r="J37" i="25"/>
  <c r="I37" i="25"/>
  <c r="J36" i="25"/>
  <c r="I36" i="25"/>
  <c r="J35" i="25"/>
  <c r="I35" i="25"/>
  <c r="J34" i="25"/>
  <c r="I34" i="25"/>
  <c r="J33" i="25"/>
  <c r="I33" i="25"/>
  <c r="J32" i="25"/>
  <c r="I32" i="25"/>
  <c r="J31" i="25"/>
  <c r="I31" i="25"/>
  <c r="J30" i="25"/>
  <c r="I30" i="25"/>
  <c r="J29" i="25"/>
  <c r="I29" i="25"/>
  <c r="J28" i="25"/>
  <c r="I28" i="25"/>
  <c r="J27" i="25"/>
  <c r="I27" i="25"/>
  <c r="J26" i="25"/>
  <c r="I26" i="25"/>
  <c r="J25" i="25"/>
  <c r="I25" i="25"/>
  <c r="J24" i="25"/>
  <c r="I24" i="25"/>
  <c r="J23" i="25"/>
  <c r="I23" i="25"/>
  <c r="J22" i="25"/>
  <c r="I22" i="25"/>
  <c r="J21" i="25"/>
  <c r="I21" i="25"/>
  <c r="J20" i="25"/>
  <c r="I20" i="25"/>
  <c r="J19" i="25"/>
  <c r="I19" i="25"/>
  <c r="J18" i="25"/>
  <c r="I18" i="25"/>
  <c r="J17" i="25"/>
  <c r="I17" i="25"/>
  <c r="J16" i="25"/>
  <c r="I16" i="25"/>
  <c r="J15" i="25"/>
  <c r="I15" i="25"/>
  <c r="J14" i="25"/>
  <c r="I14" i="25"/>
  <c r="J13" i="25"/>
  <c r="I13" i="25"/>
  <c r="J12" i="25"/>
  <c r="I12" i="25"/>
  <c r="J11" i="25"/>
  <c r="I11" i="25"/>
  <c r="J10" i="25"/>
  <c r="I10" i="25"/>
  <c r="J9" i="25"/>
  <c r="I9" i="25"/>
  <c r="J8" i="25"/>
  <c r="I8" i="25"/>
  <c r="J7" i="25"/>
  <c r="I7" i="25"/>
  <c r="J6" i="25"/>
  <c r="I6" i="25"/>
  <c r="J5" i="25"/>
  <c r="I5" i="25"/>
  <c r="J4" i="25"/>
  <c r="I4" i="25"/>
  <c r="J3" i="25"/>
  <c r="I3" i="25"/>
  <c r="J2" i="25"/>
  <c r="I2" i="25"/>
  <c r="T120" i="17"/>
  <c r="W207" i="17"/>
  <c r="T40" i="17"/>
  <c r="T274" i="17"/>
  <c r="W288" i="17"/>
  <c r="T288" i="17"/>
  <c r="W341" i="17"/>
  <c r="T341" i="17"/>
  <c r="W69" i="17"/>
  <c r="T69" i="17"/>
  <c r="W284" i="17"/>
  <c r="T284" i="17"/>
  <c r="W387" i="17"/>
  <c r="T387" i="17"/>
  <c r="W209" i="17"/>
  <c r="T209" i="17"/>
  <c r="W183" i="17"/>
  <c r="T183" i="17"/>
  <c r="W135" i="17"/>
  <c r="T135" i="17"/>
  <c r="W134" i="17"/>
  <c r="T134" i="17"/>
  <c r="W133" i="17"/>
  <c r="T133" i="17"/>
  <c r="W262" i="17"/>
  <c r="T262" i="17"/>
  <c r="W67" i="17"/>
  <c r="T67" i="17"/>
  <c r="W223" i="17"/>
  <c r="T223" i="17"/>
  <c r="W137" i="17"/>
  <c r="T137" i="17"/>
  <c r="W35" i="17"/>
  <c r="T35" i="17"/>
  <c r="W64" i="17"/>
  <c r="T64" i="17"/>
  <c r="W110" i="17"/>
  <c r="T110" i="17"/>
  <c r="W49" i="17"/>
  <c r="T49" i="17"/>
  <c r="W386" i="17"/>
  <c r="T386" i="17"/>
  <c r="W304" i="17"/>
  <c r="T304" i="17"/>
  <c r="W314" i="17"/>
  <c r="T314" i="17"/>
  <c r="W181" i="17"/>
  <c r="T181" i="17"/>
  <c r="W343" i="17"/>
  <c r="T343" i="17"/>
  <c r="W260" i="17"/>
  <c r="T260" i="17"/>
  <c r="W186" i="17"/>
  <c r="T186" i="17"/>
  <c r="W259" i="17"/>
  <c r="T259" i="17"/>
  <c r="W44" i="17"/>
  <c r="T44" i="17"/>
  <c r="W43" i="17"/>
  <c r="T43" i="17"/>
  <c r="W380" i="17"/>
  <c r="T380" i="17"/>
  <c r="W138" i="17"/>
  <c r="T138" i="17"/>
  <c r="W75" i="17"/>
  <c r="T75" i="17"/>
  <c r="W10" i="17"/>
  <c r="T10" i="17"/>
  <c r="W204" i="17"/>
  <c r="T204" i="17"/>
  <c r="W248" i="17"/>
  <c r="T248" i="17"/>
  <c r="W309" i="17"/>
  <c r="T309" i="17"/>
  <c r="W290" i="17"/>
  <c r="T290" i="17"/>
  <c r="W278" i="17"/>
  <c r="T278" i="17"/>
  <c r="W347" i="17"/>
  <c r="T347" i="17"/>
  <c r="W373" i="17"/>
  <c r="T373" i="17"/>
  <c r="W214" i="17"/>
  <c r="T214" i="17"/>
  <c r="W39" i="17"/>
  <c r="T39" i="17"/>
  <c r="W38" i="17"/>
  <c r="T38" i="17"/>
  <c r="W23" i="17"/>
  <c r="T23" i="17"/>
  <c r="W130" i="17"/>
  <c r="T130" i="17"/>
  <c r="W338" i="17"/>
  <c r="T338" i="17"/>
  <c r="W78" i="17"/>
  <c r="T78" i="17"/>
  <c r="W169" i="17"/>
  <c r="T169" i="17"/>
  <c r="W176" i="17"/>
  <c r="T176" i="17"/>
  <c r="W222" i="17"/>
  <c r="T222" i="17"/>
  <c r="W365" i="17"/>
  <c r="T365" i="17"/>
  <c r="W105" i="17"/>
  <c r="T105" i="17"/>
  <c r="W172" i="17"/>
  <c r="T172" i="17"/>
  <c r="W246" i="17"/>
  <c r="T246" i="17"/>
  <c r="W149" i="17"/>
  <c r="T149" i="17"/>
  <c r="W145" i="17"/>
  <c r="T145" i="17"/>
  <c r="W167" i="17"/>
  <c r="T167" i="17"/>
  <c r="W5" i="17"/>
  <c r="T5" i="17"/>
  <c r="W361" i="17"/>
  <c r="T361" i="17"/>
  <c r="W243" i="17"/>
  <c r="T243" i="17"/>
  <c r="W306" i="17"/>
  <c r="T306" i="17"/>
  <c r="W30" i="17"/>
  <c r="T30" i="17"/>
  <c r="W84" i="17"/>
  <c r="T84" i="17"/>
  <c r="W194" i="17"/>
  <c r="T194" i="17"/>
  <c r="W126" i="17"/>
  <c r="T126" i="17"/>
  <c r="W208" i="17"/>
  <c r="T208" i="17"/>
  <c r="W184" i="17"/>
  <c r="T184" i="17"/>
  <c r="W79" i="17"/>
  <c r="T79" i="17"/>
  <c r="W378" i="17"/>
  <c r="T378" i="17"/>
  <c r="W355" i="17"/>
  <c r="T355" i="17"/>
  <c r="W235" i="17"/>
  <c r="T235" i="17"/>
  <c r="W74" i="17"/>
  <c r="T74" i="17"/>
  <c r="W289" i="17"/>
  <c r="T289" i="17"/>
  <c r="T207" i="17"/>
  <c r="W182" i="17"/>
  <c r="T182" i="17"/>
  <c r="W287" i="17"/>
  <c r="T287" i="17"/>
  <c r="W245" i="17"/>
  <c r="T245" i="17"/>
  <c r="W41" i="17"/>
  <c r="T41" i="17"/>
  <c r="W206" i="17"/>
  <c r="T206" i="17"/>
  <c r="W112" i="17"/>
  <c r="T112" i="17"/>
  <c r="W277" i="17"/>
  <c r="T277" i="17"/>
  <c r="W71" i="17"/>
  <c r="T71" i="17"/>
  <c r="W40" i="17"/>
  <c r="W33" i="17"/>
  <c r="T33" i="17"/>
  <c r="W335" i="17"/>
  <c r="T335" i="17"/>
  <c r="W295" i="17"/>
  <c r="T295" i="17"/>
  <c r="W143" i="17"/>
  <c r="T143" i="17"/>
  <c r="W273" i="17"/>
  <c r="T273" i="17"/>
  <c r="W272" i="17"/>
  <c r="T272" i="17"/>
  <c r="W179" i="17"/>
  <c r="T179" i="17"/>
  <c r="W274" i="17"/>
  <c r="W370" i="17"/>
  <c r="T370" i="17"/>
  <c r="W381" i="17"/>
  <c r="T381" i="17"/>
  <c r="W120" i="17"/>
  <c r="W119" i="17"/>
  <c r="T119" i="17"/>
  <c r="W118" i="17"/>
  <c r="T118" i="17"/>
  <c r="W383" i="17"/>
  <c r="T383" i="17"/>
  <c r="W170" i="17"/>
  <c r="T170" i="17"/>
  <c r="W364" i="17"/>
  <c r="T364" i="17"/>
  <c r="W385" i="17"/>
  <c r="T385" i="17"/>
  <c r="W242" i="17"/>
  <c r="T242" i="17"/>
  <c r="W353" i="17"/>
  <c r="T353" i="17"/>
  <c r="W298" i="17"/>
  <c r="T298" i="17"/>
  <c r="W142" i="17"/>
  <c r="T142" i="17"/>
  <c r="W96" i="17"/>
  <c r="T96" i="17"/>
  <c r="W89" i="17"/>
  <c r="T89" i="17"/>
  <c r="W302" i="17"/>
  <c r="T302" i="17"/>
  <c r="W291" i="17"/>
  <c r="T291" i="17"/>
  <c r="W9" i="17"/>
  <c r="T9" i="17"/>
  <c r="W166" i="17"/>
  <c r="T166" i="17"/>
  <c r="W297" i="17"/>
  <c r="T297" i="17"/>
  <c r="W163" i="17"/>
  <c r="T163" i="17"/>
  <c r="W52" i="17"/>
  <c r="T52" i="17"/>
  <c r="W358" i="17"/>
  <c r="T358" i="17"/>
  <c r="W113" i="17"/>
  <c r="T113" i="17"/>
  <c r="W20" i="17"/>
  <c r="T20" i="17"/>
  <c r="W257" i="17"/>
  <c r="T257" i="17"/>
  <c r="W159" i="17"/>
  <c r="T159" i="17"/>
  <c r="W92" i="17"/>
  <c r="T92" i="17"/>
  <c r="W125" i="17"/>
  <c r="T125" i="17"/>
  <c r="W80" i="17"/>
  <c r="T80" i="17"/>
  <c r="W154" i="17"/>
  <c r="T154" i="17"/>
  <c r="W384" i="17"/>
  <c r="T384" i="17"/>
  <c r="W104" i="17"/>
  <c r="T104" i="17"/>
  <c r="W349" i="17"/>
  <c r="T349" i="17"/>
  <c r="W351" i="17"/>
  <c r="T351" i="17"/>
  <c r="W221" i="17"/>
  <c r="T221" i="17"/>
  <c r="W253" i="17"/>
  <c r="T253" i="17"/>
  <c r="W292" i="17"/>
  <c r="T292" i="17"/>
  <c r="W65" i="17"/>
  <c r="T65" i="17"/>
  <c r="W379" i="17"/>
  <c r="T379" i="17"/>
  <c r="W151" i="17"/>
  <c r="T151" i="17"/>
  <c r="W18" i="17"/>
  <c r="T18" i="17"/>
  <c r="W226" i="17"/>
  <c r="T226" i="17"/>
  <c r="W62" i="17"/>
  <c r="T62" i="17"/>
  <c r="W362" i="17"/>
  <c r="T362" i="17"/>
  <c r="W173" i="17"/>
  <c r="T173" i="17"/>
  <c r="W317" i="17"/>
  <c r="T317" i="17"/>
  <c r="W193" i="17"/>
  <c r="T193" i="17"/>
  <c r="W19" i="17"/>
  <c r="T19" i="17"/>
  <c r="W56" i="17"/>
  <c r="T56" i="17"/>
  <c r="W330" i="17"/>
  <c r="T330" i="17"/>
  <c r="W51" i="17"/>
  <c r="T51" i="17"/>
  <c r="W315" i="17"/>
  <c r="T315" i="17"/>
  <c r="W90" i="17"/>
  <c r="T90" i="17"/>
  <c r="W268" i="17"/>
  <c r="T268" i="17"/>
  <c r="W319" i="17"/>
  <c r="T319" i="17"/>
  <c r="W328" i="17"/>
  <c r="T328" i="17"/>
  <c r="W329" i="17"/>
  <c r="T329" i="17"/>
  <c r="W388" i="17"/>
  <c r="T388" i="17"/>
  <c r="W192" i="17"/>
  <c r="T192" i="17"/>
  <c r="W342" i="17"/>
  <c r="T342" i="17"/>
  <c r="W37" i="17"/>
  <c r="T37" i="17"/>
  <c r="W32" i="17"/>
  <c r="T32" i="17"/>
  <c r="W59" i="17"/>
  <c r="T59" i="17"/>
  <c r="W390" i="17"/>
  <c r="T390" i="17"/>
  <c r="W230" i="17"/>
  <c r="T230" i="17"/>
  <c r="W377" i="17"/>
  <c r="T377" i="17"/>
  <c r="W97" i="17"/>
  <c r="T97" i="17"/>
  <c r="W345" i="17"/>
  <c r="T345" i="17"/>
  <c r="W136" i="17"/>
  <c r="T136" i="17"/>
  <c r="W293" i="17"/>
  <c r="T293" i="17"/>
  <c r="W116" i="17"/>
  <c r="T116" i="17"/>
  <c r="W115" i="17"/>
  <c r="T115" i="17"/>
  <c r="W124" i="17"/>
  <c r="T124" i="17"/>
  <c r="W117" i="17"/>
  <c r="T117" i="17"/>
  <c r="W276" i="17"/>
  <c r="T276" i="17"/>
  <c r="W141" i="17"/>
  <c r="T141" i="17"/>
  <c r="W375" i="17"/>
  <c r="T375" i="17"/>
  <c r="W376" i="17"/>
  <c r="T376" i="17"/>
  <c r="W258" i="17"/>
  <c r="T258" i="17"/>
  <c r="W66" i="17"/>
  <c r="T66" i="17"/>
  <c r="W101" i="17"/>
  <c r="T101" i="17"/>
  <c r="W73" i="17"/>
  <c r="T73" i="17"/>
  <c r="W91" i="17"/>
  <c r="T91" i="17"/>
  <c r="W31" i="17"/>
  <c r="T31" i="17"/>
  <c r="W16" i="17"/>
  <c r="T16" i="17"/>
  <c r="W55" i="17"/>
  <c r="T55" i="17"/>
  <c r="W11" i="17"/>
  <c r="T11" i="17"/>
  <c r="W231" i="17"/>
  <c r="T231" i="17"/>
  <c r="W164" i="17"/>
  <c r="T164" i="17"/>
  <c r="W299" i="17"/>
  <c r="T299" i="17"/>
  <c r="W296" i="17"/>
  <c r="T296" i="17"/>
  <c r="W3" i="17"/>
  <c r="T3" i="17"/>
  <c r="W8" i="17"/>
  <c r="T8" i="17"/>
  <c r="W267" i="17"/>
  <c r="T267" i="17"/>
  <c r="W111" i="17"/>
  <c r="T111" i="17"/>
  <c r="W305" i="17"/>
  <c r="T305" i="17"/>
  <c r="W6" i="17"/>
  <c r="T6" i="17"/>
  <c r="W336" i="17"/>
  <c r="T336" i="17"/>
  <c r="W102" i="17"/>
  <c r="T102" i="17"/>
  <c r="W99" i="17"/>
  <c r="T99" i="17"/>
  <c r="W322" i="17"/>
  <c r="T322" i="17"/>
  <c r="W98" i="17"/>
  <c r="T98" i="17"/>
  <c r="W356" i="17"/>
  <c r="T356" i="17"/>
  <c r="W158" i="17"/>
  <c r="T158" i="17"/>
  <c r="W190" i="17"/>
  <c r="T190" i="17"/>
  <c r="W121" i="17"/>
  <c r="T121" i="17"/>
  <c r="W352" i="17"/>
  <c r="T352" i="17"/>
  <c r="W237" i="17"/>
  <c r="T237" i="17"/>
  <c r="W196" i="17"/>
  <c r="T196" i="17"/>
  <c r="W229" i="17"/>
  <c r="T229" i="17"/>
  <c r="W195" i="17"/>
  <c r="T195" i="17"/>
  <c r="W350" i="17"/>
  <c r="T350" i="17"/>
  <c r="W215" i="17"/>
  <c r="T215" i="17"/>
  <c r="W17" i="17"/>
  <c r="T17" i="17"/>
  <c r="W281" i="17"/>
  <c r="T281" i="17"/>
  <c r="W140" i="17"/>
  <c r="T140" i="17"/>
  <c r="W42" i="17"/>
  <c r="T42" i="17"/>
  <c r="W95" i="17"/>
  <c r="T95" i="17"/>
  <c r="W165" i="17"/>
  <c r="T165" i="17"/>
  <c r="W108" i="17"/>
  <c r="T108" i="17"/>
  <c r="W107" i="17"/>
  <c r="T107" i="17"/>
  <c r="W106" i="17"/>
  <c r="T106" i="17"/>
  <c r="W50" i="17"/>
  <c r="T50" i="17"/>
  <c r="W109" i="17"/>
  <c r="T109" i="17"/>
  <c r="W180" i="17"/>
  <c r="T180" i="17"/>
  <c r="W344" i="17"/>
  <c r="T344" i="17"/>
  <c r="W285" i="17"/>
  <c r="T285" i="17"/>
  <c r="W251" i="17"/>
  <c r="T251" i="17"/>
  <c r="W227" i="17"/>
  <c r="T227" i="17"/>
  <c r="W313" i="17"/>
  <c r="T313" i="17"/>
  <c r="W132" i="17"/>
  <c r="T132" i="17"/>
  <c r="W220" i="17"/>
  <c r="T220" i="17"/>
  <c r="W264" i="17"/>
  <c r="T264" i="17"/>
  <c r="W185" i="17"/>
  <c r="T185" i="17"/>
  <c r="W236" i="17"/>
  <c r="T236" i="17"/>
  <c r="W326" i="17"/>
  <c r="T326" i="17"/>
  <c r="W217" i="17"/>
  <c r="T217" i="17"/>
  <c r="W366" i="17"/>
  <c r="T366" i="17"/>
  <c r="W261" i="17"/>
  <c r="T261" i="17"/>
  <c r="W34" i="17"/>
  <c r="T34" i="17"/>
  <c r="W228" i="17"/>
  <c r="T228" i="17"/>
  <c r="W139" i="17"/>
  <c r="T139" i="17"/>
  <c r="W63" i="17"/>
  <c r="T63" i="17"/>
  <c r="W374" i="17"/>
  <c r="T374" i="17"/>
  <c r="W255" i="17"/>
  <c r="T255" i="17"/>
  <c r="W212" i="17"/>
  <c r="T212" i="17"/>
  <c r="W171" i="17"/>
  <c r="T171" i="17"/>
  <c r="W177" i="17"/>
  <c r="T177" i="17"/>
  <c r="W150" i="17"/>
  <c r="T150" i="17"/>
  <c r="W61" i="17"/>
  <c r="T61" i="17"/>
  <c r="W325" i="17"/>
  <c r="T325" i="17"/>
  <c r="W76" i="17"/>
  <c r="T76" i="17"/>
  <c r="W369" i="17"/>
  <c r="T369" i="17"/>
  <c r="W265" i="17"/>
  <c r="T265" i="17"/>
  <c r="W197" i="17"/>
  <c r="T197" i="17"/>
  <c r="W269" i="17"/>
  <c r="T269" i="17"/>
  <c r="W198" i="17"/>
  <c r="T198" i="17"/>
  <c r="W247" i="17"/>
  <c r="T247" i="17"/>
  <c r="W234" i="17"/>
  <c r="T234" i="17"/>
  <c r="W256" i="17"/>
  <c r="T256" i="17"/>
  <c r="W275" i="17"/>
  <c r="T275" i="17"/>
  <c r="W263" i="17"/>
  <c r="T263" i="17"/>
  <c r="W254" i="17"/>
  <c r="T254" i="17"/>
  <c r="W81" i="17"/>
  <c r="T81" i="17"/>
  <c r="W320" i="17"/>
  <c r="T320" i="17"/>
  <c r="W346" i="17"/>
  <c r="T346" i="17"/>
  <c r="W340" i="17"/>
  <c r="T340" i="17"/>
  <c r="W286" i="17"/>
  <c r="T286" i="17"/>
  <c r="W201" i="17"/>
  <c r="T201" i="17"/>
  <c r="W348" i="17"/>
  <c r="T348" i="17"/>
  <c r="W280" i="17"/>
  <c r="T280" i="17"/>
  <c r="W233" i="17"/>
  <c r="T233" i="17"/>
  <c r="W327" i="17"/>
  <c r="T327" i="17"/>
  <c r="W88" i="17"/>
  <c r="T88" i="17"/>
  <c r="W368" i="17"/>
  <c r="T368" i="17"/>
  <c r="W333" i="17"/>
  <c r="T333" i="17"/>
  <c r="W238" i="17"/>
  <c r="T238" i="17"/>
  <c r="W58" i="17"/>
  <c r="T58" i="17"/>
  <c r="W175" i="17"/>
  <c r="T175" i="17"/>
  <c r="W114" i="17"/>
  <c r="T114" i="17"/>
  <c r="W303" i="17"/>
  <c r="T303" i="17"/>
  <c r="W57" i="17"/>
  <c r="T57" i="17"/>
  <c r="W77" i="17"/>
  <c r="T77" i="17"/>
  <c r="W168" i="17"/>
  <c r="T168" i="17"/>
  <c r="W148" i="17"/>
  <c r="T148" i="17"/>
  <c r="W153" i="17"/>
  <c r="T153" i="17"/>
  <c r="W60" i="17"/>
  <c r="T60" i="17"/>
  <c r="W144" i="17"/>
  <c r="T144" i="17"/>
  <c r="W294" i="17"/>
  <c r="T294" i="17"/>
  <c r="W82" i="17"/>
  <c r="T82" i="17"/>
  <c r="W213" i="17"/>
  <c r="T213" i="17"/>
  <c r="W53" i="17"/>
  <c r="T53" i="17"/>
  <c r="W36" i="17"/>
  <c r="T36" i="17"/>
  <c r="W7" i="17"/>
  <c r="T7" i="17"/>
  <c r="W389" i="17"/>
  <c r="T389" i="17"/>
  <c r="W367" i="17"/>
  <c r="T367" i="17"/>
  <c r="W354" i="17"/>
  <c r="T354" i="17"/>
  <c r="W337" i="17"/>
  <c r="T337" i="17"/>
  <c r="W318" i="17"/>
  <c r="T318" i="17"/>
  <c r="W300" i="17"/>
  <c r="T300" i="17"/>
  <c r="W232" i="17"/>
  <c r="T232" i="17"/>
  <c r="W189" i="17"/>
  <c r="T189" i="17"/>
  <c r="W147" i="17"/>
  <c r="T147" i="17"/>
  <c r="W146" i="17"/>
  <c r="T146" i="17"/>
  <c r="W87" i="17"/>
  <c r="T87" i="17"/>
  <c r="W70" i="17"/>
  <c r="T70" i="17"/>
  <c r="W68" i="17"/>
  <c r="T68" i="17"/>
  <c r="W382" i="17"/>
  <c r="T382" i="17"/>
  <c r="W239" i="17"/>
  <c r="T239" i="17"/>
  <c r="W187" i="17"/>
  <c r="T187" i="17"/>
  <c r="W178" i="17"/>
  <c r="T178" i="17"/>
  <c r="W123" i="17"/>
  <c r="T123" i="17"/>
  <c r="W162" i="17"/>
  <c r="T162" i="17"/>
  <c r="W301" i="17"/>
  <c r="T301" i="17"/>
  <c r="W54" i="17"/>
  <c r="T54" i="17"/>
  <c r="W72" i="17"/>
  <c r="T72" i="17"/>
  <c r="W205" i="17"/>
  <c r="T205" i="17"/>
  <c r="W25" i="17"/>
  <c r="T25" i="17"/>
  <c r="W13" i="17"/>
  <c r="T13" i="17"/>
  <c r="W321" i="17"/>
  <c r="T321" i="17"/>
  <c r="W216" i="17"/>
  <c r="T216" i="17"/>
  <c r="W316" i="17"/>
  <c r="T316" i="17"/>
  <c r="W252" i="17"/>
  <c r="T252" i="17"/>
  <c r="W307" i="17"/>
  <c r="T307" i="17"/>
  <c r="W203" i="17"/>
  <c r="T203" i="17"/>
  <c r="W244" i="17"/>
  <c r="T244" i="17"/>
  <c r="W324" i="17"/>
  <c r="T324" i="17"/>
  <c r="W359" i="17"/>
  <c r="T359" i="17"/>
  <c r="W363" i="17"/>
  <c r="T363" i="17"/>
  <c r="W202" i="17"/>
  <c r="T202" i="17"/>
  <c r="W28" i="17"/>
  <c r="T28" i="17"/>
  <c r="W48" i="17"/>
  <c r="T48" i="17"/>
  <c r="W45" i="17"/>
  <c r="T45" i="17"/>
  <c r="W4" i="17"/>
  <c r="T4" i="17"/>
  <c r="W279" i="17"/>
  <c r="T279" i="17"/>
  <c r="W360" i="17"/>
  <c r="T360" i="17"/>
</calcChain>
</file>

<file path=xl/comments1.xml><?xml version="1.0" encoding="utf-8"?>
<comments xmlns="http://schemas.openxmlformats.org/spreadsheetml/2006/main">
  <authors>
    <author>Angus Duncan Graham</author>
  </authors>
  <commentList>
    <comment ref="Z13" authorId="0">
      <text>
        <r>
          <rPr>
            <sz val="9"/>
            <color indexed="81"/>
            <rFont val="Trebuchet MS"/>
            <family val="2"/>
          </rPr>
          <t>Columns E, (G &amp; H against G), and (J &amp; K against J) must be SORTED, AND DUPLICATES REMOVED, for the tool to work</t>
        </r>
      </text>
    </comment>
  </commentList>
</comments>
</file>

<file path=xl/sharedStrings.xml><?xml version="1.0" encoding="utf-8"?>
<sst xmlns="http://schemas.openxmlformats.org/spreadsheetml/2006/main" count="21176" uniqueCount="3302">
  <si>
    <t>Notes</t>
  </si>
  <si>
    <t>[42]</t>
  </si>
  <si>
    <t>County</t>
  </si>
  <si>
    <t>Payam</t>
  </si>
  <si>
    <t>NGO</t>
  </si>
  <si>
    <t xml:space="preserve">Project </t>
  </si>
  <si>
    <t>Boma</t>
  </si>
  <si>
    <t>Latitude</t>
  </si>
  <si>
    <t>Longitude</t>
  </si>
  <si>
    <t>Y-Lat (DD)</t>
  </si>
  <si>
    <t>X-Long (DD)</t>
  </si>
  <si>
    <t>NRC</t>
  </si>
  <si>
    <t>Twic</t>
  </si>
  <si>
    <t>Wunrok</t>
  </si>
  <si>
    <t>Tiitchok</t>
  </si>
  <si>
    <t>08°56’39”</t>
  </si>
  <si>
    <t>28°17’15”</t>
  </si>
  <si>
    <t>Mayenabun</t>
  </si>
  <si>
    <t>09°09’19”</t>
  </si>
  <si>
    <t>28°21’56”</t>
  </si>
  <si>
    <t>Abek</t>
  </si>
  <si>
    <t>09°07’42”</t>
  </si>
  <si>
    <t>28°19’44”</t>
  </si>
  <si>
    <t>Ajong</t>
  </si>
  <si>
    <t>09°04’44”</t>
  </si>
  <si>
    <t>28°20’35”</t>
  </si>
  <si>
    <t>Panyok</t>
  </si>
  <si>
    <t>Akak</t>
  </si>
  <si>
    <t>09°04’14”</t>
  </si>
  <si>
    <t>28°07’12”</t>
  </si>
  <si>
    <t>Adol</t>
  </si>
  <si>
    <t>09°05’09”</t>
  </si>
  <si>
    <t>28°12’21”</t>
  </si>
  <si>
    <t>09°06’46”</t>
  </si>
  <si>
    <t>28°15’01”</t>
  </si>
  <si>
    <t>Tuele</t>
  </si>
  <si>
    <t>09°05’01”</t>
  </si>
  <si>
    <t>28°25’49”</t>
  </si>
  <si>
    <t>Akoc</t>
  </si>
  <si>
    <t>09°08’10”</t>
  </si>
  <si>
    <t>28°01’13”</t>
  </si>
  <si>
    <t>Turalei</t>
  </si>
  <si>
    <t>Pandit</t>
  </si>
  <si>
    <t>09°00’19”</t>
  </si>
  <si>
    <t>28°22’00”</t>
  </si>
  <si>
    <t>Mangokamoul</t>
  </si>
  <si>
    <t>09°02’45”</t>
  </si>
  <si>
    <t>28°23’30”</t>
  </si>
  <si>
    <t>MajakAher</t>
  </si>
  <si>
    <t>09°04’31”</t>
  </si>
  <si>
    <t>28°25’06”</t>
  </si>
  <si>
    <t>09°05’15”</t>
  </si>
  <si>
    <t>28°27’22”</t>
  </si>
  <si>
    <t>Aweng</t>
  </si>
  <si>
    <t>Maper</t>
  </si>
  <si>
    <t>09°06’21”</t>
  </si>
  <si>
    <t>28°30’09”</t>
  </si>
  <si>
    <t>09°06’47”</t>
  </si>
  <si>
    <t>28°31’38”</t>
  </si>
  <si>
    <t>09°12’12”</t>
  </si>
  <si>
    <t>28°35’23”</t>
  </si>
  <si>
    <t>Panagok</t>
  </si>
  <si>
    <t>09°08’52”</t>
  </si>
  <si>
    <t>28°35’16”</t>
  </si>
  <si>
    <t>Gogrial West</t>
  </si>
  <si>
    <t>Alek North</t>
  </si>
  <si>
    <t>08°43’29”</t>
  </si>
  <si>
    <t>28°18’34”</t>
  </si>
  <si>
    <t>Adhet</t>
  </si>
  <si>
    <t>08°45’20”</t>
  </si>
  <si>
    <t>28°20’26”</t>
  </si>
  <si>
    <t>Majok</t>
  </si>
  <si>
    <t>08°50’17”</t>
  </si>
  <si>
    <t>28°23’45”</t>
  </si>
  <si>
    <t>Riau</t>
  </si>
  <si>
    <t>Anguoth</t>
  </si>
  <si>
    <t>08°46’29”</t>
  </si>
  <si>
    <t>28°12’07”</t>
  </si>
  <si>
    <t>Alek South</t>
  </si>
  <si>
    <t>Alek</t>
  </si>
  <si>
    <t>08°40’21”</t>
  </si>
  <si>
    <t>28°09’01”</t>
  </si>
  <si>
    <t>Ngapathian</t>
  </si>
  <si>
    <t>08°35’36”</t>
  </si>
  <si>
    <t>28°07’16”</t>
  </si>
  <si>
    <t>Alek West</t>
  </si>
  <si>
    <t>Keet</t>
  </si>
  <si>
    <t>08°48’11”</t>
  </si>
  <si>
    <t>28°04’12”</t>
  </si>
  <si>
    <t>Kuach North</t>
  </si>
  <si>
    <t>08°06’29”</t>
  </si>
  <si>
    <t>28°00’24”</t>
  </si>
  <si>
    <t>Lukluk</t>
  </si>
  <si>
    <t>08°10’49”</t>
  </si>
  <si>
    <t>27°59’24”</t>
  </si>
  <si>
    <t>Kuach South</t>
  </si>
  <si>
    <t>08°03’58”</t>
  </si>
  <si>
    <t>28°00’12”</t>
  </si>
  <si>
    <t>Wunkueldit</t>
  </si>
  <si>
    <t>08°08’31”</t>
  </si>
  <si>
    <t>28°00’26”</t>
  </si>
  <si>
    <t>Tonj South</t>
  </si>
  <si>
    <t xml:space="preserve">Jak </t>
  </si>
  <si>
    <t>07°39’29”</t>
  </si>
  <si>
    <t>28°43’06”</t>
  </si>
  <si>
    <t>Thiet</t>
  </si>
  <si>
    <t>Angol</t>
  </si>
  <si>
    <t>07°36’19”</t>
  </si>
  <si>
    <t>28°49’08”</t>
  </si>
  <si>
    <t>Wanhalel</t>
  </si>
  <si>
    <t>Ayuath</t>
  </si>
  <si>
    <t>07°29’45”</t>
  </si>
  <si>
    <t>28°47’04”</t>
  </si>
  <si>
    <t>Jak</t>
  </si>
  <si>
    <t>07°41’42”</t>
  </si>
  <si>
    <t>28°38’16”</t>
  </si>
  <si>
    <t>07°38’21”</t>
  </si>
  <si>
    <t>28°45’28”</t>
  </si>
  <si>
    <t>07°28’53”</t>
  </si>
  <si>
    <t>28°47’01”</t>
  </si>
  <si>
    <t>Tonj</t>
  </si>
  <si>
    <t>07°24’05”</t>
  </si>
  <si>
    <t>28°44’29”</t>
  </si>
  <si>
    <t>07°33’18”</t>
  </si>
  <si>
    <t>28°47’53”</t>
  </si>
  <si>
    <t>Pagol</t>
  </si>
  <si>
    <t>07°42’01”</t>
  </si>
  <si>
    <t>28°34’47”</t>
  </si>
  <si>
    <t>Pawel</t>
  </si>
  <si>
    <t>07°30’58”</t>
  </si>
  <si>
    <t>28°47’18”</t>
  </si>
  <si>
    <t>Tarweng</t>
  </si>
  <si>
    <t>28°50’20”</t>
  </si>
  <si>
    <t>07°19’03”</t>
  </si>
  <si>
    <t>28°41’50”</t>
  </si>
  <si>
    <t>07°38’43”</t>
  </si>
  <si>
    <t>28°48’15”</t>
  </si>
  <si>
    <t>Abi</t>
  </si>
  <si>
    <t>07°38’55”</t>
  </si>
  <si>
    <t>28°44’16”</t>
  </si>
  <si>
    <t>Aguko</t>
  </si>
  <si>
    <t>07°13’34”</t>
  </si>
  <si>
    <t>28°40’49”</t>
  </si>
  <si>
    <t>Manyang-ngok</t>
  </si>
  <si>
    <t>Akuceng</t>
  </si>
  <si>
    <t>07°16’05”</t>
  </si>
  <si>
    <t>28°43’24”</t>
  </si>
  <si>
    <t>07°38’07”</t>
  </si>
  <si>
    <t>28°45’37”</t>
  </si>
  <si>
    <t xml:space="preserve">Gogrial East </t>
  </si>
  <si>
    <t>Pathuon West</t>
  </si>
  <si>
    <t>Luonyaker</t>
  </si>
  <si>
    <t>08°13’52”</t>
  </si>
  <si>
    <t>08°23’17”</t>
  </si>
  <si>
    <t>08°09’14”</t>
  </si>
  <si>
    <t>28°13’28”</t>
  </si>
  <si>
    <t>Pathuon East</t>
  </si>
  <si>
    <t>08°14’42”</t>
  </si>
  <si>
    <t>28°27’52”</t>
  </si>
  <si>
    <t>08°13’54”</t>
  </si>
  <si>
    <t>28°35’28”</t>
  </si>
  <si>
    <t>08°21’60”</t>
  </si>
  <si>
    <t>28°25’34”</t>
  </si>
  <si>
    <t>Toch West</t>
  </si>
  <si>
    <t>Pinydit</t>
  </si>
  <si>
    <t>08°24’56”</t>
  </si>
  <si>
    <t>28°20’40”</t>
  </si>
  <si>
    <t>Toch North</t>
  </si>
  <si>
    <t>08°24’40”</t>
  </si>
  <si>
    <t>28°24’17”</t>
  </si>
  <si>
    <t>Concern</t>
  </si>
  <si>
    <t xml:space="preserve">Aweil Centre </t>
  </si>
  <si>
    <t>Awada</t>
  </si>
  <si>
    <t>08°03’34.56”</t>
  </si>
  <si>
    <t>26°50’46.33”</t>
  </si>
  <si>
    <t>26°50’48.93”</t>
  </si>
  <si>
    <t>08°02’39.62”</t>
  </si>
  <si>
    <t>26°51’55.38”</t>
  </si>
  <si>
    <t>Amantiel</t>
  </si>
  <si>
    <t>08°07’20.23”</t>
  </si>
  <si>
    <t>26°50’42.05”</t>
  </si>
  <si>
    <t>08°03’38.14”</t>
  </si>
  <si>
    <t>26°50’21.13”</t>
  </si>
  <si>
    <t>07°56’2.44”</t>
  </si>
  <si>
    <t>26°47’37.73”</t>
  </si>
  <si>
    <t xml:space="preserve">Aroyo </t>
  </si>
  <si>
    <t>Kurchok</t>
  </si>
  <si>
    <t>08°35’39.68”</t>
  </si>
  <si>
    <t>26°52’34.37”</t>
  </si>
  <si>
    <t>Aroyo</t>
  </si>
  <si>
    <t>08°40’0.57”</t>
  </si>
  <si>
    <t>26°51’35.96”</t>
  </si>
  <si>
    <t>Aleli</t>
  </si>
  <si>
    <t>08°36’16.40”</t>
  </si>
  <si>
    <t>27°00’35.89”</t>
  </si>
  <si>
    <t>Nhomlaau</t>
  </si>
  <si>
    <t>08°46’43.14”</t>
  </si>
  <si>
    <t>26°55’08.56”</t>
  </si>
  <si>
    <t>08°42’55.65”</t>
  </si>
  <si>
    <t>27°02’59.35”</t>
  </si>
  <si>
    <t>08°38’16.67”</t>
  </si>
  <si>
    <t>27°07’9.94”</t>
  </si>
  <si>
    <t xml:space="preserve">Barmayen </t>
  </si>
  <si>
    <t>Alok</t>
  </si>
  <si>
    <t>08°26’27.16”</t>
  </si>
  <si>
    <t>27°31’44.87”</t>
  </si>
  <si>
    <t>08°31’39.85”</t>
  </si>
  <si>
    <t>27°46’14.98”</t>
  </si>
  <si>
    <t>08°26’4.12”</t>
  </si>
  <si>
    <t>27°45’36.022”</t>
  </si>
  <si>
    <t>08°31’8.08”</t>
  </si>
  <si>
    <t>27°31’19.34”</t>
  </si>
  <si>
    <t>Baau</t>
  </si>
  <si>
    <t>08°27’10.73”</t>
  </si>
  <si>
    <t>27°45’26.51”</t>
  </si>
  <si>
    <t>Panjap</t>
  </si>
  <si>
    <t>08°36’42.11”</t>
  </si>
  <si>
    <t>27°28’48.88”</t>
  </si>
  <si>
    <t>Aweil North</t>
  </si>
  <si>
    <t>Malual North</t>
  </si>
  <si>
    <t>09°12’19.06”</t>
  </si>
  <si>
    <t>26°54’12.22”</t>
  </si>
  <si>
    <t>09°12’7.10”</t>
  </si>
  <si>
    <t>26°57’21.52”</t>
  </si>
  <si>
    <t>Rolngut</t>
  </si>
  <si>
    <t>09°12’3.80”</t>
  </si>
  <si>
    <t>26°55’29.18”</t>
  </si>
  <si>
    <t>09°18’20.86”</t>
  </si>
  <si>
    <t>26°51’24.50”</t>
  </si>
  <si>
    <t>09°12’35.02”</t>
  </si>
  <si>
    <t>26°49’41.39”</t>
  </si>
  <si>
    <t>Pethyiik</t>
  </si>
  <si>
    <t>09°09’48.05”</t>
  </si>
  <si>
    <t>26°54’22.27”</t>
  </si>
  <si>
    <t>09°17’38.25”</t>
  </si>
  <si>
    <t>26°47’15.64”</t>
  </si>
  <si>
    <t>Malual Center</t>
  </si>
  <si>
    <t>Pamat</t>
  </si>
  <si>
    <t>09°12’48.58”</t>
  </si>
  <si>
    <t>26°59’56.35”</t>
  </si>
  <si>
    <t>09°11’31.94”</t>
  </si>
  <si>
    <t>27°00’45.93”</t>
  </si>
  <si>
    <t>09°12’20.45”</t>
  </si>
  <si>
    <t>27°00’59.30”</t>
  </si>
  <si>
    <t>09°14’41.16”</t>
  </si>
  <si>
    <t>27°03’44.62”</t>
  </si>
  <si>
    <t>Matuic</t>
  </si>
  <si>
    <t>09°10’11.83”</t>
  </si>
  <si>
    <t>27°02’35.81”</t>
  </si>
  <si>
    <t>09°16’53.99”</t>
  </si>
  <si>
    <t>27°05’47.26”</t>
  </si>
  <si>
    <t>Malual West</t>
  </si>
  <si>
    <t>09°07’01.91”</t>
  </si>
  <si>
    <t>26°47’34.78”</t>
  </si>
  <si>
    <t>Manyiel</t>
  </si>
  <si>
    <t>09°08’46.45”</t>
  </si>
  <si>
    <t>26°51’41.03”</t>
  </si>
  <si>
    <t>09°07’23.47”</t>
  </si>
  <si>
    <t>26°48’18.16”</t>
  </si>
  <si>
    <t>Mathiang</t>
  </si>
  <si>
    <t>09°07’13.86”</t>
  </si>
  <si>
    <t>26°47’45.29”</t>
  </si>
  <si>
    <t>09°08’03.52”</t>
  </si>
  <si>
    <t>26°46’55.34”</t>
  </si>
  <si>
    <t>09°07’37.30”</t>
  </si>
  <si>
    <t>26°46’18.14”</t>
  </si>
  <si>
    <t>Warchuei</t>
  </si>
  <si>
    <t>09°10’31.39”</t>
  </si>
  <si>
    <t>26°44’39.72”</t>
  </si>
  <si>
    <t xml:space="preserve">Ariath </t>
  </si>
  <si>
    <t>09°06’7.56”</t>
  </si>
  <si>
    <t>27°13’39.85”</t>
  </si>
  <si>
    <t>09°07’54.72”</t>
  </si>
  <si>
    <t>27°10’05.33”</t>
  </si>
  <si>
    <t>09°04’24.46”</t>
  </si>
  <si>
    <t>27°11’41.81”</t>
  </si>
  <si>
    <t>09°09’23.97”</t>
  </si>
  <si>
    <t>27°08’34.45”</t>
  </si>
  <si>
    <t>09°11’31.40”</t>
  </si>
  <si>
    <t>27°06’27.17”</t>
  </si>
  <si>
    <t>09°12’29.15”</t>
  </si>
  <si>
    <t>27°07’52.30”</t>
  </si>
  <si>
    <t>09°06’22.64”</t>
  </si>
  <si>
    <t>27°12’52.07”</t>
  </si>
  <si>
    <t>Aweil West</t>
  </si>
  <si>
    <t>Gumjuer East</t>
  </si>
  <si>
    <t>09°02’14.35”</t>
  </si>
  <si>
    <t>27°07’48.07”</t>
  </si>
  <si>
    <t>Wedweil</t>
  </si>
  <si>
    <t>09°00’20.27”</t>
  </si>
  <si>
    <t>27°11’25.67”</t>
  </si>
  <si>
    <t>Ameth</t>
  </si>
  <si>
    <t>08°59’21.67”</t>
  </si>
  <si>
    <t>27°13’21.22”</t>
  </si>
  <si>
    <t>Gukic</t>
  </si>
  <si>
    <t>09°01’52.24”</t>
  </si>
  <si>
    <t>27°13’16.94”</t>
  </si>
  <si>
    <t>09°00’47.59”</t>
  </si>
  <si>
    <t>27°11’19.01”</t>
  </si>
  <si>
    <t>Aguat</t>
  </si>
  <si>
    <t>09°04’8.26”</t>
  </si>
  <si>
    <t>27°05’27.35”</t>
  </si>
  <si>
    <t>Ayat East</t>
  </si>
  <si>
    <t>09°06’40.28”</t>
  </si>
  <si>
    <t>27°50’39.84”</t>
  </si>
  <si>
    <t>09°05’53.18”</t>
  </si>
  <si>
    <t>27°50’31.73”</t>
  </si>
  <si>
    <t>09°04’55.73”</t>
  </si>
  <si>
    <t>27°50’51.58”</t>
  </si>
  <si>
    <t>Panhong</t>
  </si>
  <si>
    <t>09°04’9.52”</t>
  </si>
  <si>
    <t>26°49’35.01”</t>
  </si>
  <si>
    <t>Maluil</t>
  </si>
  <si>
    <t>09°03’11.38”</t>
  </si>
  <si>
    <t>26°49’35.51”</t>
  </si>
  <si>
    <t>Mabior</t>
  </si>
  <si>
    <t>09°07’46.62”</t>
  </si>
  <si>
    <t>26°53’33.97”</t>
  </si>
  <si>
    <t>08°57’12.61”</t>
  </si>
  <si>
    <t>26°22’56.01”</t>
  </si>
  <si>
    <t>08°59’16.01”</t>
  </si>
  <si>
    <t>26°26’01.50”</t>
  </si>
  <si>
    <t>Gori</t>
  </si>
  <si>
    <t>08°56’10.82”</t>
  </si>
  <si>
    <t>26°22’34.28”</t>
  </si>
  <si>
    <t xml:space="preserve">Ayat West </t>
  </si>
  <si>
    <t>Nyinboli</t>
  </si>
  <si>
    <t>09°01’13.15”</t>
  </si>
  <si>
    <t>26°29’42.45”</t>
  </si>
  <si>
    <t>09°01’12.80”</t>
  </si>
  <si>
    <t>26°28’40.81”</t>
  </si>
  <si>
    <t>09°02’38.40”</t>
  </si>
  <si>
    <t>26°29’9.91”</t>
  </si>
  <si>
    <t>09°04’13.73”</t>
  </si>
  <si>
    <t>26°29’58.92”</t>
  </si>
  <si>
    <t>09°02’38.68”</t>
  </si>
  <si>
    <t>26°32’30.88”</t>
  </si>
  <si>
    <t>09°03’23.25”</t>
  </si>
  <si>
    <t>26°34’59.30”</t>
  </si>
  <si>
    <t>08°57’26.85”</t>
  </si>
  <si>
    <t>27°14’35.08”</t>
  </si>
  <si>
    <t>08°58’31.04”</t>
  </si>
  <si>
    <t>27°14’08.12”</t>
  </si>
  <si>
    <t>08°53’40.58”</t>
  </si>
  <si>
    <t>27°14’35.48”</t>
  </si>
  <si>
    <t>08°57’0.41”</t>
  </si>
  <si>
    <t>27°16’12.79”</t>
  </si>
  <si>
    <t>08°55’49.58”</t>
  </si>
  <si>
    <t>27°18’8.92”</t>
  </si>
  <si>
    <t>Kongdi</t>
  </si>
  <si>
    <t>08°54’51.07”</t>
  </si>
  <si>
    <t>27°21’8.18”</t>
  </si>
  <si>
    <t>Ayat Centre</t>
  </si>
  <si>
    <t>Baryang</t>
  </si>
  <si>
    <t>09°04’51.94”</t>
  </si>
  <si>
    <t>26°41’58.93”</t>
  </si>
  <si>
    <t>Ajok</t>
  </si>
  <si>
    <t>09°06’25.94”</t>
  </si>
  <si>
    <t>26°40’40.52”</t>
  </si>
  <si>
    <t>09°07’9.10”</t>
  </si>
  <si>
    <t>26°44’21.86”</t>
  </si>
  <si>
    <t>09°05’36.24”</t>
  </si>
  <si>
    <t>26°42’54.09”</t>
  </si>
  <si>
    <t>09°06’41.42”</t>
  </si>
  <si>
    <t>26°43’28.06”</t>
  </si>
  <si>
    <t>09°07’11.71”</t>
  </si>
  <si>
    <t>26°45’16.72”</t>
  </si>
  <si>
    <t xml:space="preserve">Mariam East </t>
  </si>
  <si>
    <t>Rualngol</t>
  </si>
  <si>
    <t>08°52’40.16”</t>
  </si>
  <si>
    <t>27°22’17.27”</t>
  </si>
  <si>
    <t>Maduany</t>
  </si>
  <si>
    <t>08°48’40.23”</t>
  </si>
  <si>
    <t>27°21’30.06”</t>
  </si>
  <si>
    <t>Malou</t>
  </si>
  <si>
    <t>08°48’1.79”</t>
  </si>
  <si>
    <t>27°21’55.22”</t>
  </si>
  <si>
    <t>Magar</t>
  </si>
  <si>
    <t>08°54’35.02”</t>
  </si>
  <si>
    <t>27°22’5.90”</t>
  </si>
  <si>
    <t>08°49’2.88”</t>
  </si>
  <si>
    <t>27°18’32.72”</t>
  </si>
  <si>
    <t>08°47’7.41”</t>
  </si>
  <si>
    <t>27°20’47.68”</t>
  </si>
  <si>
    <t>NPA</t>
  </si>
  <si>
    <t xml:space="preserve">Rumbek East </t>
  </si>
  <si>
    <t>Atiaba</t>
  </si>
  <si>
    <t>Dongic</t>
  </si>
  <si>
    <t>06°34’14.27”</t>
  </si>
  <si>
    <t>29°57’59.02”</t>
  </si>
  <si>
    <t>Maboric</t>
  </si>
  <si>
    <t>06°36’13.09”</t>
  </si>
  <si>
    <t>29°55’49.01”</t>
  </si>
  <si>
    <t>Karic</t>
  </si>
  <si>
    <t>06°36’56.80”</t>
  </si>
  <si>
    <t>29°54’46.95”</t>
  </si>
  <si>
    <t>Aduel</t>
  </si>
  <si>
    <t>Thonic</t>
  </si>
  <si>
    <t>06°37’45.1”</t>
  </si>
  <si>
    <t>29°53’83.9”</t>
  </si>
  <si>
    <t>06°30’17.14”</t>
  </si>
  <si>
    <t>29°46’12.29”</t>
  </si>
  <si>
    <t>Pachong</t>
  </si>
  <si>
    <t>Panawac</t>
  </si>
  <si>
    <t>06°39’32.05”</t>
  </si>
  <si>
    <t>29°47’57.55”</t>
  </si>
  <si>
    <t>Biling</t>
  </si>
  <si>
    <t>06°41’29.21”</t>
  </si>
  <si>
    <t>29°47’26.19”</t>
  </si>
  <si>
    <t>Chueichok</t>
  </si>
  <si>
    <t>Biling-chok</t>
  </si>
  <si>
    <t>06°43’55.20”</t>
  </si>
  <si>
    <t>29°45’7.24”</t>
  </si>
  <si>
    <t>Patir</t>
  </si>
  <si>
    <t>06°44’4.14”</t>
  </si>
  <si>
    <t>29°43’55.60”</t>
  </si>
  <si>
    <t xml:space="preserve">Rumbek Central </t>
  </si>
  <si>
    <t>Matangai</t>
  </si>
  <si>
    <t>Aber</t>
  </si>
  <si>
    <t>06°52’18.7”</t>
  </si>
  <si>
    <t>29°34’51.6”</t>
  </si>
  <si>
    <t>Nyangkoot</t>
  </si>
  <si>
    <t>06°52.150’</t>
  </si>
  <si>
    <t>29°40.237’</t>
  </si>
  <si>
    <t>cholochok</t>
  </si>
  <si>
    <t>06°48.960’</t>
  </si>
  <si>
    <t>29°38.566’</t>
  </si>
  <si>
    <t>06°49.128’</t>
  </si>
  <si>
    <t>29°38.836’</t>
  </si>
  <si>
    <t>Jiir</t>
  </si>
  <si>
    <t>Abin-ajok</t>
  </si>
  <si>
    <t>06°44.300’</t>
  </si>
  <si>
    <t>29°39.540’</t>
  </si>
  <si>
    <t>Abarkou</t>
  </si>
  <si>
    <t>06°49.410’</t>
  </si>
  <si>
    <t>29°40.570’</t>
  </si>
  <si>
    <t>Amongpiny</t>
  </si>
  <si>
    <t>06°47’104”</t>
  </si>
  <si>
    <t>29°42’294”</t>
  </si>
  <si>
    <t xml:space="preserve">Cueibet </t>
  </si>
  <si>
    <t>Ngap</t>
  </si>
  <si>
    <t>06°50.988’</t>
  </si>
  <si>
    <t>29°13.349’</t>
  </si>
  <si>
    <t>06°51.369’</t>
  </si>
  <si>
    <t>29°13.212’</t>
  </si>
  <si>
    <t>Malou-yuol</t>
  </si>
  <si>
    <t>06°53.542’</t>
  </si>
  <si>
    <t>29°12.940’</t>
  </si>
  <si>
    <t>Aceminti</t>
  </si>
  <si>
    <t>06°56.482’</t>
  </si>
  <si>
    <t>29°13.748’</t>
  </si>
  <si>
    <t>Malou-pec</t>
  </si>
  <si>
    <t>Alel</t>
  </si>
  <si>
    <t>07°01.622’</t>
  </si>
  <si>
    <t>29°14.706’</t>
  </si>
  <si>
    <t>Achol-malek</t>
  </si>
  <si>
    <t>07°01.433’</t>
  </si>
  <si>
    <t>29°12.771’</t>
  </si>
  <si>
    <t>Agany</t>
  </si>
  <si>
    <t>07°02.119’</t>
  </si>
  <si>
    <t>29°11.426’</t>
  </si>
  <si>
    <t>Duony</t>
  </si>
  <si>
    <t>06°58.017’</t>
  </si>
  <si>
    <t>29°22.374’</t>
  </si>
  <si>
    <t>Anyot</t>
  </si>
  <si>
    <t>06°59.499’</t>
  </si>
  <si>
    <t>29°22.648’</t>
  </si>
  <si>
    <t>Abiriu</t>
  </si>
  <si>
    <t>Biling-anger</t>
  </si>
  <si>
    <t>06°56.296’</t>
  </si>
  <si>
    <t>29°25.471’</t>
  </si>
  <si>
    <t>Amolbut</t>
  </si>
  <si>
    <t>06°55.391’</t>
  </si>
  <si>
    <t>29°26.325’</t>
  </si>
  <si>
    <t>Marial-Akeeng</t>
  </si>
  <si>
    <t>06°58.471’</t>
  </si>
  <si>
    <t>29°21.364</t>
  </si>
  <si>
    <t>Wulu</t>
  </si>
  <si>
    <t>Wullu</t>
  </si>
  <si>
    <t>Wullu-gadim</t>
  </si>
  <si>
    <t>06°26.398’</t>
  </si>
  <si>
    <t>29°36.902’</t>
  </si>
  <si>
    <t>06°30.199’</t>
  </si>
  <si>
    <t>29°37.542’</t>
  </si>
  <si>
    <t>Bhar- gel</t>
  </si>
  <si>
    <t>Gulmar</t>
  </si>
  <si>
    <t>06°56.909’</t>
  </si>
  <si>
    <t>29°47.970’</t>
  </si>
  <si>
    <t>Mayege</t>
  </si>
  <si>
    <t>06°58.986’</t>
  </si>
  <si>
    <t>29°56.983’</t>
  </si>
  <si>
    <t>Domoloto</t>
  </si>
  <si>
    <t>06°14.965’</t>
  </si>
  <si>
    <t>29°37.272’</t>
  </si>
  <si>
    <t>Doteku</t>
  </si>
  <si>
    <t>06°13.417’</t>
  </si>
  <si>
    <t>29°36.910’</t>
  </si>
  <si>
    <t>Makundi</t>
  </si>
  <si>
    <t>Dokuru</t>
  </si>
  <si>
    <t>06°21.848’</t>
  </si>
  <si>
    <t>29°37.918’</t>
  </si>
  <si>
    <t>06°17.411’</t>
  </si>
  <si>
    <t>29°39.328’</t>
  </si>
  <si>
    <t xml:space="preserve">Awerial </t>
  </si>
  <si>
    <t>Puluk</t>
  </si>
  <si>
    <t>Mingkamen</t>
  </si>
  <si>
    <t>06°03’20.8”</t>
  </si>
  <si>
    <t>31°30’41.5”</t>
  </si>
  <si>
    <t>Bun agok</t>
  </si>
  <si>
    <t>06°12’38.7”</t>
  </si>
  <si>
    <t>30°59’54.1”</t>
  </si>
  <si>
    <t>Abuyung</t>
  </si>
  <si>
    <t>Riaga</t>
  </si>
  <si>
    <t>06°20’33.9”</t>
  </si>
  <si>
    <t>31°08’56.6”</t>
  </si>
  <si>
    <t>Berken</t>
  </si>
  <si>
    <t>06°20’02.3”</t>
  </si>
  <si>
    <t>31°09’25.8”</t>
  </si>
  <si>
    <t>06°21’45.5”</t>
  </si>
  <si>
    <t>31°06’14.1”</t>
  </si>
  <si>
    <t>Dor</t>
  </si>
  <si>
    <t>06°03’05.5”</t>
  </si>
  <si>
    <t>31°17’06.4”</t>
  </si>
  <si>
    <t>Yirol West</t>
  </si>
  <si>
    <t>Aluak-luak</t>
  </si>
  <si>
    <t>06°28’23.88”</t>
  </si>
  <si>
    <t>30°05’57.47”</t>
  </si>
  <si>
    <t>06°26’13.15”</t>
  </si>
  <si>
    <t>30°03’18.52”</t>
  </si>
  <si>
    <t>Mapuordit</t>
  </si>
  <si>
    <t>Agutraan</t>
  </si>
  <si>
    <t>06°17’48.78”</t>
  </si>
  <si>
    <t>30°06’48.27”</t>
  </si>
  <si>
    <t>Pokic</t>
  </si>
  <si>
    <t>06°23’50.98”</t>
  </si>
  <si>
    <t>30°04’57.46”</t>
  </si>
  <si>
    <t>Mabui</t>
  </si>
  <si>
    <t>06°23’26.68”</t>
  </si>
  <si>
    <t>30°03’37.42”</t>
  </si>
  <si>
    <t>Abang</t>
  </si>
  <si>
    <t>06°34’891”</t>
  </si>
  <si>
    <t>30°28’81”</t>
  </si>
  <si>
    <t>Panliet</t>
  </si>
  <si>
    <t>06°36’294”</t>
  </si>
  <si>
    <t>30°32’246”</t>
  </si>
  <si>
    <t>Pankar</t>
  </si>
  <si>
    <t>06°34’892”</t>
  </si>
  <si>
    <t>30°28’909”</t>
  </si>
  <si>
    <t>Pakeu</t>
  </si>
  <si>
    <t>Gengeng</t>
  </si>
  <si>
    <t>Matbar</t>
  </si>
  <si>
    <t>06°20’02.2”</t>
  </si>
  <si>
    <t>31°08’56.7”</t>
  </si>
  <si>
    <t>Banylom</t>
  </si>
  <si>
    <t>06°31’923”</t>
  </si>
  <si>
    <t>30°33’277”</t>
  </si>
  <si>
    <t>Pabuor</t>
  </si>
  <si>
    <t>06°25’994”</t>
  </si>
  <si>
    <t>30°36’418”</t>
  </si>
  <si>
    <t>Akoikoi</t>
  </si>
  <si>
    <t>06°28’659”</t>
  </si>
  <si>
    <t>30°35’566”</t>
  </si>
  <si>
    <t>06°34’937”</t>
  </si>
  <si>
    <t>30°31’445”</t>
  </si>
  <si>
    <t>Yirol East</t>
  </si>
  <si>
    <t>Tinagau</t>
  </si>
  <si>
    <t>06°44’601”</t>
  </si>
  <si>
    <t>30°27’710”</t>
  </si>
  <si>
    <t>Acigor</t>
  </si>
  <si>
    <t>06°42’676”</t>
  </si>
  <si>
    <t>30°29’866”</t>
  </si>
  <si>
    <t>Pagarau</t>
  </si>
  <si>
    <t>Macuor</t>
  </si>
  <si>
    <t>06°45’199”</t>
  </si>
  <si>
    <t>30°26’141”</t>
  </si>
  <si>
    <t>06°44’577”</t>
  </si>
  <si>
    <t>30°25’192”</t>
  </si>
  <si>
    <t>Lieng</t>
  </si>
  <si>
    <t>06°37’985”</t>
  </si>
  <si>
    <t>30°37’985”</t>
  </si>
  <si>
    <t>Malek</t>
  </si>
  <si>
    <t>Tiot</t>
  </si>
  <si>
    <t>06°45’165”</t>
  </si>
  <si>
    <t>30°44’652”</t>
  </si>
  <si>
    <t>Amercier</t>
  </si>
  <si>
    <t>06°45’652”</t>
  </si>
  <si>
    <t>30°47’631”</t>
  </si>
  <si>
    <t>06°43’254”</t>
  </si>
  <si>
    <t>30°47’787”</t>
  </si>
  <si>
    <t>Rumbek North</t>
  </si>
  <si>
    <t>Malueth</t>
  </si>
  <si>
    <t>07°42’19.49”</t>
  </si>
  <si>
    <t>29°38’60”</t>
  </si>
  <si>
    <t>Kak</t>
  </si>
  <si>
    <t>07°39’22.47”</t>
  </si>
  <si>
    <t>29°39’647”</t>
  </si>
  <si>
    <t>Meen</t>
  </si>
  <si>
    <t>07°21’5.63”</t>
  </si>
  <si>
    <t>29°42’3709”</t>
  </si>
  <si>
    <t>Amok</t>
  </si>
  <si>
    <t>07°33’53.32”</t>
  </si>
  <si>
    <t>29°41’21.34”</t>
  </si>
  <si>
    <t>07°29’10.191”</t>
  </si>
  <si>
    <t>29°39’48.10”</t>
  </si>
  <si>
    <t>Madol</t>
  </si>
  <si>
    <t>07°41’48.94”</t>
  </si>
  <si>
    <t>29°43’031”</t>
  </si>
  <si>
    <t>07°42’4.92”</t>
  </si>
  <si>
    <t>29°43’53.30”</t>
  </si>
  <si>
    <t>Rumkoor</t>
  </si>
  <si>
    <t>07°37’13.60”</t>
  </si>
  <si>
    <t>29°43’34.42”</t>
  </si>
  <si>
    <t>Wurieng</t>
  </si>
  <si>
    <t>Rorbar</t>
  </si>
  <si>
    <t>07°39’43.78”</t>
  </si>
  <si>
    <t>29°43’22.12”</t>
  </si>
  <si>
    <t>Camcuer</t>
  </si>
  <si>
    <t>07°40’8.74”</t>
  </si>
  <si>
    <t>29°41’24.26”</t>
  </si>
  <si>
    <t>07°40’1.93”</t>
  </si>
  <si>
    <t>29°42’45.34”</t>
  </si>
  <si>
    <t>HARD</t>
  </si>
  <si>
    <t>Kangi</t>
  </si>
  <si>
    <t>8°08’55.05”</t>
  </si>
  <si>
    <t>27°39’38.59”</t>
  </si>
  <si>
    <t>Athor</t>
  </si>
  <si>
    <t>8°14’32.09”</t>
  </si>
  <si>
    <t>27°45’32.68”</t>
  </si>
  <si>
    <t>Udici</t>
  </si>
  <si>
    <t>Gette</t>
  </si>
  <si>
    <t>7°56’35.41”</t>
  </si>
  <si>
    <t>27°50’52.83”</t>
  </si>
  <si>
    <t>Barurud</t>
  </si>
  <si>
    <t>7°57’30.43”</t>
  </si>
  <si>
    <t>27°31’22.98”</t>
  </si>
  <si>
    <t>Kayongo</t>
  </si>
  <si>
    <t>7°57’14.79”</t>
  </si>
  <si>
    <t>27°40’23.76”</t>
  </si>
  <si>
    <t>Marial baai</t>
  </si>
  <si>
    <t>7°53’29.46”</t>
  </si>
  <si>
    <t>27°58’46.65”</t>
  </si>
  <si>
    <t>Acumcum</t>
  </si>
  <si>
    <t>7°55’27.29”</t>
  </si>
  <si>
    <t>28°09’51.74”</t>
  </si>
  <si>
    <t>Cum-Cok</t>
  </si>
  <si>
    <t>7°56’09.19”</t>
  </si>
  <si>
    <t>27°59’22.55”</t>
  </si>
  <si>
    <t>Wau baai</t>
  </si>
  <si>
    <t>Thurkueny</t>
  </si>
  <si>
    <t>8°00’38.76”</t>
  </si>
  <si>
    <t>27°59’54.17”</t>
  </si>
  <si>
    <t>Rocroc dong</t>
  </si>
  <si>
    <t>Akorop</t>
  </si>
  <si>
    <t>07°52’01.92”</t>
  </si>
  <si>
    <t>28°07’07.52”</t>
  </si>
  <si>
    <t>7°49’08.65”</t>
  </si>
  <si>
    <t>28°10’57.79”</t>
  </si>
  <si>
    <t>Kuajina</t>
  </si>
  <si>
    <t>07°20’01.53”</t>
  </si>
  <si>
    <t>28°30’35.21”</t>
  </si>
  <si>
    <t>7°30’14.88”</t>
  </si>
  <si>
    <t>28°16’19.99”</t>
  </si>
  <si>
    <t>Wau</t>
  </si>
  <si>
    <t>Bessilia</t>
  </si>
  <si>
    <t>Abushaka</t>
  </si>
  <si>
    <t>07°43.110’</t>
  </si>
  <si>
    <t>27°47.687’</t>
  </si>
  <si>
    <t>Mboro</t>
  </si>
  <si>
    <t>07°43.184’</t>
  </si>
  <si>
    <t>27°44.353’</t>
  </si>
  <si>
    <t>Baggare</t>
  </si>
  <si>
    <t>Ngondakala</t>
  </si>
  <si>
    <t>07°32.702’</t>
  </si>
  <si>
    <t>27°49.092’</t>
  </si>
  <si>
    <t>07°34.315’</t>
  </si>
  <si>
    <t>27°53.287’</t>
  </si>
  <si>
    <t>Kpaile</t>
  </si>
  <si>
    <t>07°06’23.94”</t>
  </si>
  <si>
    <t>27°55’58.29”</t>
  </si>
  <si>
    <t>Gumaba</t>
  </si>
  <si>
    <t>07°02’43.69”</t>
  </si>
  <si>
    <t>27°55’54.71”</t>
  </si>
  <si>
    <t>Napatagura</t>
  </si>
  <si>
    <t>07°02’44.03”</t>
  </si>
  <si>
    <t>27°55’55.39”</t>
  </si>
  <si>
    <t>Sopo</t>
  </si>
  <si>
    <t>08°01.74</t>
  </si>
  <si>
    <t>26°02.57</t>
  </si>
  <si>
    <t>Mangayat</t>
  </si>
  <si>
    <t>08°13.870’</t>
  </si>
  <si>
    <t>25°13.120’</t>
  </si>
  <si>
    <t>Uyu-juku</t>
  </si>
  <si>
    <t>Yabulu</t>
  </si>
  <si>
    <t>07°43.069’</t>
  </si>
  <si>
    <t>26°24.035’</t>
  </si>
  <si>
    <t>07°28.620’</t>
  </si>
  <si>
    <t>26°35.900’</t>
  </si>
  <si>
    <t>Kuru</t>
  </si>
  <si>
    <t>07°43.011’</t>
  </si>
  <si>
    <t>26°29.070’</t>
  </si>
  <si>
    <t>VSF-G</t>
  </si>
  <si>
    <t>FSTP</t>
  </si>
  <si>
    <t>08°08’30.13”</t>
  </si>
  <si>
    <t>28°00’26.69”</t>
  </si>
  <si>
    <t>Dong</t>
  </si>
  <si>
    <t>28°00’35.31”</t>
  </si>
  <si>
    <t>Wunkuel-thii</t>
  </si>
  <si>
    <t>08°09’28.30”</t>
  </si>
  <si>
    <t>28°00’10.22”</t>
  </si>
  <si>
    <t>27°59’34.40”</t>
  </si>
  <si>
    <t>Mathiangdit</t>
  </si>
  <si>
    <t>08°12’20.12”</t>
  </si>
  <si>
    <t>27°58’58.07”</t>
  </si>
  <si>
    <t>08°17’0.65”</t>
  </si>
  <si>
    <t>27°58’25.58”</t>
  </si>
  <si>
    <t>08°20’33.52”</t>
  </si>
  <si>
    <t>27°59’25.77”</t>
  </si>
  <si>
    <t>Gummelmonyjoc</t>
  </si>
  <si>
    <t>08°18’39.10”</t>
  </si>
  <si>
    <t>27°57’24.49”</t>
  </si>
  <si>
    <t>Monyjocdit</t>
  </si>
  <si>
    <t>Pariang</t>
  </si>
  <si>
    <t>08°16’39.15”</t>
  </si>
  <si>
    <t>27°58’53.60”</t>
  </si>
  <si>
    <t>Agei</t>
  </si>
  <si>
    <t>08°16’6.02”</t>
  </si>
  <si>
    <t>27°57’32.92”</t>
  </si>
  <si>
    <t>Ajieep</t>
  </si>
  <si>
    <t>08°14’59.23”</t>
  </si>
  <si>
    <t>27°58’54.35”</t>
  </si>
  <si>
    <t>Nyang</t>
  </si>
  <si>
    <t>08°35’77”</t>
  </si>
  <si>
    <t>28°36’50.77”</t>
  </si>
  <si>
    <t>08°36’9.64”</t>
  </si>
  <si>
    <t>28°35’7.64”</t>
  </si>
  <si>
    <t>08°35’47.37”</t>
  </si>
  <si>
    <t>28°33’37.15”</t>
  </si>
  <si>
    <t>Ajogo</t>
  </si>
  <si>
    <t>08°43’55.35”</t>
  </si>
  <si>
    <t>28°28’3.37”</t>
  </si>
  <si>
    <t>Mangol</t>
  </si>
  <si>
    <t>08°49’33.74”</t>
  </si>
  <si>
    <t>28°32’35.50”</t>
  </si>
  <si>
    <t>08°24’48”</t>
  </si>
  <si>
    <t>28°24’35”</t>
  </si>
  <si>
    <t>08°14’27.70”</t>
  </si>
  <si>
    <t>28°22’49.28”</t>
  </si>
  <si>
    <t>WVI</t>
  </si>
  <si>
    <t xml:space="preserve">Toch North </t>
  </si>
  <si>
    <t>08°24’43.75”</t>
  </si>
  <si>
    <t>28°24’34.48”</t>
  </si>
  <si>
    <t>08°29’25.95”</t>
  </si>
  <si>
    <t>28°26’24.20”</t>
  </si>
  <si>
    <t>08°24’56.25”</t>
  </si>
  <si>
    <t>28°20’40.05”</t>
  </si>
  <si>
    <t>08°21’16.19”</t>
  </si>
  <si>
    <t>28°26’21.16”</t>
  </si>
  <si>
    <t>Tonj North</t>
  </si>
  <si>
    <t>07°52’20.51”</t>
  </si>
  <si>
    <t>28°24’32.30”</t>
  </si>
  <si>
    <t>07°56’49.39”</t>
  </si>
  <si>
    <t>28°28’29.59”</t>
  </si>
  <si>
    <t>07°50’17.23”</t>
  </si>
  <si>
    <t>28°26’24.47”</t>
  </si>
  <si>
    <t>07°47’18.28”</t>
  </si>
  <si>
    <t>28°28’59.59”</t>
  </si>
  <si>
    <t>Gogeria</t>
  </si>
  <si>
    <t>08°32’31.62”</t>
  </si>
  <si>
    <t>28°06’36.61”</t>
  </si>
  <si>
    <t>08°35’3.11”</t>
  </si>
  <si>
    <t>28°00’10.32”</t>
  </si>
  <si>
    <t>Akon South</t>
  </si>
  <si>
    <t>08°55’27.94”</t>
  </si>
  <si>
    <t>27°53’50.36”</t>
  </si>
  <si>
    <t>08°49’54.89”</t>
  </si>
  <si>
    <t>27°59’33.63”</t>
  </si>
  <si>
    <t xml:space="preserve">Turalei </t>
  </si>
  <si>
    <t>09°05’19.91”</t>
  </si>
  <si>
    <t>28°27’43.99”</t>
  </si>
  <si>
    <t>09°02’58.13”</t>
  </si>
  <si>
    <t>28°23’52.67”</t>
  </si>
  <si>
    <t>08°54’49.84”</t>
  </si>
  <si>
    <t>28°16’18.84”</t>
  </si>
  <si>
    <t>09°01’29.29”</t>
  </si>
  <si>
    <t>28°18’57.31”</t>
  </si>
  <si>
    <t>Kuajok</t>
  </si>
  <si>
    <t>08°18’29.72”</t>
  </si>
  <si>
    <t>27°58’27.47”</t>
  </si>
  <si>
    <t xml:space="preserve">Awada </t>
  </si>
  <si>
    <t>08°03’1.78”</t>
  </si>
  <si>
    <t>26°51’28.12”</t>
  </si>
  <si>
    <t>Jau-wan</t>
  </si>
  <si>
    <t>07°56’2.03”</t>
  </si>
  <si>
    <t>26°47’22.19”</t>
  </si>
  <si>
    <t>Mantiect</t>
  </si>
  <si>
    <t>08°07’21.37”</t>
  </si>
  <si>
    <t>26°50’49.44”</t>
  </si>
  <si>
    <t>08°38’59.42”</t>
  </si>
  <si>
    <t>26°47’57.23”</t>
  </si>
  <si>
    <t>08°26’47.49”</t>
  </si>
  <si>
    <t>26°34’36.62”</t>
  </si>
  <si>
    <t>Wangtido</t>
  </si>
  <si>
    <t>08°25’48.39”</t>
  </si>
  <si>
    <t>26°33’48.66”</t>
  </si>
  <si>
    <t>Chel South</t>
  </si>
  <si>
    <t>08°57’12.48”</t>
  </si>
  <si>
    <t>26°51’47.59”</t>
  </si>
  <si>
    <t>08°45’8.11”</t>
  </si>
  <si>
    <t>26°50’36.38”</t>
  </si>
  <si>
    <t>PIN</t>
  </si>
  <si>
    <t>Peth</t>
  </si>
  <si>
    <t>09°08’44.00”</t>
  </si>
  <si>
    <t>26°53’26”</t>
  </si>
  <si>
    <t>Gorayen</t>
  </si>
  <si>
    <t>09°07’48.95”</t>
  </si>
  <si>
    <t>26°55’5.62”</t>
  </si>
  <si>
    <t>Adhal</t>
  </si>
  <si>
    <t>09°11’41.15”</t>
  </si>
  <si>
    <t>26°57’25.39”</t>
  </si>
  <si>
    <t>Ahuyiir</t>
  </si>
  <si>
    <t>09°10’38.73”</t>
  </si>
  <si>
    <t>27°01’14.19”</t>
  </si>
  <si>
    <t>09°10’35.90”</t>
  </si>
  <si>
    <t>27°1’11.66”</t>
  </si>
  <si>
    <t>09°13’22.96”</t>
  </si>
  <si>
    <t>27°4’10.84”</t>
  </si>
  <si>
    <t>Malual East</t>
  </si>
  <si>
    <t>Wathok</t>
  </si>
  <si>
    <t>09°01’22.00”</t>
  </si>
  <si>
    <t>27°14’5”</t>
  </si>
  <si>
    <t>Riangadhau</t>
  </si>
  <si>
    <t>09°02’23.00”</t>
  </si>
  <si>
    <t>27°13’11”</t>
  </si>
  <si>
    <t>09°02’46.84”</t>
  </si>
  <si>
    <t>27°16’55.71”</t>
  </si>
  <si>
    <t>09°04’51.62”</t>
  </si>
  <si>
    <t>26°36’25.92”</t>
  </si>
  <si>
    <t>Nyinameeth</t>
  </si>
  <si>
    <t>09°08’19.83”</t>
  </si>
  <si>
    <t>26°43’4.84”</t>
  </si>
  <si>
    <t>09°08’08.00”</t>
  </si>
  <si>
    <t>26°51’5”</t>
  </si>
  <si>
    <t>Majakbaai</t>
  </si>
  <si>
    <t>09°07’01.96”</t>
  </si>
  <si>
    <t>26°47’35.21”</t>
  </si>
  <si>
    <t>Ariath</t>
  </si>
  <si>
    <t>Abyei</t>
  </si>
  <si>
    <t>09°10’20.85”</t>
  </si>
  <si>
    <t>27°05’07.50”</t>
  </si>
  <si>
    <t>09°09’06.85”</t>
  </si>
  <si>
    <t>27°6’43.73”</t>
  </si>
  <si>
    <t>Gukgeer</t>
  </si>
  <si>
    <t>09°05’56.35”</t>
  </si>
  <si>
    <t>27°10’46.16”</t>
  </si>
  <si>
    <t>Ayat Center</t>
  </si>
  <si>
    <t>Wungiir</t>
  </si>
  <si>
    <t>09°07’11.00”</t>
  </si>
  <si>
    <t xml:space="preserve">26°43’35”   </t>
  </si>
  <si>
    <t>09°04’55.58”</t>
  </si>
  <si>
    <t>26°41’03.71”</t>
  </si>
  <si>
    <t>09°06’22.84”</t>
  </si>
  <si>
    <t>26°40’36.89”</t>
  </si>
  <si>
    <t>Marialbai</t>
  </si>
  <si>
    <t>09°06’01.00”</t>
  </si>
  <si>
    <t>26°51’4”</t>
  </si>
  <si>
    <t>09°07’55.00”</t>
  </si>
  <si>
    <t>26°53’40”</t>
  </si>
  <si>
    <t>09°05’54.00”</t>
  </si>
  <si>
    <t>26°50’31”</t>
  </si>
  <si>
    <t>Ayat West</t>
  </si>
  <si>
    <t>Puothnyang</t>
  </si>
  <si>
    <t>09°01’58.73”</t>
  </si>
  <si>
    <t>26°30’14.18”</t>
  </si>
  <si>
    <t>Lulic</t>
  </si>
  <si>
    <t>09°07’16.00”</t>
  </si>
  <si>
    <t>26°43’40”</t>
  </si>
  <si>
    <t>Nymboli</t>
  </si>
  <si>
    <t>09°01’05.00”</t>
  </si>
  <si>
    <t>26°30’5”</t>
  </si>
  <si>
    <t>Gomjuer Center</t>
  </si>
  <si>
    <t>Nyamlelthii</t>
  </si>
  <si>
    <t>09°09’43.77”</t>
  </si>
  <si>
    <t>26°59’01.59”</t>
  </si>
  <si>
    <t>Yardit</t>
  </si>
  <si>
    <t>09°06’18.00”</t>
  </si>
  <si>
    <t>27°3’19”</t>
  </si>
  <si>
    <t>Akewic</t>
  </si>
  <si>
    <t>09°06’35.00”</t>
  </si>
  <si>
    <t>27°2’16”</t>
  </si>
  <si>
    <t>Gomjuer East</t>
  </si>
  <si>
    <t>Cholcinthok</t>
  </si>
  <si>
    <t>09°06’05.00”</t>
  </si>
  <si>
    <t>27°9’46”</t>
  </si>
  <si>
    <t>08°59’18.27”</t>
  </si>
  <si>
    <t>27°14’52.88”</t>
  </si>
  <si>
    <t>09°02’41.24”</t>
  </si>
  <si>
    <t>27°7’43.09”</t>
  </si>
  <si>
    <t>Gomjuer West</t>
  </si>
  <si>
    <t>Guangnau</t>
  </si>
  <si>
    <t>08°58’20.36”</t>
  </si>
  <si>
    <t>26°54’16.26”</t>
  </si>
  <si>
    <t>Makuac</t>
  </si>
  <si>
    <t>08°56’31.98”</t>
  </si>
  <si>
    <t>26°51’55.01”</t>
  </si>
  <si>
    <t>Amudho</t>
  </si>
  <si>
    <t>08°58’31.44”</t>
  </si>
  <si>
    <t xml:space="preserve">26°51’34.34”                 </t>
  </si>
  <si>
    <t>08°54’58.00”</t>
  </si>
  <si>
    <t>26°52’43”</t>
  </si>
  <si>
    <t>Achanna</t>
  </si>
  <si>
    <t>08°58’51.80”</t>
  </si>
  <si>
    <t>26°26’10.13”</t>
  </si>
  <si>
    <t>08°56’57.19”</t>
  </si>
  <si>
    <t>26°23’2.06”</t>
  </si>
  <si>
    <t>08°56’15.26”</t>
  </si>
  <si>
    <t>26°22’33.59”</t>
  </si>
  <si>
    <t>Boma Popluation</t>
  </si>
  <si>
    <t>Implemented Acivities</t>
  </si>
  <si>
    <t>Year</t>
  </si>
  <si>
    <t>Area Under Sesame 
(Ha)</t>
  </si>
  <si>
    <t>Area Under Groundnuts
 (Ha)</t>
  </si>
  <si>
    <t>Area Under Sorghum 
(Ha)</t>
  </si>
  <si>
    <t xml:space="preserve"> Sorghum 
Production
(kg)</t>
  </si>
  <si>
    <t>Groundnuts
Production
(kg)</t>
  </si>
  <si>
    <t>Sesame
Production
(kg)</t>
  </si>
  <si>
    <t>Cattle
Owned
(#)</t>
  </si>
  <si>
    <t>Goats
Owned
(#)</t>
  </si>
  <si>
    <t>Sheep
Owned
(#)</t>
  </si>
  <si>
    <t>Chicken
Owned
(#)</t>
  </si>
  <si>
    <t>Male
 Headed HH
(#)</t>
  </si>
  <si>
    <t>Female 
Headed HH
(#)</t>
  </si>
  <si>
    <t>Main Enterprise</t>
  </si>
  <si>
    <t>Sorghum</t>
  </si>
  <si>
    <t>Groundnuts</t>
  </si>
  <si>
    <t>Sesame</t>
  </si>
  <si>
    <t>Maize</t>
  </si>
  <si>
    <t>Total  Area cultivated (Ha)</t>
  </si>
  <si>
    <t>Total Crops Production
(kg)</t>
  </si>
  <si>
    <t>Apiath</t>
  </si>
  <si>
    <t>Groups Assisted 
(#)</t>
  </si>
  <si>
    <t>HH
Assisted
(#)</t>
  </si>
  <si>
    <t>HH size
(#)</t>
  </si>
  <si>
    <t>Gender
(M / F)</t>
  </si>
  <si>
    <t xml:space="preserve"> HH Head
(Name)</t>
  </si>
  <si>
    <t>[YOUR Agency] Results Matrix Househould (HH) Level (or Bouma Level Omitting Columns Q, R &amp; S)</t>
  </si>
  <si>
    <t>id</t>
  </si>
  <si>
    <t>SORUDEV</t>
  </si>
  <si>
    <t xml:space="preserve">Tiit </t>
  </si>
  <si>
    <t>Pagai Anyoun</t>
  </si>
  <si>
    <t>Majok Noon</t>
  </si>
  <si>
    <t>Achol Pagong</t>
  </si>
  <si>
    <t>Mabior dong</t>
  </si>
  <si>
    <t>Mangar Aak</t>
  </si>
  <si>
    <t xml:space="preserve">Anayier </t>
  </si>
  <si>
    <t>Jak Ameth</t>
  </si>
  <si>
    <t>Mabior Yar</t>
  </si>
  <si>
    <t>Malual Muok</t>
  </si>
  <si>
    <t xml:space="preserve">Ngapanet </t>
  </si>
  <si>
    <t>War giir</t>
  </si>
  <si>
    <t>Yith Kuel</t>
  </si>
  <si>
    <t>Majok Jak</t>
  </si>
  <si>
    <t>Awada Centre</t>
  </si>
  <si>
    <t>Moni Boma</t>
  </si>
  <si>
    <t>Hai Matar</t>
  </si>
  <si>
    <t>Kang Wangi</t>
  </si>
  <si>
    <t>Jok Wan</t>
  </si>
  <si>
    <t>Dega Jim</t>
  </si>
  <si>
    <t>Long- Urkec</t>
  </si>
  <si>
    <t>Maluil Akot</t>
  </si>
  <si>
    <t xml:space="preserve">Panper </t>
  </si>
  <si>
    <t xml:space="preserve">Waraher </t>
  </si>
  <si>
    <t>Payam Head Quarter</t>
  </si>
  <si>
    <t>Mayom Adhal</t>
  </si>
  <si>
    <t>Majak Bol</t>
  </si>
  <si>
    <t>Mayom Bukic</t>
  </si>
  <si>
    <t>Riang Yor</t>
  </si>
  <si>
    <t>Auyiir/ Kangkuot</t>
  </si>
  <si>
    <t>Maper Deng Achuil</t>
  </si>
  <si>
    <t>Marol Deng Geng</t>
  </si>
  <si>
    <t>Mareng Akok</t>
  </si>
  <si>
    <t>Majak Akok</t>
  </si>
  <si>
    <t>Marol Wek</t>
  </si>
  <si>
    <t xml:space="preserve">Pandit </t>
  </si>
  <si>
    <t xml:space="preserve">Amel </t>
  </si>
  <si>
    <t xml:space="preserve">Kajiik </t>
  </si>
  <si>
    <t xml:space="preserve">Lueth Lual </t>
  </si>
  <si>
    <t xml:space="preserve">Lanager </t>
  </si>
  <si>
    <t xml:space="preserve">Majok Ding Wol </t>
  </si>
  <si>
    <t>Mapper Ngor</t>
  </si>
  <si>
    <t>Malith / Makuei</t>
  </si>
  <si>
    <t>War Alel West</t>
  </si>
  <si>
    <t>Majook Adim</t>
  </si>
  <si>
    <t>Marol Madhan</t>
  </si>
  <si>
    <t>Majook Dengdit</t>
  </si>
  <si>
    <t xml:space="preserve">Malek Mayar </t>
  </si>
  <si>
    <t xml:space="preserve">Manyiel </t>
  </si>
  <si>
    <t xml:space="preserve">Mayom Bol </t>
  </si>
  <si>
    <t xml:space="preserve">Puothnyang </t>
  </si>
  <si>
    <t xml:space="preserve">Lulic </t>
  </si>
  <si>
    <t>Chimel Thii</t>
  </si>
  <si>
    <t>Chimel Chel</t>
  </si>
  <si>
    <t>Chimel Dit</t>
  </si>
  <si>
    <t>Chimel Makem</t>
  </si>
  <si>
    <t>Mayom Akuakrel</t>
  </si>
  <si>
    <t xml:space="preserve">Achorou </t>
  </si>
  <si>
    <t xml:space="preserve">Majok Mou </t>
  </si>
  <si>
    <t>Maluil Akong</t>
  </si>
  <si>
    <t>Rup Paleu</t>
  </si>
  <si>
    <t>Ngap center</t>
  </si>
  <si>
    <t>Kilo 7</t>
  </si>
  <si>
    <t>Wullu centre</t>
  </si>
  <si>
    <t xml:space="preserve">Domanjo         </t>
  </si>
  <si>
    <t>Gour Beny</t>
  </si>
  <si>
    <t>Wun kum</t>
  </si>
  <si>
    <t>Yirol town</t>
  </si>
  <si>
    <t>Malek Center</t>
  </si>
  <si>
    <t>Khor jamus</t>
  </si>
  <si>
    <t>Moral- Akech</t>
  </si>
  <si>
    <t>Bagare center</t>
  </si>
  <si>
    <t>Bazia center</t>
  </si>
  <si>
    <t>Sopo center</t>
  </si>
  <si>
    <t>Uyu juku center</t>
  </si>
  <si>
    <t>Dong Aliap</t>
  </si>
  <si>
    <t>Dong Liet</t>
  </si>
  <si>
    <t xml:space="preserve">Warkou </t>
  </si>
  <si>
    <t xml:space="preserve">Lukluk </t>
  </si>
  <si>
    <t xml:space="preserve">Mathiang keng </t>
  </si>
  <si>
    <t xml:space="preserve">Mathiang monyjoc </t>
  </si>
  <si>
    <t xml:space="preserve">Angui </t>
  </si>
  <si>
    <t>Mayen Jur</t>
  </si>
  <si>
    <t xml:space="preserve">Cuibet </t>
  </si>
  <si>
    <t>Mayom Chol</t>
  </si>
  <si>
    <t xml:space="preserve">Gogeria </t>
  </si>
  <si>
    <t xml:space="preserve">Madeng </t>
  </si>
  <si>
    <t xml:space="preserve">Ayien </t>
  </si>
  <si>
    <t xml:space="preserve">Agal </t>
  </si>
  <si>
    <t>Nyiel Abiel</t>
  </si>
  <si>
    <t>Mangok Amuol</t>
  </si>
  <si>
    <t xml:space="preserve">Leric </t>
  </si>
  <si>
    <t>Chan Umora</t>
  </si>
  <si>
    <t xml:space="preserve">Luangaheer </t>
  </si>
  <si>
    <t>Majok Kuom</t>
  </si>
  <si>
    <t>Mayen Ulem</t>
  </si>
  <si>
    <t>Marol Buol</t>
  </si>
  <si>
    <t xml:space="preserve">Majok </t>
  </si>
  <si>
    <t>Yiik Adoor</t>
  </si>
  <si>
    <t>Mayom Biong</t>
  </si>
  <si>
    <t xml:space="preserve">Angernger </t>
  </si>
  <si>
    <t>-</t>
  </si>
  <si>
    <t xml:space="preserve">Raja </t>
  </si>
  <si>
    <t xml:space="preserve">Malual-awien </t>
  </si>
  <si>
    <t xml:space="preserve">Wunagep </t>
  </si>
  <si>
    <t xml:space="preserve">Ataap </t>
  </si>
  <si>
    <t xml:space="preserve">Lurchuk </t>
  </si>
  <si>
    <t>Aciek</t>
  </si>
  <si>
    <t>Maper centre</t>
  </si>
  <si>
    <t>Mopeer</t>
  </si>
  <si>
    <t>Wundhioot</t>
  </si>
  <si>
    <t>&lt;blank&gt;</t>
  </si>
  <si>
    <t>08°83’34.9”</t>
  </si>
  <si>
    <t>28°13’44.08”</t>
  </si>
  <si>
    <t>08°17’4.58”95</t>
  </si>
  <si>
    <t>27°59’20.32”</t>
  </si>
  <si>
    <t>08°04’58.14”</t>
  </si>
  <si>
    <t>28°00’37.15”</t>
  </si>
  <si>
    <t>08°07’36. 08”</t>
  </si>
  <si>
    <t>28°00’26.86”</t>
  </si>
  <si>
    <t>08°19’37.80”</t>
  </si>
  <si>
    <t>27°05’35.43”</t>
  </si>
  <si>
    <t>08°05’43.96”</t>
  </si>
  <si>
    <t>08°10’39.54”</t>
  </si>
  <si>
    <t>08°07’36.08”</t>
  </si>
  <si>
    <t>Are these two Bomas in Kuach South Actually Different</t>
  </si>
  <si>
    <t>Are these two Bomas really with the same name really in two different Payams or should they be the same Payam, if so which?</t>
  </si>
  <si>
    <t>Are these two Bomas in Awada South Actually Different</t>
  </si>
  <si>
    <t>Are these two Bomas really with the same name really in different Payams or should they be the same Payam, if so which?</t>
  </si>
  <si>
    <t>Are these three Bomas in Kuach North Actually Different</t>
  </si>
  <si>
    <t>Are these two Bomas in Abang Actually Different</t>
  </si>
  <si>
    <t>Can we not give these three Bomas proper names</t>
  </si>
  <si>
    <t>Are these two Bomas in Wullu Actually Different</t>
  </si>
  <si>
    <t>Are these two Bomas with the same name really in different Payams or should they be the same Payam, if so which?</t>
  </si>
  <si>
    <t>Are these two Bomas in Malual North Actually Different</t>
  </si>
  <si>
    <t>Please let me know the name of this missing Bouma Name</t>
  </si>
  <si>
    <t>Can we not just use one Boma Location for Marialbai in Ayat East?</t>
  </si>
  <si>
    <t>Can we not just use one Boma Location for Gori in Achanna?</t>
  </si>
  <si>
    <t>QUERIES</t>
  </si>
  <si>
    <t>Can we not just use one Boma Location for Matiang_etci in Kuach North?</t>
  </si>
  <si>
    <t>Can we not just use one Boma Location for Panliet_etci in Abang?</t>
  </si>
  <si>
    <t>Can we not just use one Boma Location for Wullu_etc_etci in Wullu?</t>
  </si>
  <si>
    <t>Can we not just use one Boma Location for Wunkueldit_etc_etci in Kuach South?</t>
  </si>
  <si>
    <t>Are these two Bomas with the same name really in two different Payams or should they be the same Payam, if so which?</t>
  </si>
  <si>
    <t>Are these two Bomas with the same name really in three different Payams or should they be the same Payam, if so which?</t>
  </si>
  <si>
    <t>Ajugo</t>
  </si>
  <si>
    <t>Makuac Pagong</t>
  </si>
  <si>
    <t>Ayien Amuol</t>
  </si>
  <si>
    <t>Adeer</t>
  </si>
  <si>
    <t>Gok-Machar</t>
  </si>
  <si>
    <t>Warperdit</t>
  </si>
  <si>
    <t>Lolkou</t>
  </si>
  <si>
    <t>Nyiken</t>
  </si>
  <si>
    <t>Panyic</t>
  </si>
  <si>
    <t>Majak Baai</t>
  </si>
  <si>
    <t>Majook Akok</t>
  </si>
  <si>
    <t>Warthou</t>
  </si>
  <si>
    <t>Kakou</t>
  </si>
  <si>
    <t>Mabior Nyang</t>
  </si>
  <si>
    <t>Mangar Aweit</t>
  </si>
  <si>
    <t>Mangar Bak</t>
  </si>
  <si>
    <t>Mayom Angok</t>
  </si>
  <si>
    <t>UNOPS Lot 1:  Kangi to Bar Urud to Kayango</t>
  </si>
  <si>
    <t>ZEAT-BEAD</t>
  </si>
  <si>
    <t>UNOPS Lot 2: Achol Pagong to Ayien- Adeer- Panliet</t>
  </si>
  <si>
    <t>UNOPS Lot 3:  Gok Machar to Mayom Angok</t>
  </si>
  <si>
    <t>08°8’55.05”</t>
  </si>
  <si>
    <t>27°37’18.5”</t>
  </si>
  <si>
    <t>28°23’48”</t>
  </si>
  <si>
    <t>28°23’54”</t>
  </si>
  <si>
    <t>28°23’53”</t>
  </si>
  <si>
    <t>28°19’46”</t>
  </si>
  <si>
    <t>28°15’28”</t>
  </si>
  <si>
    <t>26°52’0.41”</t>
  </si>
  <si>
    <t>26°52’20.10”</t>
  </si>
  <si>
    <t>26°49’43.03”</t>
  </si>
  <si>
    <t>26°51’38.12”</t>
  </si>
  <si>
    <t>26°50’41.39”</t>
  </si>
  <si>
    <t>26°49’59.95”</t>
  </si>
  <si>
    <t>26°48’17.28”</t>
  </si>
  <si>
    <t>26°47’42.00”</t>
  </si>
  <si>
    <t>26°47’24.79”</t>
  </si>
  <si>
    <t>26°46’18.16”</t>
  </si>
  <si>
    <t>26°44’55.82”</t>
  </si>
  <si>
    <t>26°43’59.95”</t>
  </si>
  <si>
    <t>26°42’3.96”</t>
  </si>
  <si>
    <t>26°41’25.33”</t>
  </si>
  <si>
    <t>26°49’23.82”</t>
  </si>
  <si>
    <t>26°39’8.86”</t>
  </si>
  <si>
    <t>26°37’37.91”</t>
  </si>
  <si>
    <t>08°4’27”</t>
  </si>
  <si>
    <t>07°57’30.43”</t>
  </si>
  <si>
    <t>07°57’14.79”</t>
  </si>
  <si>
    <t>08°43’28”</t>
  </si>
  <si>
    <t>08°45’17”</t>
  </si>
  <si>
    <t>08°47’39”</t>
  </si>
  <si>
    <t>08°51’15”</t>
  </si>
  <si>
    <t>08°53’43”</t>
  </si>
  <si>
    <t>08°51’21”</t>
  </si>
  <si>
    <t>08°50’47”</t>
  </si>
  <si>
    <t>09°12’53.32”</t>
  </si>
  <si>
    <t>09°11’31.81”</t>
  </si>
  <si>
    <t>09°8’58.02”</t>
  </si>
  <si>
    <t>09°8’42.29”</t>
  </si>
  <si>
    <t>09°8’16.37”</t>
  </si>
  <si>
    <t>09°8’4.52”</t>
  </si>
  <si>
    <t>09°7’16.61”</t>
  </si>
  <si>
    <t>09°7’4.80”</t>
  </si>
  <si>
    <t>09°8’1.68”</t>
  </si>
  <si>
    <t>09°7’37.45”</t>
  </si>
  <si>
    <t>09°7’54.30”</t>
  </si>
  <si>
    <t>09°8’18.46”</t>
  </si>
  <si>
    <t>09°8’13.63”</t>
  </si>
  <si>
    <t>09°8’1.32”</t>
  </si>
  <si>
    <t>09°7’53.30”</t>
  </si>
  <si>
    <t>09°7’29.28”</t>
  </si>
  <si>
    <t>09°6’53.09”</t>
  </si>
  <si>
    <t>UNOPS Lot 1: Kangi to Bar Urud to Kayango</t>
  </si>
  <si>
    <t>UNOPS Lot 3: Gok Machar to Mayom Angok</t>
  </si>
  <si>
    <t>UNOPS Lot 2: Achol Pagong to Ayien-Adeer-Panliet</t>
  </si>
  <si>
    <t>Achol Guot</t>
  </si>
  <si>
    <t>Peth Atak</t>
  </si>
  <si>
    <t>Ayein</t>
  </si>
  <si>
    <t>8°4’27”</t>
  </si>
  <si>
    <t>9°8’42.29”</t>
  </si>
  <si>
    <t>06°09’01”</t>
  </si>
  <si>
    <t>08°89’46”</t>
  </si>
  <si>
    <t>09°89’46”</t>
  </si>
  <si>
    <t>06°34’22.30”</t>
  </si>
  <si>
    <t>27°39’34”</t>
  </si>
  <si>
    <t>28°39’75”</t>
  </si>
  <si>
    <t>26°52’13”</t>
  </si>
  <si>
    <t>29°35’52.47”</t>
  </si>
  <si>
    <t>UNIDO</t>
  </si>
  <si>
    <t>UNIDO-APC</t>
  </si>
  <si>
    <t>Ariath Payam Head Quarter</t>
  </si>
  <si>
    <t>Mariam West</t>
  </si>
  <si>
    <t>Jur-River</t>
  </si>
  <si>
    <t>(blank)</t>
  </si>
  <si>
    <t>Achana Aweil West</t>
  </si>
  <si>
    <t xml:space="preserve">Achana Aweil Centre </t>
  </si>
  <si>
    <t>Alek North Gogrial West</t>
  </si>
  <si>
    <t>Alek North Twic</t>
  </si>
  <si>
    <t>majak pagai</t>
  </si>
  <si>
    <t>Nyielabiel</t>
  </si>
  <si>
    <t>Dongliet</t>
  </si>
  <si>
    <t>Malual North Payam Head Quarter</t>
  </si>
  <si>
    <t>Malual West Payam Head Quarter</t>
  </si>
  <si>
    <t>Mariel Bai</t>
  </si>
  <si>
    <t xml:space="preserve">Mayom-chol </t>
  </si>
  <si>
    <t>Mayomangok</t>
  </si>
  <si>
    <t>8°10’39.54”</t>
  </si>
  <si>
    <t>8°43’28”</t>
  </si>
  <si>
    <t>8°45’17”</t>
  </si>
  <si>
    <t>8°47’39”</t>
  </si>
  <si>
    <t>8°51’15”</t>
  </si>
  <si>
    <t>8°53’43”</t>
  </si>
  <si>
    <t>8°51’21”</t>
  </si>
  <si>
    <t>8°50’47”</t>
  </si>
  <si>
    <t>9°12’53.32”</t>
  </si>
  <si>
    <t>9°11’31.81”</t>
  </si>
  <si>
    <t>9°8’58.02”</t>
  </si>
  <si>
    <t>9°8’16.37”</t>
  </si>
  <si>
    <t>9°8’4.52”</t>
  </si>
  <si>
    <t>9°7’4.80”</t>
  </si>
  <si>
    <t>9°8’1.68”</t>
  </si>
  <si>
    <t>9°7’37.45”</t>
  </si>
  <si>
    <t>9°7’54.30”</t>
  </si>
  <si>
    <t>9°8’18.46”</t>
  </si>
  <si>
    <t>9°8’13.63”</t>
  </si>
  <si>
    <t>9°8’1.32”</t>
  </si>
  <si>
    <t>9°7’53.30”</t>
  </si>
  <si>
    <t>9°7’29.28”</t>
  </si>
  <si>
    <t>9°6’53.09”</t>
  </si>
  <si>
    <t>Count of Boma</t>
  </si>
  <si>
    <t>Manlor</t>
  </si>
  <si>
    <t>Barieth</t>
  </si>
  <si>
    <t>Cholochok</t>
  </si>
  <si>
    <t>Majak Pagai</t>
  </si>
  <si>
    <t>Grand Total</t>
  </si>
  <si>
    <t>#VALUE!</t>
  </si>
  <si>
    <t>No.</t>
  </si>
  <si>
    <t>INTERN-ID</t>
  </si>
  <si>
    <t>State Name</t>
  </si>
  <si>
    <t>State Code</t>
  </si>
  <si>
    <t>County Name</t>
  </si>
  <si>
    <t>County Code</t>
  </si>
  <si>
    <t>Payam Name</t>
  </si>
  <si>
    <t>Payam Code</t>
  </si>
  <si>
    <t>HRname</t>
  </si>
  <si>
    <t>HRpcode</t>
  </si>
  <si>
    <t>HRparent</t>
  </si>
  <si>
    <t>Upper Nile</t>
  </si>
  <si>
    <t>Renk</t>
  </si>
  <si>
    <t>Chemmedi</t>
  </si>
  <si>
    <t>110101</t>
  </si>
  <si>
    <t>SS110101</t>
  </si>
  <si>
    <t>Geger</t>
  </si>
  <si>
    <t>110102</t>
  </si>
  <si>
    <t>SS110102</t>
  </si>
  <si>
    <t>Jalhak</t>
  </si>
  <si>
    <t>110103</t>
  </si>
  <si>
    <t>SS110103</t>
  </si>
  <si>
    <t>North Renk</t>
  </si>
  <si>
    <t>110104</t>
  </si>
  <si>
    <t>SS110104</t>
  </si>
  <si>
    <t>South Renk</t>
  </si>
  <si>
    <t>110105</t>
  </si>
  <si>
    <t>SS110105</t>
  </si>
  <si>
    <t>Manyo</t>
  </si>
  <si>
    <t>Adhidwoi</t>
  </si>
  <si>
    <t>110201</t>
  </si>
  <si>
    <t>SS110201</t>
  </si>
  <si>
    <t>Kaka</t>
  </si>
  <si>
    <t>110202</t>
  </si>
  <si>
    <t>SS110202</t>
  </si>
  <si>
    <t>Magenist</t>
  </si>
  <si>
    <t>110203</t>
  </si>
  <si>
    <t>SS110203</t>
  </si>
  <si>
    <t>Wedakona</t>
  </si>
  <si>
    <t>110204</t>
  </si>
  <si>
    <t>SS110204</t>
  </si>
  <si>
    <t>Fashoda</t>
  </si>
  <si>
    <t>Dethok</t>
  </si>
  <si>
    <t>110301</t>
  </si>
  <si>
    <t>SS110301</t>
  </si>
  <si>
    <t>Kodok</t>
  </si>
  <si>
    <t>110302</t>
  </si>
  <si>
    <t>SS110302</t>
  </si>
  <si>
    <t>Kodok Town</t>
  </si>
  <si>
    <t>110303</t>
  </si>
  <si>
    <t>SS110303</t>
  </si>
  <si>
    <t>Lul</t>
  </si>
  <si>
    <t>110304</t>
  </si>
  <si>
    <t>SS110304</t>
  </si>
  <si>
    <t>Melut</t>
  </si>
  <si>
    <t>Bimachuk</t>
  </si>
  <si>
    <t>110401</t>
  </si>
  <si>
    <t>SS110401</t>
  </si>
  <si>
    <t>Galdora</t>
  </si>
  <si>
    <t>110402</t>
  </si>
  <si>
    <t>SS110402</t>
  </si>
  <si>
    <t>110403</t>
  </si>
  <si>
    <t>SS110403</t>
  </si>
  <si>
    <t>Paloch</t>
  </si>
  <si>
    <t>110404</t>
  </si>
  <si>
    <t>SS110404</t>
  </si>
  <si>
    <t>Panhomdit</t>
  </si>
  <si>
    <t>110405</t>
  </si>
  <si>
    <t>SS110405</t>
  </si>
  <si>
    <t>Wunamum</t>
  </si>
  <si>
    <t>110406</t>
  </si>
  <si>
    <t>SS110406</t>
  </si>
  <si>
    <t>Maban</t>
  </si>
  <si>
    <t>Banashowa</t>
  </si>
  <si>
    <t>110501</t>
  </si>
  <si>
    <t>SS110501</t>
  </si>
  <si>
    <t>Boung</t>
  </si>
  <si>
    <t>110502</t>
  </si>
  <si>
    <t>SS110502</t>
  </si>
  <si>
    <t>Jinkuata</t>
  </si>
  <si>
    <t>110503</t>
  </si>
  <si>
    <t>SS110503</t>
  </si>
  <si>
    <t>Jinmakda</t>
  </si>
  <si>
    <t>110504</t>
  </si>
  <si>
    <t>SS110504</t>
  </si>
  <si>
    <t>Khor El Amer</t>
  </si>
  <si>
    <t>110505</t>
  </si>
  <si>
    <t>SS110505</t>
  </si>
  <si>
    <t>Maiwut</t>
  </si>
  <si>
    <t>Jekow</t>
  </si>
  <si>
    <t>110601</t>
  </si>
  <si>
    <t>SS110601</t>
  </si>
  <si>
    <t>Jotoma</t>
  </si>
  <si>
    <t>110602</t>
  </si>
  <si>
    <t>SS110602</t>
  </si>
  <si>
    <t>Kigila</t>
  </si>
  <si>
    <t>110603</t>
  </si>
  <si>
    <t>SS110603</t>
  </si>
  <si>
    <t>110604</t>
  </si>
  <si>
    <t>SS110604</t>
  </si>
  <si>
    <t>Olang</t>
  </si>
  <si>
    <t>110605</t>
  </si>
  <si>
    <t>SS110605</t>
  </si>
  <si>
    <t>Pagak</t>
  </si>
  <si>
    <t>110606</t>
  </si>
  <si>
    <t>SS110606</t>
  </si>
  <si>
    <t>Luakpiny/Nasir</t>
  </si>
  <si>
    <t>Dingkar</t>
  </si>
  <si>
    <t>110701</t>
  </si>
  <si>
    <t>SS110701</t>
  </si>
  <si>
    <t>Jikmir</t>
  </si>
  <si>
    <t>110702</t>
  </si>
  <si>
    <t>SS110702</t>
  </si>
  <si>
    <t>Kiech Kuon</t>
  </si>
  <si>
    <t>110703</t>
  </si>
  <si>
    <t>SS110703</t>
  </si>
  <si>
    <t>Kuerenge-Ke</t>
  </si>
  <si>
    <t>110704</t>
  </si>
  <si>
    <t>SS110704</t>
  </si>
  <si>
    <t>Mading</t>
  </si>
  <si>
    <t>110705</t>
  </si>
  <si>
    <t>SS110705</t>
  </si>
  <si>
    <t>Maker</t>
  </si>
  <si>
    <t>110706</t>
  </si>
  <si>
    <t>SS110706</t>
  </si>
  <si>
    <t>Nasir</t>
  </si>
  <si>
    <t>110707</t>
  </si>
  <si>
    <t>SS110707</t>
  </si>
  <si>
    <t>Roam</t>
  </si>
  <si>
    <t>110708</t>
  </si>
  <si>
    <t>SS110708</t>
  </si>
  <si>
    <t>Longochuk</t>
  </si>
  <si>
    <t>Dajo</t>
  </si>
  <si>
    <t>110801</t>
  </si>
  <si>
    <t>SS110801</t>
  </si>
  <si>
    <t>Guelguk</t>
  </si>
  <si>
    <t>110802</t>
  </si>
  <si>
    <t>SS110802</t>
  </si>
  <si>
    <t>110803</t>
  </si>
  <si>
    <t>SS110803</t>
  </si>
  <si>
    <t>Malual</t>
  </si>
  <si>
    <t>110804</t>
  </si>
  <si>
    <t>SS110804</t>
  </si>
  <si>
    <t>Pamach</t>
  </si>
  <si>
    <t>110805</t>
  </si>
  <si>
    <t>SS110805</t>
  </si>
  <si>
    <t>Wudier</t>
  </si>
  <si>
    <t>110806</t>
  </si>
  <si>
    <t>SS110806</t>
  </si>
  <si>
    <t>Ulang</t>
  </si>
  <si>
    <t>Doma</t>
  </si>
  <si>
    <t>110901</t>
  </si>
  <si>
    <t>SS110901</t>
  </si>
  <si>
    <t>Kurmuot</t>
  </si>
  <si>
    <t>110902</t>
  </si>
  <si>
    <t>SS110902</t>
  </si>
  <si>
    <t>110903</t>
  </si>
  <si>
    <t>SS110903</t>
  </si>
  <si>
    <t>Yomding</t>
  </si>
  <si>
    <t>110904</t>
  </si>
  <si>
    <t>SS110904</t>
  </si>
  <si>
    <t>Baliet</t>
  </si>
  <si>
    <t>Abwong</t>
  </si>
  <si>
    <t>111001</t>
  </si>
  <si>
    <t>SS111001</t>
  </si>
  <si>
    <t>Adong</t>
  </si>
  <si>
    <t>111002</t>
  </si>
  <si>
    <t>SS111002</t>
  </si>
  <si>
    <t>Akoka</t>
  </si>
  <si>
    <t>111003</t>
  </si>
  <si>
    <t>SS111003</t>
  </si>
  <si>
    <t>Akotweng</t>
  </si>
  <si>
    <t>111004</t>
  </si>
  <si>
    <t>SS111004</t>
  </si>
  <si>
    <t>Gel Achiel</t>
  </si>
  <si>
    <t>111005</t>
  </si>
  <si>
    <t>SS111005</t>
  </si>
  <si>
    <t>Kuel</t>
  </si>
  <si>
    <t>111006</t>
  </si>
  <si>
    <t>SS111006</t>
  </si>
  <si>
    <t>Nyongkuach</t>
  </si>
  <si>
    <t>111007</t>
  </si>
  <si>
    <t>SS111007</t>
  </si>
  <si>
    <t>Nyongrial</t>
  </si>
  <si>
    <t>111008</t>
  </si>
  <si>
    <t>SS111008</t>
  </si>
  <si>
    <t>Rom</t>
  </si>
  <si>
    <t>111009</t>
  </si>
  <si>
    <t>SS111009</t>
  </si>
  <si>
    <t>Wunthow</t>
  </si>
  <si>
    <t>111010</t>
  </si>
  <si>
    <t>SS111010</t>
  </si>
  <si>
    <t>Malakal</t>
  </si>
  <si>
    <t>Central Malakal</t>
  </si>
  <si>
    <t>111101</t>
  </si>
  <si>
    <t>SS111101</t>
  </si>
  <si>
    <t>Eastern Malakal</t>
  </si>
  <si>
    <t>111102</t>
  </si>
  <si>
    <t>SS111102</t>
  </si>
  <si>
    <t>Lelo</t>
  </si>
  <si>
    <t>111103</t>
  </si>
  <si>
    <t>SS111103</t>
  </si>
  <si>
    <t>Northern Malakal</t>
  </si>
  <si>
    <t>111104</t>
  </si>
  <si>
    <t>SS111104</t>
  </si>
  <si>
    <t>Ogot</t>
  </si>
  <si>
    <t>111105</t>
  </si>
  <si>
    <t>SS111105</t>
  </si>
  <si>
    <t>Southern Malakal</t>
  </si>
  <si>
    <t>111106</t>
  </si>
  <si>
    <t>SS111106</t>
  </si>
  <si>
    <t>Panyikang</t>
  </si>
  <si>
    <t>Anakdiar</t>
  </si>
  <si>
    <t>111201</t>
  </si>
  <si>
    <t>SS111201</t>
  </si>
  <si>
    <t>Dheteim</t>
  </si>
  <si>
    <t>111202</t>
  </si>
  <si>
    <t>SS111202</t>
  </si>
  <si>
    <t>Pakang</t>
  </si>
  <si>
    <t>111203</t>
  </si>
  <si>
    <t>SS111203</t>
  </si>
  <si>
    <t>Panyidwoi</t>
  </si>
  <si>
    <t>111204</t>
  </si>
  <si>
    <t>SS111204</t>
  </si>
  <si>
    <t>111205</t>
  </si>
  <si>
    <t>SS111205</t>
  </si>
  <si>
    <t>Tonga</t>
  </si>
  <si>
    <t>111206</t>
  </si>
  <si>
    <t>SS111206</t>
  </si>
  <si>
    <t>Jonglei</t>
  </si>
  <si>
    <t>Fangak</t>
  </si>
  <si>
    <t>Manajang</t>
  </si>
  <si>
    <t>120101</t>
  </si>
  <si>
    <t>SS120101</t>
  </si>
  <si>
    <t>Mareang</t>
  </si>
  <si>
    <t>120102</t>
  </si>
  <si>
    <t>SS120102</t>
  </si>
  <si>
    <t>Old Fangak</t>
  </si>
  <si>
    <t>120103</t>
  </si>
  <si>
    <t>SS120103</t>
  </si>
  <si>
    <t>Paguer</t>
  </si>
  <si>
    <t>120104</t>
  </si>
  <si>
    <t>SS120104</t>
  </si>
  <si>
    <t>Phom</t>
  </si>
  <si>
    <t>120105</t>
  </si>
  <si>
    <t>SS120105</t>
  </si>
  <si>
    <t>Canal</t>
  </si>
  <si>
    <t>Alam</t>
  </si>
  <si>
    <t>120201</t>
  </si>
  <si>
    <t>SS120201</t>
  </si>
  <si>
    <t>Atar</t>
  </si>
  <si>
    <t>120202</t>
  </si>
  <si>
    <t>SS120202</t>
  </si>
  <si>
    <t>Belewach</t>
  </si>
  <si>
    <t>120203</t>
  </si>
  <si>
    <t>SS120203</t>
  </si>
  <si>
    <t>Kaldak</t>
  </si>
  <si>
    <t>120204</t>
  </si>
  <si>
    <t>SS120204</t>
  </si>
  <si>
    <t>Korwach</t>
  </si>
  <si>
    <t>120205</t>
  </si>
  <si>
    <t>SS120205</t>
  </si>
  <si>
    <t>Mareng</t>
  </si>
  <si>
    <t>120206</t>
  </si>
  <si>
    <t>SS120206</t>
  </si>
  <si>
    <t>Nyainthokmalual</t>
  </si>
  <si>
    <t>120207</t>
  </si>
  <si>
    <t>SS120207</t>
  </si>
  <si>
    <t>Wulem</t>
  </si>
  <si>
    <t>120208</t>
  </si>
  <si>
    <t>SS120208</t>
  </si>
  <si>
    <t>Ayod</t>
  </si>
  <si>
    <t>120301</t>
  </si>
  <si>
    <t>SS120301</t>
  </si>
  <si>
    <t>Kurwai</t>
  </si>
  <si>
    <t>120302</t>
  </si>
  <si>
    <t>SS120302</t>
  </si>
  <si>
    <t>Kuach-deng</t>
  </si>
  <si>
    <t>120303</t>
  </si>
  <si>
    <t>SS120303</t>
  </si>
  <si>
    <t>Mogok</t>
  </si>
  <si>
    <t>120304</t>
  </si>
  <si>
    <t>SS120304</t>
  </si>
  <si>
    <t>Pagil</t>
  </si>
  <si>
    <t>120305</t>
  </si>
  <si>
    <t>SS120305</t>
  </si>
  <si>
    <t>Pajiek</t>
  </si>
  <si>
    <t>120306</t>
  </si>
  <si>
    <t>SS120306</t>
  </si>
  <si>
    <t>120307</t>
  </si>
  <si>
    <t>SS120307</t>
  </si>
  <si>
    <t>Duk</t>
  </si>
  <si>
    <t>Ageer</t>
  </si>
  <si>
    <t>120401</t>
  </si>
  <si>
    <t>SS120401</t>
  </si>
  <si>
    <t>Dongchak</t>
  </si>
  <si>
    <t>120402</t>
  </si>
  <si>
    <t>SS120402</t>
  </si>
  <si>
    <t>Padiet</t>
  </si>
  <si>
    <t>120403</t>
  </si>
  <si>
    <t>SS120403</t>
  </si>
  <si>
    <t>120404</t>
  </si>
  <si>
    <t>SS120404</t>
  </si>
  <si>
    <t>Panyang</t>
  </si>
  <si>
    <t>120405</t>
  </si>
  <si>
    <t>SS120405</t>
  </si>
  <si>
    <t>Payuel</t>
  </si>
  <si>
    <t>120406</t>
  </si>
  <si>
    <t>SS120406</t>
  </si>
  <si>
    <t>Uror</t>
  </si>
  <si>
    <t>Karam</t>
  </si>
  <si>
    <t>120501</t>
  </si>
  <si>
    <t>SS120501</t>
  </si>
  <si>
    <t>Motot</t>
  </si>
  <si>
    <t>120502</t>
  </si>
  <si>
    <t>SS120502</t>
  </si>
  <si>
    <t>Pathai</t>
  </si>
  <si>
    <t>120503</t>
  </si>
  <si>
    <t>SS120503</t>
  </si>
  <si>
    <t>Payai</t>
  </si>
  <si>
    <t>120504</t>
  </si>
  <si>
    <t>SS120504</t>
  </si>
  <si>
    <t>Pieri</t>
  </si>
  <si>
    <t>120505</t>
  </si>
  <si>
    <t>SS120505</t>
  </si>
  <si>
    <t>Puolchuol</t>
  </si>
  <si>
    <t>120506</t>
  </si>
  <si>
    <t>SS120506</t>
  </si>
  <si>
    <t>Tiam</t>
  </si>
  <si>
    <t>120507</t>
  </si>
  <si>
    <t>SS120507</t>
  </si>
  <si>
    <t>120508</t>
  </si>
  <si>
    <t>SS120508</t>
  </si>
  <si>
    <t>Nyirol</t>
  </si>
  <si>
    <t>Chuil</t>
  </si>
  <si>
    <t>120601</t>
  </si>
  <si>
    <t>SS120601</t>
  </si>
  <si>
    <t>Nyambor</t>
  </si>
  <si>
    <t>120602</t>
  </si>
  <si>
    <t>SS120602</t>
  </si>
  <si>
    <t>Pading</t>
  </si>
  <si>
    <t>120603</t>
  </si>
  <si>
    <t>SS120603</t>
  </si>
  <si>
    <t>Pulturuk</t>
  </si>
  <si>
    <t>120604</t>
  </si>
  <si>
    <t>SS120604</t>
  </si>
  <si>
    <t>Thol</t>
  </si>
  <si>
    <t>120605</t>
  </si>
  <si>
    <t>SS120605</t>
  </si>
  <si>
    <t>Waat</t>
  </si>
  <si>
    <t>120606</t>
  </si>
  <si>
    <t>SS120606</t>
  </si>
  <si>
    <t>Akobo</t>
  </si>
  <si>
    <t>Alali</t>
  </si>
  <si>
    <t>120701</t>
  </si>
  <si>
    <t>SS120701</t>
  </si>
  <si>
    <t>Barmach</t>
  </si>
  <si>
    <t>120702</t>
  </si>
  <si>
    <t>SS120702</t>
  </si>
  <si>
    <t>Bilkey</t>
  </si>
  <si>
    <t>120703</t>
  </si>
  <si>
    <t>SS120703</t>
  </si>
  <si>
    <t>Buong</t>
  </si>
  <si>
    <t>120704</t>
  </si>
  <si>
    <t>SS120704</t>
  </si>
  <si>
    <t>Dengjok</t>
  </si>
  <si>
    <t>120705</t>
  </si>
  <si>
    <t>SS120705</t>
  </si>
  <si>
    <t>Diror</t>
  </si>
  <si>
    <t>120706</t>
  </si>
  <si>
    <t>SS120706</t>
  </si>
  <si>
    <t>Nyandit</t>
  </si>
  <si>
    <t>120707</t>
  </si>
  <si>
    <t>SS120707</t>
  </si>
  <si>
    <t>Walgak</t>
  </si>
  <si>
    <t>120708</t>
  </si>
  <si>
    <t>SS120708</t>
  </si>
  <si>
    <t>Pochalla</t>
  </si>
  <si>
    <t>Adongo</t>
  </si>
  <si>
    <t>120801</t>
  </si>
  <si>
    <t>SS120801</t>
  </si>
  <si>
    <t>Akiela</t>
  </si>
  <si>
    <t>120802</t>
  </si>
  <si>
    <t>SS120802</t>
  </si>
  <si>
    <t>Burator</t>
  </si>
  <si>
    <t>120803</t>
  </si>
  <si>
    <t>SS120803</t>
  </si>
  <si>
    <t>Omiela</t>
  </si>
  <si>
    <t>120804</t>
  </si>
  <si>
    <t>SS120804</t>
  </si>
  <si>
    <t>120805</t>
  </si>
  <si>
    <t>SS120805</t>
  </si>
  <si>
    <t>Pibor</t>
  </si>
  <si>
    <t>120901</t>
  </si>
  <si>
    <t>SS120901</t>
  </si>
  <si>
    <t>Gumuruk</t>
  </si>
  <si>
    <t>120902</t>
  </si>
  <si>
    <t>SS120902</t>
  </si>
  <si>
    <t>Kiziongora</t>
  </si>
  <si>
    <t>120903</t>
  </si>
  <si>
    <t>SS120903</t>
  </si>
  <si>
    <t>Lekuangole</t>
  </si>
  <si>
    <t>120904</t>
  </si>
  <si>
    <t>SS120904</t>
  </si>
  <si>
    <t>Marow</t>
  </si>
  <si>
    <t>120905</t>
  </si>
  <si>
    <t>SS120905</t>
  </si>
  <si>
    <t>Mewun</t>
  </si>
  <si>
    <t>120906</t>
  </si>
  <si>
    <t>SS120906</t>
  </si>
  <si>
    <t>120907</t>
  </si>
  <si>
    <t>SS120907</t>
  </si>
  <si>
    <t>Verteth</t>
  </si>
  <si>
    <t>120908</t>
  </si>
  <si>
    <t>SS120908</t>
  </si>
  <si>
    <t>Twic East</t>
  </si>
  <si>
    <t>Ajuong</t>
  </si>
  <si>
    <t>121001</t>
  </si>
  <si>
    <t>SS121001</t>
  </si>
  <si>
    <t>Kongor</t>
  </si>
  <si>
    <t>121002</t>
  </si>
  <si>
    <t>SS121002</t>
  </si>
  <si>
    <t>Lith</t>
  </si>
  <si>
    <t>121003</t>
  </si>
  <si>
    <t>SS121003</t>
  </si>
  <si>
    <t>Nyuak</t>
  </si>
  <si>
    <t>121004</t>
  </si>
  <si>
    <t>SS121004</t>
  </si>
  <si>
    <t>Pakeer</t>
  </si>
  <si>
    <t>121005</t>
  </si>
  <si>
    <t>SS121005</t>
  </si>
  <si>
    <t>Bor South</t>
  </si>
  <si>
    <t>Anyidi</t>
  </si>
  <si>
    <t>121101</t>
  </si>
  <si>
    <t>SS121101</t>
  </si>
  <si>
    <t>Baidit</t>
  </si>
  <si>
    <t>121102</t>
  </si>
  <si>
    <t>SS121102</t>
  </si>
  <si>
    <t>Bor</t>
  </si>
  <si>
    <t>121103</t>
  </si>
  <si>
    <t>SS121103</t>
  </si>
  <si>
    <t>Jalle</t>
  </si>
  <si>
    <t>121104</t>
  </si>
  <si>
    <t>SS121104</t>
  </si>
  <si>
    <t>Kolnyang</t>
  </si>
  <si>
    <t>121105</t>
  </si>
  <si>
    <t>SS121105</t>
  </si>
  <si>
    <t>Makuach</t>
  </si>
  <si>
    <t>121106</t>
  </si>
  <si>
    <t>SS121106</t>
  </si>
  <si>
    <t>Unity</t>
  </si>
  <si>
    <t>Aliiny</t>
  </si>
  <si>
    <t>130101</t>
  </si>
  <si>
    <t>SS130101</t>
  </si>
  <si>
    <t>Biu</t>
  </si>
  <si>
    <t>130102</t>
  </si>
  <si>
    <t>SS130102</t>
  </si>
  <si>
    <t>Jamjang</t>
  </si>
  <si>
    <t>130103</t>
  </si>
  <si>
    <t>SS130103</t>
  </si>
  <si>
    <t>Nyeel</t>
  </si>
  <si>
    <t>130104</t>
  </si>
  <si>
    <t>SS130104</t>
  </si>
  <si>
    <t>130105</t>
  </si>
  <si>
    <t>SS130105</t>
  </si>
  <si>
    <t>Werthen</t>
  </si>
  <si>
    <t>130106</t>
  </si>
  <si>
    <t>SS130106</t>
  </si>
  <si>
    <t>Wunkur</t>
  </si>
  <si>
    <t>130107</t>
  </si>
  <si>
    <t>SS130107</t>
  </si>
  <si>
    <t>Abiemnhom</t>
  </si>
  <si>
    <t>130201</t>
  </si>
  <si>
    <t>SS130201</t>
  </si>
  <si>
    <t>Aworpiny</t>
  </si>
  <si>
    <t>130202</t>
  </si>
  <si>
    <t>SS130202</t>
  </si>
  <si>
    <t>Manjoga</t>
  </si>
  <si>
    <t>130203</t>
  </si>
  <si>
    <t>SS130203</t>
  </si>
  <si>
    <t>130204</t>
  </si>
  <si>
    <t>SS130204</t>
  </si>
  <si>
    <t>Mayom</t>
  </si>
  <si>
    <t>Bieh</t>
  </si>
  <si>
    <t>130301</t>
  </si>
  <si>
    <t>SS130301</t>
  </si>
  <si>
    <t>Kuerbuone</t>
  </si>
  <si>
    <t>130302</t>
  </si>
  <si>
    <t>SS130302</t>
  </si>
  <si>
    <t>Kueryiek</t>
  </si>
  <si>
    <t>130303</t>
  </si>
  <si>
    <t>SS130303</t>
  </si>
  <si>
    <t>Mankien</t>
  </si>
  <si>
    <t>130304</t>
  </si>
  <si>
    <t>SS130304</t>
  </si>
  <si>
    <t>Ngop</t>
  </si>
  <si>
    <t>130305</t>
  </si>
  <si>
    <t>SS130305</t>
  </si>
  <si>
    <t>Pup</t>
  </si>
  <si>
    <t>130306</t>
  </si>
  <si>
    <t>SS130306</t>
  </si>
  <si>
    <t>Riak</t>
  </si>
  <si>
    <t>130307</t>
  </si>
  <si>
    <t>SS130307</t>
  </si>
  <si>
    <t>Ruathnyibuol</t>
  </si>
  <si>
    <t>130308</t>
  </si>
  <si>
    <t>SS130308</t>
  </si>
  <si>
    <t>Wangbuor_1</t>
  </si>
  <si>
    <t>130309</t>
  </si>
  <si>
    <t>SS130309</t>
  </si>
  <si>
    <t>Wangbuor_2</t>
  </si>
  <si>
    <t>130310</t>
  </si>
  <si>
    <t>SS130310</t>
  </si>
  <si>
    <t>Wangbuor_3</t>
  </si>
  <si>
    <t>130311</t>
  </si>
  <si>
    <t>SS130311</t>
  </si>
  <si>
    <t>Wangkei</t>
  </si>
  <si>
    <t>130312</t>
  </si>
  <si>
    <t>SS130312</t>
  </si>
  <si>
    <t>Rubkona</t>
  </si>
  <si>
    <t>Bentiu Town</t>
  </si>
  <si>
    <t>130401</t>
  </si>
  <si>
    <t>SS130401</t>
  </si>
  <si>
    <t>Budaang</t>
  </si>
  <si>
    <t>130402</t>
  </si>
  <si>
    <t>SS130402</t>
  </si>
  <si>
    <t>Dhorbor</t>
  </si>
  <si>
    <t>130403</t>
  </si>
  <si>
    <t>SS130403</t>
  </si>
  <si>
    <t>Kaljak</t>
  </si>
  <si>
    <t>130404</t>
  </si>
  <si>
    <t>SS130404</t>
  </si>
  <si>
    <t>130405</t>
  </si>
  <si>
    <t>SS130405</t>
  </si>
  <si>
    <t>Nhialdiu</t>
  </si>
  <si>
    <t>130406</t>
  </si>
  <si>
    <t>SS130406</t>
  </si>
  <si>
    <t>Panhiany</t>
  </si>
  <si>
    <t>130407</t>
  </si>
  <si>
    <t>SS130407</t>
  </si>
  <si>
    <t>Rubkotne</t>
  </si>
  <si>
    <t>130408</t>
  </si>
  <si>
    <t>SS130408</t>
  </si>
  <si>
    <t>Wathjaak</t>
  </si>
  <si>
    <t>130409</t>
  </si>
  <si>
    <t>SS130409</t>
  </si>
  <si>
    <t>Guit</t>
  </si>
  <si>
    <t>130501</t>
  </si>
  <si>
    <t>SS130501</t>
  </si>
  <si>
    <t>Kedad</t>
  </si>
  <si>
    <t>130502</t>
  </si>
  <si>
    <t>SS130502</t>
  </si>
  <si>
    <t>Kuach</t>
  </si>
  <si>
    <t>130503</t>
  </si>
  <si>
    <t>SS130503</t>
  </si>
  <si>
    <t>Kuerguini</t>
  </si>
  <si>
    <t>130504</t>
  </si>
  <si>
    <t>SS130504</t>
  </si>
  <si>
    <t>Niemni</t>
  </si>
  <si>
    <t>130505</t>
  </si>
  <si>
    <t>SS130505</t>
  </si>
  <si>
    <t>Nyathoar</t>
  </si>
  <si>
    <t>130506</t>
  </si>
  <si>
    <t>SS130506</t>
  </si>
  <si>
    <t>Wathnyona</t>
  </si>
  <si>
    <t>130507</t>
  </si>
  <si>
    <t>SS130507</t>
  </si>
  <si>
    <t>Koch</t>
  </si>
  <si>
    <t>Boaw</t>
  </si>
  <si>
    <t>130601</t>
  </si>
  <si>
    <t>SS130601</t>
  </si>
  <si>
    <t>Gany</t>
  </si>
  <si>
    <t>130602</t>
  </si>
  <si>
    <t>SS130602</t>
  </si>
  <si>
    <t>Jaak</t>
  </si>
  <si>
    <t>130603</t>
  </si>
  <si>
    <t>SS130603</t>
  </si>
  <si>
    <t>Kuachlual</t>
  </si>
  <si>
    <t>130604</t>
  </si>
  <si>
    <t>SS130604</t>
  </si>
  <si>
    <t>Norbor</t>
  </si>
  <si>
    <t>130605</t>
  </si>
  <si>
    <t>SS130605</t>
  </si>
  <si>
    <t>Ngony</t>
  </si>
  <si>
    <t>130606</t>
  </si>
  <si>
    <t>SS130606</t>
  </si>
  <si>
    <t>Pakur</t>
  </si>
  <si>
    <t>130607</t>
  </si>
  <si>
    <t>SS130607</t>
  </si>
  <si>
    <t>Leer</t>
  </si>
  <si>
    <t>Adok</t>
  </si>
  <si>
    <t>130701</t>
  </si>
  <si>
    <t>SS130701</t>
  </si>
  <si>
    <t>Bou</t>
  </si>
  <si>
    <t>130702</t>
  </si>
  <si>
    <t>SS130702</t>
  </si>
  <si>
    <t>130703</t>
  </si>
  <si>
    <t>SS130703</t>
  </si>
  <si>
    <t>Guat</t>
  </si>
  <si>
    <t>130704</t>
  </si>
  <si>
    <t>SS130704</t>
  </si>
  <si>
    <t>Juong Kang</t>
  </si>
  <si>
    <t>130705</t>
  </si>
  <si>
    <t>SS130705</t>
  </si>
  <si>
    <t>Padeah</t>
  </si>
  <si>
    <t>130706</t>
  </si>
  <si>
    <t>SS130706</t>
  </si>
  <si>
    <t>Pilieny</t>
  </si>
  <si>
    <t>130707</t>
  </si>
  <si>
    <t>SS130707</t>
  </si>
  <si>
    <t>Yang</t>
  </si>
  <si>
    <t>130708</t>
  </si>
  <si>
    <t>SS130708</t>
  </si>
  <si>
    <t>Mayendit</t>
  </si>
  <si>
    <t>130801</t>
  </si>
  <si>
    <t>SS130801</t>
  </si>
  <si>
    <t>Dablual</t>
  </si>
  <si>
    <t>130802</t>
  </si>
  <si>
    <t>SS130802</t>
  </si>
  <si>
    <t>Luom</t>
  </si>
  <si>
    <t>130803</t>
  </si>
  <si>
    <t>SS130803</t>
  </si>
  <si>
    <t>Maal</t>
  </si>
  <si>
    <t>130804</t>
  </si>
  <si>
    <t>SS130804</t>
  </si>
  <si>
    <t>Pabuong</t>
  </si>
  <si>
    <t>130805</t>
  </si>
  <si>
    <t>SS130805</t>
  </si>
  <si>
    <t>Rubkuay</t>
  </si>
  <si>
    <t>130806</t>
  </si>
  <si>
    <t>SS130806</t>
  </si>
  <si>
    <t>Thaker</t>
  </si>
  <si>
    <t>130807</t>
  </si>
  <si>
    <t>SS130807</t>
  </si>
  <si>
    <t>Tharjiath</t>
  </si>
  <si>
    <t>130808</t>
  </si>
  <si>
    <t>SS130808</t>
  </si>
  <si>
    <t>Tutnyang</t>
  </si>
  <si>
    <t>130809</t>
  </si>
  <si>
    <t>SS130809</t>
  </si>
  <si>
    <t>Panyijiar</t>
  </si>
  <si>
    <t>Ganyliel</t>
  </si>
  <si>
    <t>130901</t>
  </si>
  <si>
    <t>SS130901</t>
  </si>
  <si>
    <t>Kol</t>
  </si>
  <si>
    <t>130902</t>
  </si>
  <si>
    <t>SS130902</t>
  </si>
  <si>
    <t>130903</t>
  </si>
  <si>
    <t>SS130903</t>
  </si>
  <si>
    <t>Nyal</t>
  </si>
  <si>
    <t>130904</t>
  </si>
  <si>
    <t>SS130904</t>
  </si>
  <si>
    <t>Pachaar</t>
  </si>
  <si>
    <t>130905</t>
  </si>
  <si>
    <t>SS130905</t>
  </si>
  <si>
    <t>Pachak</t>
  </si>
  <si>
    <t>130906</t>
  </si>
  <si>
    <t>SS130906</t>
  </si>
  <si>
    <t>Pachienjok</t>
  </si>
  <si>
    <t>130907</t>
  </si>
  <si>
    <t>SS130907</t>
  </si>
  <si>
    <t>130908</t>
  </si>
  <si>
    <t>SS130908</t>
  </si>
  <si>
    <t>Thoarnhoum</t>
  </si>
  <si>
    <t>130909</t>
  </si>
  <si>
    <t>SS130909</t>
  </si>
  <si>
    <t>Tiap</t>
  </si>
  <si>
    <t>130910</t>
  </si>
  <si>
    <t>SS130910</t>
  </si>
  <si>
    <t>Warrap</t>
  </si>
  <si>
    <t>210101</t>
  </si>
  <si>
    <t>SS210101</t>
  </si>
  <si>
    <t>Ameth-aguok</t>
  </si>
  <si>
    <t>210102</t>
  </si>
  <si>
    <t>SS210102</t>
  </si>
  <si>
    <t>Rumameer</t>
  </si>
  <si>
    <t>210103</t>
  </si>
  <si>
    <t>SS210103</t>
  </si>
  <si>
    <t>Mijak</t>
  </si>
  <si>
    <t>210104</t>
  </si>
  <si>
    <t>SS210104</t>
  </si>
  <si>
    <t>210105</t>
  </si>
  <si>
    <t>SS210105</t>
  </si>
  <si>
    <t>Ajakkuac</t>
  </si>
  <si>
    <t>210201</t>
  </si>
  <si>
    <t>SS210201</t>
  </si>
  <si>
    <t>210202</t>
  </si>
  <si>
    <t>SS210202</t>
  </si>
  <si>
    <t>Aweeng</t>
  </si>
  <si>
    <t>210203</t>
  </si>
  <si>
    <t>SS210203</t>
  </si>
  <si>
    <t>Pannyok</t>
  </si>
  <si>
    <t>210204</t>
  </si>
  <si>
    <t>SS210204</t>
  </si>
  <si>
    <t>210205</t>
  </si>
  <si>
    <t>SS210205</t>
  </si>
  <si>
    <t>210206</t>
  </si>
  <si>
    <t>SS210206</t>
  </si>
  <si>
    <t>Akon North</t>
  </si>
  <si>
    <t>210301</t>
  </si>
  <si>
    <t>SS210301</t>
  </si>
  <si>
    <t>210302</t>
  </si>
  <si>
    <t>SS210302</t>
  </si>
  <si>
    <t>210303</t>
  </si>
  <si>
    <t>SS210303</t>
  </si>
  <si>
    <t>210304</t>
  </si>
  <si>
    <t>SS210304</t>
  </si>
  <si>
    <t>210305</t>
  </si>
  <si>
    <t>SS210305</t>
  </si>
  <si>
    <t>Gogrial</t>
  </si>
  <si>
    <t>210306</t>
  </si>
  <si>
    <t>SS210306</t>
  </si>
  <si>
    <t>Kuac North</t>
  </si>
  <si>
    <t>210307</t>
  </si>
  <si>
    <t>SS210307</t>
  </si>
  <si>
    <t>Kuac South</t>
  </si>
  <si>
    <t>210308</t>
  </si>
  <si>
    <t>SS210308</t>
  </si>
  <si>
    <t>210309</t>
  </si>
  <si>
    <t>SS210309</t>
  </si>
  <si>
    <t>Gogrial East</t>
  </si>
  <si>
    <t>210401</t>
  </si>
  <si>
    <t>SS210401</t>
  </si>
  <si>
    <t>210402</t>
  </si>
  <si>
    <t>SS210402</t>
  </si>
  <si>
    <t>210403</t>
  </si>
  <si>
    <t>SS210403</t>
  </si>
  <si>
    <t>Toch East</t>
  </si>
  <si>
    <t>210404</t>
  </si>
  <si>
    <t>SS210404</t>
  </si>
  <si>
    <t>210405</t>
  </si>
  <si>
    <t>SS210405</t>
  </si>
  <si>
    <t>210406</t>
  </si>
  <si>
    <t>SS210406</t>
  </si>
  <si>
    <t>Akop</t>
  </si>
  <si>
    <t>210501</t>
  </si>
  <si>
    <t>SS210501</t>
  </si>
  <si>
    <t>Alabek</t>
  </si>
  <si>
    <t>210502</t>
  </si>
  <si>
    <t>SS210502</t>
  </si>
  <si>
    <t>Aliek</t>
  </si>
  <si>
    <t>210503</t>
  </si>
  <si>
    <t>SS210503</t>
  </si>
  <si>
    <t>210504</t>
  </si>
  <si>
    <t>SS210504</t>
  </si>
  <si>
    <t>Awuul</t>
  </si>
  <si>
    <t>210505</t>
  </si>
  <si>
    <t>SS210505</t>
  </si>
  <si>
    <t>Kirik</t>
  </si>
  <si>
    <t>210506</t>
  </si>
  <si>
    <t>SS210506</t>
  </si>
  <si>
    <t>Manloor</t>
  </si>
  <si>
    <t>210507</t>
  </si>
  <si>
    <t>SS210507</t>
  </si>
  <si>
    <t>Mariallou</t>
  </si>
  <si>
    <t>210508</t>
  </si>
  <si>
    <t>SS210508</t>
  </si>
  <si>
    <t>210509</t>
  </si>
  <si>
    <t>SS210509</t>
  </si>
  <si>
    <t>Rualbet</t>
  </si>
  <si>
    <t>210510</t>
  </si>
  <si>
    <t>SS210510</t>
  </si>
  <si>
    <t>Tonj East</t>
  </si>
  <si>
    <t>Ananatak</t>
  </si>
  <si>
    <t>210601</t>
  </si>
  <si>
    <t>SS210601</t>
  </si>
  <si>
    <t>210602</t>
  </si>
  <si>
    <t>SS210602</t>
  </si>
  <si>
    <t>Malual-cum</t>
  </si>
  <si>
    <t>210603</t>
  </si>
  <si>
    <t>SS210603</t>
  </si>
  <si>
    <t>Maparah</t>
  </si>
  <si>
    <t>210604</t>
  </si>
  <si>
    <t>SS210604</t>
  </si>
  <si>
    <t>Mayen</t>
  </si>
  <si>
    <t>210605</t>
  </si>
  <si>
    <t>SS210605</t>
  </si>
  <si>
    <t>Pagor</t>
  </si>
  <si>
    <t>210606</t>
  </si>
  <si>
    <t>SS210606</t>
  </si>
  <si>
    <t>Palal</t>
  </si>
  <si>
    <t>210607</t>
  </si>
  <si>
    <t>SS210607</t>
  </si>
  <si>
    <t>Paliang</t>
  </si>
  <si>
    <t>210608</t>
  </si>
  <si>
    <t>SS210608</t>
  </si>
  <si>
    <t>Pannhial</t>
  </si>
  <si>
    <t>210609</t>
  </si>
  <si>
    <t>SS210609</t>
  </si>
  <si>
    <t>Paweng</t>
  </si>
  <si>
    <t>210610</t>
  </si>
  <si>
    <t>SS210610</t>
  </si>
  <si>
    <t>Wunliit</t>
  </si>
  <si>
    <t>210611</t>
  </si>
  <si>
    <t>SS210611</t>
  </si>
  <si>
    <t>210701</t>
  </si>
  <si>
    <t>SS210701</t>
  </si>
  <si>
    <t>210702</t>
  </si>
  <si>
    <t>SS210702</t>
  </si>
  <si>
    <t>210703</t>
  </si>
  <si>
    <t>SS210703</t>
  </si>
  <si>
    <t>210704</t>
  </si>
  <si>
    <t>SS210704</t>
  </si>
  <si>
    <t>210705</t>
  </si>
  <si>
    <t>SS210705</t>
  </si>
  <si>
    <t>Northern Bahr el Ghazal</t>
  </si>
  <si>
    <t>220101</t>
  </si>
  <si>
    <t>SS220101</t>
  </si>
  <si>
    <t>Malual Centre</t>
  </si>
  <si>
    <t>220102</t>
  </si>
  <si>
    <t>SS220102</t>
  </si>
  <si>
    <t>220103</t>
  </si>
  <si>
    <t>SS220103</t>
  </si>
  <si>
    <t>220104</t>
  </si>
  <si>
    <t>SS220104</t>
  </si>
  <si>
    <t>220105</t>
  </si>
  <si>
    <t>SS220105</t>
  </si>
  <si>
    <t>Aweil East</t>
  </si>
  <si>
    <t>Baach</t>
  </si>
  <si>
    <t>220201</t>
  </si>
  <si>
    <t>SS220201</t>
  </si>
  <si>
    <t>Madhol</t>
  </si>
  <si>
    <t>220202</t>
  </si>
  <si>
    <t>SS220202</t>
  </si>
  <si>
    <t>Malual-bai</t>
  </si>
  <si>
    <t>220203</t>
  </si>
  <si>
    <t>SS220203</t>
  </si>
  <si>
    <t>Mangar-tong I</t>
  </si>
  <si>
    <t>220204</t>
  </si>
  <si>
    <t>SS220204</t>
  </si>
  <si>
    <t>Mangok</t>
  </si>
  <si>
    <t>220205</t>
  </si>
  <si>
    <t>SS220205</t>
  </si>
  <si>
    <t>Wunlang</t>
  </si>
  <si>
    <t>220206</t>
  </si>
  <si>
    <t>SS220206</t>
  </si>
  <si>
    <t>Yargot</t>
  </si>
  <si>
    <t>220207</t>
  </si>
  <si>
    <t>SS220207</t>
  </si>
  <si>
    <t>Mayom-wel</t>
  </si>
  <si>
    <t>220208</t>
  </si>
  <si>
    <t>SS220208</t>
  </si>
  <si>
    <t>Aweil South</t>
  </si>
  <si>
    <t>Ayai</t>
  </si>
  <si>
    <t>220301</t>
  </si>
  <si>
    <t>SS220301</t>
  </si>
  <si>
    <t>Gakrol</t>
  </si>
  <si>
    <t>220302</t>
  </si>
  <si>
    <t>SS220302</t>
  </si>
  <si>
    <t>unknown</t>
  </si>
  <si>
    <t>220303</t>
  </si>
  <si>
    <t>SS220303</t>
  </si>
  <si>
    <t>Nyieth</t>
  </si>
  <si>
    <t>220304</t>
  </si>
  <si>
    <t>SS220304</t>
  </si>
  <si>
    <t>Nyocawany I</t>
  </si>
  <si>
    <t>220305</t>
  </si>
  <si>
    <t>SS220305</t>
  </si>
  <si>
    <t>Panthou</t>
  </si>
  <si>
    <t>220306</t>
  </si>
  <si>
    <t>SS220306</t>
  </si>
  <si>
    <t>Tar-weng</t>
  </si>
  <si>
    <t>220307</t>
  </si>
  <si>
    <t>SS220307</t>
  </si>
  <si>
    <t>Tiar-aleit</t>
  </si>
  <si>
    <t>220308</t>
  </si>
  <si>
    <t>SS220308</t>
  </si>
  <si>
    <t>Wathmuok</t>
  </si>
  <si>
    <t>220309</t>
  </si>
  <si>
    <t>SS220309</t>
  </si>
  <si>
    <t>Nyocawany II</t>
  </si>
  <si>
    <t>220310</t>
  </si>
  <si>
    <t>SS220310</t>
  </si>
  <si>
    <t>Achana</t>
  </si>
  <si>
    <t>220401</t>
  </si>
  <si>
    <t>SS220401</t>
  </si>
  <si>
    <t>Aweil Town</t>
  </si>
  <si>
    <t>220402</t>
  </si>
  <si>
    <t>SS220402</t>
  </si>
  <si>
    <t>220403</t>
  </si>
  <si>
    <t>SS220403</t>
  </si>
  <si>
    <t>220404</t>
  </si>
  <si>
    <t>SS220404</t>
  </si>
  <si>
    <t>220405</t>
  </si>
  <si>
    <t>SS220405</t>
  </si>
  <si>
    <t>Gomjuer Centre</t>
  </si>
  <si>
    <t>220406</t>
  </si>
  <si>
    <t>SS220406</t>
  </si>
  <si>
    <t>220407</t>
  </si>
  <si>
    <t>SS220407</t>
  </si>
  <si>
    <t>220408</t>
  </si>
  <si>
    <t>SS220408</t>
  </si>
  <si>
    <t>Mariem East</t>
  </si>
  <si>
    <t>220409</t>
  </si>
  <si>
    <t>SS220409</t>
  </si>
  <si>
    <t>Mariem West</t>
  </si>
  <si>
    <t>220410</t>
  </si>
  <si>
    <t>SS220410</t>
  </si>
  <si>
    <t>Aweil Centre</t>
  </si>
  <si>
    <t>Abul</t>
  </si>
  <si>
    <t>220501</t>
  </si>
  <si>
    <t>SS220501</t>
  </si>
  <si>
    <t>220502</t>
  </si>
  <si>
    <t>SS220502</t>
  </si>
  <si>
    <t>220503</t>
  </si>
  <si>
    <t>SS220503</t>
  </si>
  <si>
    <t>Bhar Mayen</t>
  </si>
  <si>
    <t>220504</t>
  </si>
  <si>
    <t>SS220504</t>
  </si>
  <si>
    <t>220505</t>
  </si>
  <si>
    <t>SS220505</t>
  </si>
  <si>
    <t>Nyalath</t>
  </si>
  <si>
    <t>220506</t>
  </si>
  <si>
    <t>SS220506</t>
  </si>
  <si>
    <t>Western Bahr el Ghazal</t>
  </si>
  <si>
    <t>Raga</t>
  </si>
  <si>
    <t>Ere</t>
  </si>
  <si>
    <t>230101</t>
  </si>
  <si>
    <t>SS230101</t>
  </si>
  <si>
    <t>230102</t>
  </si>
  <si>
    <t>SS230102</t>
  </si>
  <si>
    <t>230103</t>
  </si>
  <si>
    <t>SS230103</t>
  </si>
  <si>
    <t>Ringi</t>
  </si>
  <si>
    <t>230104</t>
  </si>
  <si>
    <t>SS230104</t>
  </si>
  <si>
    <t>Uyujuku</t>
  </si>
  <si>
    <t>230105</t>
  </si>
  <si>
    <t>SS230105</t>
  </si>
  <si>
    <t>Jur River</t>
  </si>
  <si>
    <t>230201</t>
  </si>
  <si>
    <t>SS230201</t>
  </si>
  <si>
    <t>Kuajena</t>
  </si>
  <si>
    <t>230202</t>
  </si>
  <si>
    <t>SS230202</t>
  </si>
  <si>
    <t>Marial Bai</t>
  </si>
  <si>
    <t>230203</t>
  </si>
  <si>
    <t>SS230203</t>
  </si>
  <si>
    <t>Rocrocdong</t>
  </si>
  <si>
    <t>230204</t>
  </si>
  <si>
    <t>SS230204</t>
  </si>
  <si>
    <t>230205</t>
  </si>
  <si>
    <t>SS230205</t>
  </si>
  <si>
    <t>Wau Bai</t>
  </si>
  <si>
    <t>230206</t>
  </si>
  <si>
    <t>SS230206</t>
  </si>
  <si>
    <t>Bagari</t>
  </si>
  <si>
    <t>230301</t>
  </si>
  <si>
    <t>SS230301</t>
  </si>
  <si>
    <t>Besselia</t>
  </si>
  <si>
    <t>230302</t>
  </si>
  <si>
    <t>SS230302</t>
  </si>
  <si>
    <t>230303</t>
  </si>
  <si>
    <t>SS230303</t>
  </si>
  <si>
    <t>Wau North</t>
  </si>
  <si>
    <t>230304</t>
  </si>
  <si>
    <t>SS230304</t>
  </si>
  <si>
    <t>Wau South</t>
  </si>
  <si>
    <t>230305</t>
  </si>
  <si>
    <t>SS230305</t>
  </si>
  <si>
    <t>Lakes</t>
  </si>
  <si>
    <t>Cueibet</t>
  </si>
  <si>
    <t>240101</t>
  </si>
  <si>
    <t>SS240101</t>
  </si>
  <si>
    <t>Citcok</t>
  </si>
  <si>
    <t>240102</t>
  </si>
  <si>
    <t>SS240102</t>
  </si>
  <si>
    <t>240103</t>
  </si>
  <si>
    <t>SS240103</t>
  </si>
  <si>
    <t>Malou Pec</t>
  </si>
  <si>
    <t>240104</t>
  </si>
  <si>
    <t>SS240104</t>
  </si>
  <si>
    <t>240105</t>
  </si>
  <si>
    <t>SS240105</t>
  </si>
  <si>
    <t>240106</t>
  </si>
  <si>
    <t>SS240106</t>
  </si>
  <si>
    <t>Aloor</t>
  </si>
  <si>
    <t>240201</t>
  </si>
  <si>
    <t>SS240201</t>
  </si>
  <si>
    <t>240202</t>
  </si>
  <si>
    <t>SS240202</t>
  </si>
  <si>
    <t>Malueeth</t>
  </si>
  <si>
    <t>240203</t>
  </si>
  <si>
    <t>SS240203</t>
  </si>
  <si>
    <t>240204</t>
  </si>
  <si>
    <t>SS240204</t>
  </si>
  <si>
    <t>240205</t>
  </si>
  <si>
    <t>SS240205</t>
  </si>
  <si>
    <t>Wun-rieng</t>
  </si>
  <si>
    <t>240206</t>
  </si>
  <si>
    <t>SS240206</t>
  </si>
  <si>
    <t>Rumbek Centre</t>
  </si>
  <si>
    <t>240301</t>
  </si>
  <si>
    <t>SS240301</t>
  </si>
  <si>
    <t>240302</t>
  </si>
  <si>
    <t>SS240302</t>
  </si>
  <si>
    <t>240303</t>
  </si>
  <si>
    <t>SS240303</t>
  </si>
  <si>
    <t>240304</t>
  </si>
  <si>
    <t>SS240304</t>
  </si>
  <si>
    <t>240305</t>
  </si>
  <si>
    <t>SS240305</t>
  </si>
  <si>
    <t>Bargel</t>
  </si>
  <si>
    <t>240401</t>
  </si>
  <si>
    <t>SS240401</t>
  </si>
  <si>
    <t>240402</t>
  </si>
  <si>
    <t>SS240402</t>
  </si>
  <si>
    <t>240403</t>
  </si>
  <si>
    <t>SS240403</t>
  </si>
  <si>
    <t>240404</t>
  </si>
  <si>
    <t>SS240404</t>
  </si>
  <si>
    <t>Rumbek East</t>
  </si>
  <si>
    <t>Akot</t>
  </si>
  <si>
    <t>240501</t>
  </si>
  <si>
    <t>SS240501</t>
  </si>
  <si>
    <t>240502</t>
  </si>
  <si>
    <t>SS240502</t>
  </si>
  <si>
    <t>Cueicok</t>
  </si>
  <si>
    <t>240503</t>
  </si>
  <si>
    <t>SS240503</t>
  </si>
  <si>
    <t>Maleng-agok</t>
  </si>
  <si>
    <t>240504</t>
  </si>
  <si>
    <t>SS240504</t>
  </si>
  <si>
    <t>Pacong</t>
  </si>
  <si>
    <t>240505</t>
  </si>
  <si>
    <t>SS240505</t>
  </si>
  <si>
    <t>240506</t>
  </si>
  <si>
    <t>SS240506</t>
  </si>
  <si>
    <t>240507</t>
  </si>
  <si>
    <t>SS240507</t>
  </si>
  <si>
    <t>240601</t>
  </si>
  <si>
    <t>SS240601</t>
  </si>
  <si>
    <t>Aluakluak</t>
  </si>
  <si>
    <t>240602</t>
  </si>
  <si>
    <t>SS240602</t>
  </si>
  <si>
    <t>Anuol</t>
  </si>
  <si>
    <t>240603</t>
  </si>
  <si>
    <t>SS240603</t>
  </si>
  <si>
    <t>Geng-geng</t>
  </si>
  <si>
    <t>240604</t>
  </si>
  <si>
    <t>SS240604</t>
  </si>
  <si>
    <t>Gher</t>
  </si>
  <si>
    <t>240605</t>
  </si>
  <si>
    <t>SS240605</t>
  </si>
  <si>
    <t>240606</t>
  </si>
  <si>
    <t>SS240606</t>
  </si>
  <si>
    <t>Yirol</t>
  </si>
  <si>
    <t>240607</t>
  </si>
  <si>
    <t>SS240607</t>
  </si>
  <si>
    <t>Adior</t>
  </si>
  <si>
    <t>240701</t>
  </si>
  <si>
    <t>SS240701</t>
  </si>
  <si>
    <t>Lekakedu</t>
  </si>
  <si>
    <t>240702</t>
  </si>
  <si>
    <t>SS240702</t>
  </si>
  <si>
    <t>240703</t>
  </si>
  <si>
    <t>SS240703</t>
  </si>
  <si>
    <t>240704</t>
  </si>
  <si>
    <t>SS240704</t>
  </si>
  <si>
    <t>240705</t>
  </si>
  <si>
    <t>SS240705</t>
  </si>
  <si>
    <t>Yali</t>
  </si>
  <si>
    <t>240706</t>
  </si>
  <si>
    <t>SS240706</t>
  </si>
  <si>
    <t>Awerial</t>
  </si>
  <si>
    <t>Abuyong</t>
  </si>
  <si>
    <t>240801</t>
  </si>
  <si>
    <t>SS240801</t>
  </si>
  <si>
    <t>Bun-agok</t>
  </si>
  <si>
    <t>240802</t>
  </si>
  <si>
    <t>SS240802</t>
  </si>
  <si>
    <t>240803</t>
  </si>
  <si>
    <t>SS240803</t>
  </si>
  <si>
    <t>Magok</t>
  </si>
  <si>
    <t>240804</t>
  </si>
  <si>
    <t>SS240804</t>
  </si>
  <si>
    <t>Nile</t>
  </si>
  <si>
    <t>240805</t>
  </si>
  <si>
    <t>SS240805</t>
  </si>
  <si>
    <t>240806</t>
  </si>
  <si>
    <t>SS240806</t>
  </si>
  <si>
    <t>Alel I</t>
  </si>
  <si>
    <t>240807</t>
  </si>
  <si>
    <t>SS240807</t>
  </si>
  <si>
    <t>Alel II</t>
  </si>
  <si>
    <t>240808</t>
  </si>
  <si>
    <t>SS240808</t>
  </si>
  <si>
    <t>Western Equatoria</t>
  </si>
  <si>
    <t>Tambura</t>
  </si>
  <si>
    <t>Mupoi</t>
  </si>
  <si>
    <t>310101</t>
  </si>
  <si>
    <t>SS310101</t>
  </si>
  <si>
    <t>Namutina</t>
  </si>
  <si>
    <t>310102</t>
  </si>
  <si>
    <t>SS310102</t>
  </si>
  <si>
    <t>Source Yubu</t>
  </si>
  <si>
    <t>310103</t>
  </si>
  <si>
    <t>SS310103</t>
  </si>
  <si>
    <t>310104</t>
  </si>
  <si>
    <t>SS310104</t>
  </si>
  <si>
    <t>Nagero</t>
  </si>
  <si>
    <t>310201</t>
  </si>
  <si>
    <t>SS310201</t>
  </si>
  <si>
    <t>Nzara</t>
  </si>
  <si>
    <t>Basukangbi</t>
  </si>
  <si>
    <t>310301</t>
  </si>
  <si>
    <t>SS310202</t>
  </si>
  <si>
    <t>Nzara Centre</t>
  </si>
  <si>
    <t>310302</t>
  </si>
  <si>
    <t>SS310203</t>
  </si>
  <si>
    <t>Ringasi</t>
  </si>
  <si>
    <t>310303</t>
  </si>
  <si>
    <t>SS310204</t>
  </si>
  <si>
    <t>Sakure</t>
  </si>
  <si>
    <t>310304</t>
  </si>
  <si>
    <t>SS310205</t>
  </si>
  <si>
    <t>Sangua</t>
  </si>
  <si>
    <t>310305</t>
  </si>
  <si>
    <t>SS310206</t>
  </si>
  <si>
    <t>Ezo</t>
  </si>
  <si>
    <t>Andari</t>
  </si>
  <si>
    <t>310401</t>
  </si>
  <si>
    <t>SS310301</t>
  </si>
  <si>
    <t>Bagidi</t>
  </si>
  <si>
    <t>310402</t>
  </si>
  <si>
    <t>SS310302</t>
  </si>
  <si>
    <t>Bariguna</t>
  </si>
  <si>
    <t>310403</t>
  </si>
  <si>
    <t>SS310303</t>
  </si>
  <si>
    <t>Ezo Centre</t>
  </si>
  <si>
    <t>310404</t>
  </si>
  <si>
    <t>SS310304</t>
  </si>
  <si>
    <t>Naandi</t>
  </si>
  <si>
    <t>310405</t>
  </si>
  <si>
    <t>SS310305</t>
  </si>
  <si>
    <t>Yangiri</t>
  </si>
  <si>
    <t>310406</t>
  </si>
  <si>
    <t>SS310306</t>
  </si>
  <si>
    <t>Yambio</t>
  </si>
  <si>
    <t>Bangasu</t>
  </si>
  <si>
    <t>310501</t>
  </si>
  <si>
    <t>SS310501</t>
  </si>
  <si>
    <t>Gangura</t>
  </si>
  <si>
    <t>310502</t>
  </si>
  <si>
    <t>SS310502</t>
  </si>
  <si>
    <t>Ri_Rangu</t>
  </si>
  <si>
    <t>310503</t>
  </si>
  <si>
    <t>SS310503</t>
  </si>
  <si>
    <t>Nadiangere</t>
  </si>
  <si>
    <t>310504</t>
  </si>
  <si>
    <t>SS310504</t>
  </si>
  <si>
    <t>Yambio Town</t>
  </si>
  <si>
    <t>310505</t>
  </si>
  <si>
    <t>SS310505</t>
  </si>
  <si>
    <t>Ibba</t>
  </si>
  <si>
    <t>Ibba Centre</t>
  </si>
  <si>
    <t>310601</t>
  </si>
  <si>
    <t>SS310601</t>
  </si>
  <si>
    <t>Madebe</t>
  </si>
  <si>
    <t>310602</t>
  </si>
  <si>
    <t>SS310602</t>
  </si>
  <si>
    <t>Manikakara</t>
  </si>
  <si>
    <t>310603</t>
  </si>
  <si>
    <t>SS310603</t>
  </si>
  <si>
    <t>Maruko</t>
  </si>
  <si>
    <t>310604</t>
  </si>
  <si>
    <t>SS310604</t>
  </si>
  <si>
    <t>Nabanga</t>
  </si>
  <si>
    <t>310605</t>
  </si>
  <si>
    <t>SS310605</t>
  </si>
  <si>
    <t>Maridi</t>
  </si>
  <si>
    <t>Kozi</t>
  </si>
  <si>
    <t>310701</t>
  </si>
  <si>
    <t>SS310701</t>
  </si>
  <si>
    <t>Landili</t>
  </si>
  <si>
    <t>310702</t>
  </si>
  <si>
    <t>SS310702</t>
  </si>
  <si>
    <t>Mambe</t>
  </si>
  <si>
    <t>310703</t>
  </si>
  <si>
    <t>SS310703</t>
  </si>
  <si>
    <t>310704</t>
  </si>
  <si>
    <t>SS310704</t>
  </si>
  <si>
    <t>Ngamunde</t>
  </si>
  <si>
    <t>310705</t>
  </si>
  <si>
    <t>SS310705</t>
  </si>
  <si>
    <t>Mvolo</t>
  </si>
  <si>
    <t>Bagori</t>
  </si>
  <si>
    <t>310801</t>
  </si>
  <si>
    <t>SS310801</t>
  </si>
  <si>
    <t>Bahr El Grindi</t>
  </si>
  <si>
    <t>310802</t>
  </si>
  <si>
    <t>SS310802</t>
  </si>
  <si>
    <t>Dari</t>
  </si>
  <si>
    <t>310803</t>
  </si>
  <si>
    <t>SS310803</t>
  </si>
  <si>
    <t>Kokor</t>
  </si>
  <si>
    <t>310804</t>
  </si>
  <si>
    <t>SS310804</t>
  </si>
  <si>
    <t>Lessi</t>
  </si>
  <si>
    <t>310805</t>
  </si>
  <si>
    <t>SS310805</t>
  </si>
  <si>
    <t>310806</t>
  </si>
  <si>
    <t>SS310806</t>
  </si>
  <si>
    <t>Yeri</t>
  </si>
  <si>
    <t>310807</t>
  </si>
  <si>
    <t>SS310807</t>
  </si>
  <si>
    <t>Mundri West</t>
  </si>
  <si>
    <t>Amadi</t>
  </si>
  <si>
    <t>310901</t>
  </si>
  <si>
    <t>SS310901</t>
  </si>
  <si>
    <t>Bangolo</t>
  </si>
  <si>
    <t>310902</t>
  </si>
  <si>
    <t>SS310902</t>
  </si>
  <si>
    <t>Kotobi</t>
  </si>
  <si>
    <t>310903</t>
  </si>
  <si>
    <t>SS310903</t>
  </si>
  <si>
    <t>Mundri</t>
  </si>
  <si>
    <t>310904</t>
  </si>
  <si>
    <t>SS310904</t>
  </si>
  <si>
    <t>Mundri East</t>
  </si>
  <si>
    <t>Kedi ‘ba</t>
  </si>
  <si>
    <t>311001</t>
  </si>
  <si>
    <t>SS311001</t>
  </si>
  <si>
    <t>Lakamadi</t>
  </si>
  <si>
    <t>311002</t>
  </si>
  <si>
    <t>SS311002</t>
  </si>
  <si>
    <t>Lozoh</t>
  </si>
  <si>
    <t>311003</t>
  </si>
  <si>
    <t>SS311003</t>
  </si>
  <si>
    <t>Minga</t>
  </si>
  <si>
    <t>311004</t>
  </si>
  <si>
    <t>SS311004</t>
  </si>
  <si>
    <t>Witto</t>
  </si>
  <si>
    <t>311005</t>
  </si>
  <si>
    <t>SS311005</t>
  </si>
  <si>
    <t>Central Equatoria</t>
  </si>
  <si>
    <t>Terekeka</t>
  </si>
  <si>
    <t>Gameiza</t>
  </si>
  <si>
    <t>320101</t>
  </si>
  <si>
    <t>SS320101</t>
  </si>
  <si>
    <t>Muni</t>
  </si>
  <si>
    <t>320102</t>
  </si>
  <si>
    <t>SS320102</t>
  </si>
  <si>
    <t>Nyori</t>
  </si>
  <si>
    <t>320103</t>
  </si>
  <si>
    <t>SS320103</t>
  </si>
  <si>
    <t>Reggo</t>
  </si>
  <si>
    <t>320104</t>
  </si>
  <si>
    <t>SS320104</t>
  </si>
  <si>
    <t>Rijong</t>
  </si>
  <si>
    <t>320105</t>
  </si>
  <si>
    <t>SS320105</t>
  </si>
  <si>
    <t>Tali</t>
  </si>
  <si>
    <t>320106</t>
  </si>
  <si>
    <t>SS320106</t>
  </si>
  <si>
    <t>320107</t>
  </si>
  <si>
    <t>SS320107</t>
  </si>
  <si>
    <t>Tindilo</t>
  </si>
  <si>
    <t>320108</t>
  </si>
  <si>
    <t>SS320108</t>
  </si>
  <si>
    <t>Tombek</t>
  </si>
  <si>
    <t>320109</t>
  </si>
  <si>
    <t>SS320109</t>
  </si>
  <si>
    <t>Mangala North</t>
  </si>
  <si>
    <t>320110</t>
  </si>
  <si>
    <t>SS320110</t>
  </si>
  <si>
    <t>Juba</t>
  </si>
  <si>
    <t>Bungu</t>
  </si>
  <si>
    <t>320201</t>
  </si>
  <si>
    <t>SS320201</t>
  </si>
  <si>
    <t>Dolo</t>
  </si>
  <si>
    <t>320202</t>
  </si>
  <si>
    <t>SS320202</t>
  </si>
  <si>
    <t>Ganji</t>
  </si>
  <si>
    <t>320203</t>
  </si>
  <si>
    <t>SS320203</t>
  </si>
  <si>
    <t>Gondokoro</t>
  </si>
  <si>
    <t>320204</t>
  </si>
  <si>
    <t>SS320204</t>
  </si>
  <si>
    <t>Juba Town</t>
  </si>
  <si>
    <t>320205</t>
  </si>
  <si>
    <t>SS320205</t>
  </si>
  <si>
    <t>Kator</t>
  </si>
  <si>
    <t>320206</t>
  </si>
  <si>
    <t>SS320206</t>
  </si>
  <si>
    <t>Lirya</t>
  </si>
  <si>
    <t>320207</t>
  </si>
  <si>
    <t>SS320207</t>
  </si>
  <si>
    <t>Lokiliri</t>
  </si>
  <si>
    <t>320208</t>
  </si>
  <si>
    <t>SS320208</t>
  </si>
  <si>
    <t>Lobonok</t>
  </si>
  <si>
    <t>320209</t>
  </si>
  <si>
    <t>SS320209</t>
  </si>
  <si>
    <t>Mangala South</t>
  </si>
  <si>
    <t>320210</t>
  </si>
  <si>
    <t>SS320210</t>
  </si>
  <si>
    <t>Munuki</t>
  </si>
  <si>
    <t>320211</t>
  </si>
  <si>
    <t>SS320211</t>
  </si>
  <si>
    <t>Northern Bari</t>
  </si>
  <si>
    <t>320212</t>
  </si>
  <si>
    <t>SS320212</t>
  </si>
  <si>
    <t>Rejaf</t>
  </si>
  <si>
    <t>320213</t>
  </si>
  <si>
    <t>SS320213</t>
  </si>
  <si>
    <t>Rokon</t>
  </si>
  <si>
    <t>320214</t>
  </si>
  <si>
    <t>SS320214</t>
  </si>
  <si>
    <t>Tijor</t>
  </si>
  <si>
    <t>320215</t>
  </si>
  <si>
    <t>SS320215</t>
  </si>
  <si>
    <t>Wonduruba</t>
  </si>
  <si>
    <t>320216</t>
  </si>
  <si>
    <t>SS320216</t>
  </si>
  <si>
    <t>Lainya</t>
  </si>
  <si>
    <t>Kenyi</t>
  </si>
  <si>
    <t>320301</t>
  </si>
  <si>
    <t>SS320301</t>
  </si>
  <si>
    <t>Kupera</t>
  </si>
  <si>
    <t>320302</t>
  </si>
  <si>
    <t>SS320302</t>
  </si>
  <si>
    <t>320303</t>
  </si>
  <si>
    <t>SS320303</t>
  </si>
  <si>
    <t>Mukaya</t>
  </si>
  <si>
    <t>320304</t>
  </si>
  <si>
    <t>SS320304</t>
  </si>
  <si>
    <t>Wuji</t>
  </si>
  <si>
    <t>320305</t>
  </si>
  <si>
    <t>SS320305</t>
  </si>
  <si>
    <t>Yei</t>
  </si>
  <si>
    <t>Lasu</t>
  </si>
  <si>
    <t>320401</t>
  </si>
  <si>
    <t>SS320401</t>
  </si>
  <si>
    <t>Mugwo</t>
  </si>
  <si>
    <t>320402</t>
  </si>
  <si>
    <t>SS320402</t>
  </si>
  <si>
    <t>Otogo</t>
  </si>
  <si>
    <t>320403</t>
  </si>
  <si>
    <t>SS320403</t>
  </si>
  <si>
    <t>Tore</t>
  </si>
  <si>
    <t>320404</t>
  </si>
  <si>
    <t>SS320404</t>
  </si>
  <si>
    <t>Yei Town</t>
  </si>
  <si>
    <t>320405</t>
  </si>
  <si>
    <t>SS320405</t>
  </si>
  <si>
    <t>Morobo</t>
  </si>
  <si>
    <t>Gulumbi</t>
  </si>
  <si>
    <t>320501</t>
  </si>
  <si>
    <t>SS320501</t>
  </si>
  <si>
    <t>Kimba</t>
  </si>
  <si>
    <t>320502</t>
  </si>
  <si>
    <t>SS320502</t>
  </si>
  <si>
    <t>Lujulo</t>
  </si>
  <si>
    <t>320503</t>
  </si>
  <si>
    <t>SS320503</t>
  </si>
  <si>
    <t>Panyume</t>
  </si>
  <si>
    <t>320504</t>
  </si>
  <si>
    <t>SS320504</t>
  </si>
  <si>
    <t>Wudabi</t>
  </si>
  <si>
    <t>320505</t>
  </si>
  <si>
    <t>SS320505</t>
  </si>
  <si>
    <t>Kajo-keji</t>
  </si>
  <si>
    <t>Kangapo I</t>
  </si>
  <si>
    <t>320601</t>
  </si>
  <si>
    <t>SS320601</t>
  </si>
  <si>
    <t>Kangapo II</t>
  </si>
  <si>
    <t>320602</t>
  </si>
  <si>
    <t>SS320602</t>
  </si>
  <si>
    <t>Lire</t>
  </si>
  <si>
    <t>320603</t>
  </si>
  <si>
    <t>SS320603</t>
  </si>
  <si>
    <t>Liwolo</t>
  </si>
  <si>
    <t>320604</t>
  </si>
  <si>
    <t>SS320604</t>
  </si>
  <si>
    <t>Nyepo</t>
  </si>
  <si>
    <t>320605</t>
  </si>
  <si>
    <t>SS320605</t>
  </si>
  <si>
    <t>Eastern Equatoria</t>
  </si>
  <si>
    <t>Torit</t>
  </si>
  <si>
    <t>Bur</t>
  </si>
  <si>
    <t>330101</t>
  </si>
  <si>
    <t>SS330101</t>
  </si>
  <si>
    <t>Himodonge</t>
  </si>
  <si>
    <t>330102</t>
  </si>
  <si>
    <t>SS330102</t>
  </si>
  <si>
    <t>Hiyala</t>
  </si>
  <si>
    <t>330103</t>
  </si>
  <si>
    <t>SS330103</t>
  </si>
  <si>
    <t>Ifwotu</t>
  </si>
  <si>
    <t>330104</t>
  </si>
  <si>
    <t>SS330104</t>
  </si>
  <si>
    <t>Imurok</t>
  </si>
  <si>
    <t>330105</t>
  </si>
  <si>
    <t>SS330105</t>
  </si>
  <si>
    <t>Kudo</t>
  </si>
  <si>
    <t>330106</t>
  </si>
  <si>
    <t>SS330106</t>
  </si>
  <si>
    <t>330107</t>
  </si>
  <si>
    <t>SS330107</t>
  </si>
  <si>
    <t>Iyere</t>
  </si>
  <si>
    <t>330108</t>
  </si>
  <si>
    <t>SS330108</t>
  </si>
  <si>
    <t>Lafon</t>
  </si>
  <si>
    <t>Arihilo</t>
  </si>
  <si>
    <t>330201</t>
  </si>
  <si>
    <t>SS330201</t>
  </si>
  <si>
    <t>Burgilo</t>
  </si>
  <si>
    <t>330202</t>
  </si>
  <si>
    <t>SS330202</t>
  </si>
  <si>
    <t>Imehejek</t>
  </si>
  <si>
    <t>330203</t>
  </si>
  <si>
    <t>SS330203</t>
  </si>
  <si>
    <t>Kurumi</t>
  </si>
  <si>
    <t>330204</t>
  </si>
  <si>
    <t>SS330204</t>
  </si>
  <si>
    <t>Lohutok</t>
  </si>
  <si>
    <t>330205</t>
  </si>
  <si>
    <t>SS330205</t>
  </si>
  <si>
    <t>Longiro</t>
  </si>
  <si>
    <t>330206</t>
  </si>
  <si>
    <t>SS330206</t>
  </si>
  <si>
    <t>Marguna</t>
  </si>
  <si>
    <t>330207</t>
  </si>
  <si>
    <t>SS330207</t>
  </si>
  <si>
    <t>Pachidi</t>
  </si>
  <si>
    <t>330208</t>
  </si>
  <si>
    <t>SS330208</t>
  </si>
  <si>
    <t>Lipu (Ukwere)</t>
  </si>
  <si>
    <t>330209</t>
  </si>
  <si>
    <t>SS330209</t>
  </si>
  <si>
    <t>Kapoeta North</t>
  </si>
  <si>
    <t>Chumakori</t>
  </si>
  <si>
    <t>330301</t>
  </si>
  <si>
    <t>SS330301</t>
  </si>
  <si>
    <t>Karukomuge</t>
  </si>
  <si>
    <t>330302</t>
  </si>
  <si>
    <t>SS330302</t>
  </si>
  <si>
    <t>Lomeyen</t>
  </si>
  <si>
    <t>330303</t>
  </si>
  <si>
    <t>SS330303</t>
  </si>
  <si>
    <t>Mosingo</t>
  </si>
  <si>
    <t>330304</t>
  </si>
  <si>
    <t>SS330304</t>
  </si>
  <si>
    <t>Najie</t>
  </si>
  <si>
    <t>330305</t>
  </si>
  <si>
    <t>SS330305</t>
  </si>
  <si>
    <t>Paringa</t>
  </si>
  <si>
    <t>330306</t>
  </si>
  <si>
    <t>SS330306</t>
  </si>
  <si>
    <t>Kapoeta East</t>
  </si>
  <si>
    <t>Jie</t>
  </si>
  <si>
    <t>330401</t>
  </si>
  <si>
    <t>SS330401</t>
  </si>
  <si>
    <t>Katodori</t>
  </si>
  <si>
    <t>330402</t>
  </si>
  <si>
    <t>SS330402</t>
  </si>
  <si>
    <t>Kauto</t>
  </si>
  <si>
    <t>330403</t>
  </si>
  <si>
    <t>SS330403</t>
  </si>
  <si>
    <t>Lotimor</t>
  </si>
  <si>
    <t>330404</t>
  </si>
  <si>
    <t>SS330404</t>
  </si>
  <si>
    <t>Mogos</t>
  </si>
  <si>
    <t>330405</t>
  </si>
  <si>
    <t>SS330405</t>
  </si>
  <si>
    <t>Narus</t>
  </si>
  <si>
    <t>330406</t>
  </si>
  <si>
    <t>SS330406</t>
  </si>
  <si>
    <t>Natinga</t>
  </si>
  <si>
    <t>330407</t>
  </si>
  <si>
    <t>SS330407</t>
  </si>
  <si>
    <t>Lofiyam</t>
  </si>
  <si>
    <t>330408</t>
  </si>
  <si>
    <t>SS330408</t>
  </si>
  <si>
    <t>Kapoeta South</t>
  </si>
  <si>
    <t>Kapoeta Town</t>
  </si>
  <si>
    <t>330501</t>
  </si>
  <si>
    <t>SS330501</t>
  </si>
  <si>
    <t>Longeleya</t>
  </si>
  <si>
    <t>330502</t>
  </si>
  <si>
    <t>SS330502</t>
  </si>
  <si>
    <t>Machi One</t>
  </si>
  <si>
    <t>330503</t>
  </si>
  <si>
    <t>SS330503</t>
  </si>
  <si>
    <t>Machi Two</t>
  </si>
  <si>
    <t>330504</t>
  </si>
  <si>
    <t>SS330504</t>
  </si>
  <si>
    <t>Pwata</t>
  </si>
  <si>
    <t>330505</t>
  </si>
  <si>
    <t>SS330505</t>
  </si>
  <si>
    <t>Budi</t>
  </si>
  <si>
    <t>Kimotong</t>
  </si>
  <si>
    <t>330601</t>
  </si>
  <si>
    <t>SS330601</t>
  </si>
  <si>
    <t>Komori</t>
  </si>
  <si>
    <t>330602</t>
  </si>
  <si>
    <t>SS330602</t>
  </si>
  <si>
    <t>Loriyok</t>
  </si>
  <si>
    <t>330603</t>
  </si>
  <si>
    <t>SS330603</t>
  </si>
  <si>
    <t>Lotukei</t>
  </si>
  <si>
    <t>330604</t>
  </si>
  <si>
    <t>SS330604</t>
  </si>
  <si>
    <t>Loudo</t>
  </si>
  <si>
    <t>330605</t>
  </si>
  <si>
    <t>SS330605</t>
  </si>
  <si>
    <t>Nagishot</t>
  </si>
  <si>
    <t>330606</t>
  </si>
  <si>
    <t>SS330606</t>
  </si>
  <si>
    <t>Napak</t>
  </si>
  <si>
    <t>330607</t>
  </si>
  <si>
    <t>SS330607</t>
  </si>
  <si>
    <t>Nauro</t>
  </si>
  <si>
    <t>330608</t>
  </si>
  <si>
    <t>SS330608</t>
  </si>
  <si>
    <t>Ikotos</t>
  </si>
  <si>
    <t>Hatire</t>
  </si>
  <si>
    <t>330701</t>
  </si>
  <si>
    <t>SS330701</t>
  </si>
  <si>
    <t>330702</t>
  </si>
  <si>
    <t>SS330702</t>
  </si>
  <si>
    <t>Imotong</t>
  </si>
  <si>
    <t>330703</t>
  </si>
  <si>
    <t>SS330703</t>
  </si>
  <si>
    <t>Lomohidang North</t>
  </si>
  <si>
    <t>330704</t>
  </si>
  <si>
    <t>SS330704</t>
  </si>
  <si>
    <t>Lomohidang South</t>
  </si>
  <si>
    <t>330705</t>
  </si>
  <si>
    <t>SS330705</t>
  </si>
  <si>
    <t>Losite</t>
  </si>
  <si>
    <t>330706</t>
  </si>
  <si>
    <t>SS330706</t>
  </si>
  <si>
    <t>Magwi</t>
  </si>
  <si>
    <t>Lobone</t>
  </si>
  <si>
    <t>330801</t>
  </si>
  <si>
    <t>SS330801</t>
  </si>
  <si>
    <t>330802</t>
  </si>
  <si>
    <t>SS330802</t>
  </si>
  <si>
    <t>Mugali</t>
  </si>
  <si>
    <t>330803</t>
  </si>
  <si>
    <t>SS330803</t>
  </si>
  <si>
    <t>Nimule</t>
  </si>
  <si>
    <t>330804</t>
  </si>
  <si>
    <t>SS330804</t>
  </si>
  <si>
    <t>Pageri</t>
  </si>
  <si>
    <t>330805</t>
  </si>
  <si>
    <t>SS330805</t>
  </si>
  <si>
    <t>Pajok</t>
  </si>
  <si>
    <t>330806</t>
  </si>
  <si>
    <t>SS330806</t>
  </si>
  <si>
    <t>Atabara</t>
  </si>
  <si>
    <t>330807</t>
  </si>
  <si>
    <t>SS330807</t>
  </si>
  <si>
    <t>Obbo</t>
  </si>
  <si>
    <t>330808</t>
  </si>
  <si>
    <t>SS330808</t>
  </si>
  <si>
    <t>Agoro</t>
  </si>
  <si>
    <t>330809</t>
  </si>
  <si>
    <t>SS330809</t>
  </si>
  <si>
    <t>OBJECTID *</t>
  </si>
  <si>
    <t>Shape *</t>
  </si>
  <si>
    <t>admin2Name_en</t>
  </si>
  <si>
    <t>admin2Pcode</t>
  </si>
  <si>
    <t>admin2RefName</t>
  </si>
  <si>
    <t>admin2AltName1_en</t>
  </si>
  <si>
    <t>admin2AltName2_en</t>
  </si>
  <si>
    <t>admin1Name_en</t>
  </si>
  <si>
    <t>admin1Pcode</t>
  </si>
  <si>
    <t>admin0Name_en</t>
  </si>
  <si>
    <t>admin0Pcode</t>
  </si>
  <si>
    <t>date</t>
  </si>
  <si>
    <t>validOn</t>
  </si>
  <si>
    <t>ValidTo</t>
  </si>
  <si>
    <t>Shape_Length</t>
  </si>
  <si>
    <t>Shape_Area</t>
  </si>
  <si>
    <t>Polygon</t>
  </si>
  <si>
    <t>SS3205</t>
  </si>
  <si>
    <t>&lt;Null&gt;</t>
  </si>
  <si>
    <t>SS32</t>
  </si>
  <si>
    <t>South Sudan</t>
  </si>
  <si>
    <t>SS</t>
  </si>
  <si>
    <t>SS3206</t>
  </si>
  <si>
    <t>SS3203</t>
  </si>
  <si>
    <t>SS3204</t>
  </si>
  <si>
    <t>SS3202</t>
  </si>
  <si>
    <t>SS3201</t>
  </si>
  <si>
    <t>SS3308</t>
  </si>
  <si>
    <t>SS33</t>
  </si>
  <si>
    <t>SS3307</t>
  </si>
  <si>
    <t>SS3305</t>
  </si>
  <si>
    <t>SS3306</t>
  </si>
  <si>
    <t>SS3301</t>
  </si>
  <si>
    <t>SS3303</t>
  </si>
  <si>
    <t>SS3302</t>
  </si>
  <si>
    <t>SS3304</t>
  </si>
  <si>
    <t>SS2408</t>
  </si>
  <si>
    <t>SS24</t>
  </si>
  <si>
    <t>SS2406</t>
  </si>
  <si>
    <t>SS2404</t>
  </si>
  <si>
    <t>SS2405</t>
  </si>
  <si>
    <t>SS2401</t>
  </si>
  <si>
    <t>SS2402</t>
  </si>
  <si>
    <t>SS2403</t>
  </si>
  <si>
    <t>SS2407</t>
  </si>
  <si>
    <t>SS2203</t>
  </si>
  <si>
    <t>SS22</t>
  </si>
  <si>
    <t>SS2205</t>
  </si>
  <si>
    <t>SS2204</t>
  </si>
  <si>
    <t>SS2201</t>
  </si>
  <si>
    <t>SS2202</t>
  </si>
  <si>
    <t>SS1309</t>
  </si>
  <si>
    <t>SS13</t>
  </si>
  <si>
    <t>SS1308</t>
  </si>
  <si>
    <t>SS1307</t>
  </si>
  <si>
    <t>SS1306</t>
  </si>
  <si>
    <t>SS1303</t>
  </si>
  <si>
    <t>SS1305</t>
  </si>
  <si>
    <t>SS1304</t>
  </si>
  <si>
    <t>SS1302</t>
  </si>
  <si>
    <t>SS1301</t>
  </si>
  <si>
    <t>Abyei region</t>
  </si>
  <si>
    <t>SS2101</t>
  </si>
  <si>
    <t>SS21</t>
  </si>
  <si>
    <t>SS2107</t>
  </si>
  <si>
    <t>SS2106</t>
  </si>
  <si>
    <t>SS2105</t>
  </si>
  <si>
    <t>SS2104</t>
  </si>
  <si>
    <t>SS2103</t>
  </si>
  <si>
    <t>SS2102</t>
  </si>
  <si>
    <t>SS2303</t>
  </si>
  <si>
    <t>SS23</t>
  </si>
  <si>
    <t>SS2302</t>
  </si>
  <si>
    <t>SS2301</t>
  </si>
  <si>
    <t>SS3107</t>
  </si>
  <si>
    <t>SS31</t>
  </si>
  <si>
    <t>SS3109</t>
  </si>
  <si>
    <t>SS3110</t>
  </si>
  <si>
    <t>SS3106</t>
  </si>
  <si>
    <t>SS3105</t>
  </si>
  <si>
    <t>SS3103</t>
  </si>
  <si>
    <t>SS3108</t>
  </si>
  <si>
    <t>SS3104</t>
  </si>
  <si>
    <t>SS3101</t>
  </si>
  <si>
    <t>SS3102</t>
  </si>
  <si>
    <t>SS1211</t>
  </si>
  <si>
    <t>SS12</t>
  </si>
  <si>
    <t>SS1209</t>
  </si>
  <si>
    <t>SS1210</t>
  </si>
  <si>
    <t>SS1208</t>
  </si>
  <si>
    <t>SS1204</t>
  </si>
  <si>
    <t>SS1205</t>
  </si>
  <si>
    <t>SS1207</t>
  </si>
  <si>
    <t>SS1203</t>
  </si>
  <si>
    <t>SS1206</t>
  </si>
  <si>
    <t>Canal/Pigi</t>
  </si>
  <si>
    <t>SS1202</t>
  </si>
  <si>
    <t>SS1201</t>
  </si>
  <si>
    <t>SS1109</t>
  </si>
  <si>
    <t>SS11</t>
  </si>
  <si>
    <t>SS1106</t>
  </si>
  <si>
    <t>SS1107</t>
  </si>
  <si>
    <t>SS1108</t>
  </si>
  <si>
    <t>SS1112</t>
  </si>
  <si>
    <t>SS1111</t>
  </si>
  <si>
    <t>SS1110</t>
  </si>
  <si>
    <t>SS1103</t>
  </si>
  <si>
    <t>SS1104</t>
  </si>
  <si>
    <t>SS1102</t>
  </si>
  <si>
    <t>SS1101</t>
  </si>
  <si>
    <t>SS1105</t>
  </si>
  <si>
    <t>Raja</t>
  </si>
  <si>
    <t>Bussere</t>
  </si>
  <si>
    <t>Wadhalelo</t>
  </si>
  <si>
    <t>Bahr Gel</t>
  </si>
  <si>
    <t>Akolial</t>
  </si>
  <si>
    <t>Adol Manyiel</t>
  </si>
  <si>
    <t>Atok</t>
  </si>
  <si>
    <t>Makoor</t>
  </si>
  <si>
    <t>Kilo Saba</t>
  </si>
  <si>
    <t>Tonjo</t>
  </si>
  <si>
    <t>Angei</t>
  </si>
  <si>
    <t>Amoth Akok</t>
  </si>
  <si>
    <t>Dokul</t>
  </si>
  <si>
    <t>Majok Yinthiou</t>
  </si>
  <si>
    <t>Halbul</t>
  </si>
  <si>
    <t>Makuac Akuel</t>
  </si>
  <si>
    <t>Malual Loch</t>
  </si>
  <si>
    <t>Mayom Lac</t>
  </si>
  <si>
    <t>Riang Maweel</t>
  </si>
  <si>
    <t>Hong Wekdit</t>
  </si>
  <si>
    <t>Pagai</t>
  </si>
  <si>
    <t>Malual Aduet</t>
  </si>
  <si>
    <t>Achuan</t>
  </si>
  <si>
    <t>Majak Goi</t>
  </si>
  <si>
    <t>Nyocanoon</t>
  </si>
  <si>
    <t>Pan Adhot</t>
  </si>
  <si>
    <t>Unkier</t>
  </si>
  <si>
    <t>Rout</t>
  </si>
  <si>
    <t>Thoramoun</t>
  </si>
  <si>
    <t>Muor -Aruor</t>
  </si>
  <si>
    <t>Mayen lil</t>
  </si>
  <si>
    <t>Akob</t>
  </si>
  <si>
    <t>Bundiir</t>
  </si>
  <si>
    <t>Athieng</t>
  </si>
  <si>
    <t>Pual Maguen</t>
  </si>
  <si>
    <t>Aporlang</t>
  </si>
  <si>
    <t>Ageeny</t>
  </si>
  <si>
    <t>Pagakdit</t>
  </si>
  <si>
    <t>Launoi Boma</t>
  </si>
  <si>
    <t>Tongliet</t>
  </si>
  <si>
    <t>Lol-Thou</t>
  </si>
  <si>
    <t>Akoon</t>
  </si>
  <si>
    <t>War-Cuai</t>
  </si>
  <si>
    <t>Bulic</t>
  </si>
  <si>
    <t>Wadhalel</t>
  </si>
  <si>
    <t>Aturo</t>
  </si>
  <si>
    <t>Bardogo</t>
  </si>
  <si>
    <t>Khor silik</t>
  </si>
  <si>
    <t>Gonyo</t>
  </si>
  <si>
    <t>Billi</t>
  </si>
  <si>
    <t>Uyu-juku South</t>
  </si>
  <si>
    <t>Ugali</t>
  </si>
  <si>
    <t>Bringi</t>
  </si>
  <si>
    <t>Ngolebo B</t>
  </si>
  <si>
    <t>Natabu</t>
  </si>
  <si>
    <t>Gete</t>
  </si>
  <si>
    <t>Rihan Fei</t>
  </si>
  <si>
    <t>Ngobolo</t>
  </si>
  <si>
    <t>Momoi</t>
  </si>
  <si>
    <t>Dukurongu</t>
  </si>
  <si>
    <t>Agok</t>
  </si>
  <si>
    <t>Ngoba</t>
  </si>
  <si>
    <t>FAO-EIS</t>
  </si>
  <si>
    <t>Wathmouk</t>
  </si>
  <si>
    <t>Nyocawany (Malek Alell)</t>
  </si>
  <si>
    <t>*</t>
  </si>
  <si>
    <t xml:space="preserve">Amarjal </t>
  </si>
  <si>
    <t>Uyu- juku center</t>
  </si>
  <si>
    <t>← Insert new rows above this line</t>
  </si>
  <si>
    <t>Agency</t>
  </si>
  <si>
    <t>State</t>
  </si>
  <si>
    <t>Focal Person</t>
  </si>
  <si>
    <t>Last Name</t>
  </si>
  <si>
    <t>First Name</t>
  </si>
  <si>
    <t>Email</t>
  </si>
  <si>
    <t>Telephone</t>
  </si>
  <si>
    <t>[YOUR Agency] State Coordination Mechanism</t>
  </si>
  <si>
    <t>Meeting 
Categories</t>
  </si>
  <si>
    <t xml:space="preserve">Frequency
</t>
  </si>
  <si>
    <t>Meeting
Role</t>
  </si>
  <si>
    <t>Convener</t>
  </si>
  <si>
    <t>NGO Invitees</t>
  </si>
  <si>
    <t>Govt
Attendees</t>
  </si>
  <si>
    <t>Other Donors Present</t>
  </si>
  <si>
    <t>Counties
Represented</t>
  </si>
  <si>
    <t>Payams Represented</t>
  </si>
  <si>
    <t>Costs Covered
 by IPs</t>
  </si>
  <si>
    <t>Documents You Submitt</t>
  </si>
  <si>
    <t>Documents You Receive</t>
  </si>
  <si>
    <t>Who prepares the Minutes</t>
  </si>
  <si>
    <t>How Minutes are Circulated</t>
  </si>
  <si>
    <t>Effectiveness Rating</t>
  </si>
  <si>
    <t>Coordination</t>
  </si>
  <si>
    <t>Monthly</t>
  </si>
  <si>
    <t>High</t>
  </si>
  <si>
    <t>Advisory</t>
  </si>
  <si>
    <t>Quarterly</t>
  </si>
  <si>
    <t>Medium</t>
  </si>
  <si>
    <t>Committee</t>
  </si>
  <si>
    <t>Semsester</t>
  </si>
  <si>
    <t>Low</t>
  </si>
  <si>
    <t>All</t>
  </si>
  <si>
    <t>Annual</t>
  </si>
  <si>
    <t>.. Add to list for lookup…</t>
  </si>
  <si>
    <r>
      <rPr>
        <i/>
        <sz val="10"/>
        <rFont val="Arial Italic"/>
        <family val="2"/>
      </rPr>
      <t>←</t>
    </r>
    <r>
      <rPr>
        <i/>
        <sz val="10"/>
        <rFont val="Trebuchet MS Italic"/>
        <family val="2"/>
      </rPr>
      <t xml:space="preserve"> Insert Copied Columns to the Left</t>
    </r>
  </si>
  <si>
    <t xml:space="preserve">Other Donors </t>
  </si>
  <si>
    <t>Documents You Submit</t>
  </si>
  <si>
    <t>Possible Headings</t>
  </si>
  <si>
    <t>[YOUR Agency] State Communication Tree</t>
  </si>
  <si>
    <t>[NAME]</t>
  </si>
  <si>
    <t>In the event [Focal Person] is unavailable, [Mgr 1] will be responsible for contacting [Mgr2-5]. In the event an area manager is unavailable, the member of staff next in line will be responsible for implementing the communication. Note: 'Name' cells will flag as red if there are no Email contact details and/or no Telephone contact details identified</t>
  </si>
  <si>
    <t>Last reviewed</t>
  </si>
  <si>
    <t>Tel:</t>
  </si>
  <si>
    <t>Position</t>
  </si>
  <si>
    <t>Mgr 1</t>
  </si>
  <si>
    <t>Mgr 2</t>
  </si>
  <si>
    <t>Mgr 3</t>
  </si>
  <si>
    <t>Mgr 4</t>
  </si>
  <si>
    <t>Mgr 5</t>
  </si>
  <si>
    <t>v</t>
  </si>
  <si>
    <t>Work mob</t>
  </si>
  <si>
    <t>Personal mob</t>
  </si>
  <si>
    <t>Home tel</t>
  </si>
  <si>
    <t>[YOUR Agency] State Contacts Summary</t>
  </si>
  <si>
    <t>Categories
Level</t>
  </si>
  <si>
    <t>Project
Level</t>
  </si>
  <si>
    <t>Agency
Level</t>
  </si>
  <si>
    <t>Department
Level</t>
  </si>
  <si>
    <t>States</t>
  </si>
  <si>
    <t>Counties</t>
  </si>
  <si>
    <t>Payams</t>
  </si>
  <si>
    <t>Location</t>
  </si>
  <si>
    <t>GPS</t>
  </si>
  <si>
    <t>RCO</t>
  </si>
  <si>
    <t>Agriculure</t>
  </si>
  <si>
    <t>Livestock</t>
  </si>
  <si>
    <t>GOVT</t>
  </si>
  <si>
    <t>Cooperatives</t>
  </si>
  <si>
    <t>Health</t>
  </si>
  <si>
    <t>Trade</t>
  </si>
  <si>
    <t>GIZ</t>
  </si>
  <si>
    <t>FAO</t>
  </si>
  <si>
    <t>UNOPS</t>
  </si>
  <si>
    <t>WFP</t>
  </si>
  <si>
    <t>Govt</t>
  </si>
  <si>
    <t xml:space="preserve">Category </t>
  </si>
  <si>
    <t>Project</t>
  </si>
  <si>
    <t>Department</t>
  </si>
  <si>
    <t>Phone No.</t>
  </si>
  <si>
    <t>Street Address</t>
  </si>
  <si>
    <t>Category Level</t>
  </si>
  <si>
    <t>Project Level</t>
  </si>
  <si>
    <t>Domestic</t>
  </si>
  <si>
    <t>Commercial</t>
  </si>
  <si>
    <t>Rice</t>
  </si>
  <si>
    <t>Wheat</t>
  </si>
  <si>
    <t>Teff</t>
  </si>
  <si>
    <t>Finger Millet</t>
  </si>
  <si>
    <t>Pearl (bullrush) Millet</t>
  </si>
  <si>
    <t>Groundnut</t>
  </si>
  <si>
    <t>Sunflower</t>
  </si>
  <si>
    <t>Beans</t>
  </si>
  <si>
    <t>Cowpea</t>
  </si>
  <si>
    <t>Green grams</t>
  </si>
  <si>
    <t>French Beans</t>
  </si>
  <si>
    <t>Pigeon Peas</t>
  </si>
  <si>
    <t>Soya</t>
  </si>
  <si>
    <t>Dolicos</t>
  </si>
  <si>
    <t>Cassava</t>
  </si>
  <si>
    <t>Sweet Potato</t>
  </si>
  <si>
    <t>Potato</t>
  </si>
  <si>
    <t>Cocoyam</t>
  </si>
  <si>
    <t>Yam</t>
  </si>
  <si>
    <t>Banana</t>
  </si>
  <si>
    <t>Local Vegetables</t>
  </si>
  <si>
    <t>Exotic Vegetables</t>
  </si>
  <si>
    <t>Area Planted Last Season (# Feddan)</t>
  </si>
  <si>
    <t>Slash and burnt</t>
  </si>
  <si>
    <t>Zero / minimum tillage</t>
  </si>
  <si>
    <t>Use of hand tools</t>
  </si>
  <si>
    <t>Animal Traction</t>
  </si>
  <si>
    <t>Tractor</t>
  </si>
  <si>
    <t>Rainfed</t>
  </si>
  <si>
    <t>Irrigated</t>
  </si>
  <si>
    <t>Quantity of Seed Used
(kg)</t>
  </si>
  <si>
    <t>Quantity Harvested
(kg)</t>
  </si>
  <si>
    <t>Major Variety
(Name)</t>
  </si>
  <si>
    <t>Local</t>
  </si>
  <si>
    <t>Improved</t>
  </si>
  <si>
    <t>Cereal Crops Produced last Season
(List)</t>
  </si>
  <si>
    <t>Locak market</t>
  </si>
  <si>
    <t xml:space="preserve"> Own</t>
  </si>
  <si>
    <t>Social Network</t>
  </si>
  <si>
    <t>Agroinput dealer</t>
  </si>
  <si>
    <t>Seed aid</t>
  </si>
  <si>
    <t>Before the planting
season</t>
  </si>
  <si>
    <t>Start of the season</t>
  </si>
  <si>
    <t>Mid-season</t>
  </si>
  <si>
    <t>Towards the end of season</t>
  </si>
  <si>
    <t>Own Village</t>
  </si>
  <si>
    <t>Other Payam in County</t>
  </si>
  <si>
    <t>Other County</t>
  </si>
  <si>
    <t>Cash</t>
  </si>
  <si>
    <t>Credit</t>
  </si>
  <si>
    <t>Bartered</t>
  </si>
  <si>
    <t>Free</t>
  </si>
  <si>
    <t>How Seed was Aquired
(Select Category)</t>
  </si>
  <si>
    <t>Yes</t>
  </si>
  <si>
    <t>No</t>
  </si>
  <si>
    <t>Affordable</t>
  </si>
  <si>
    <t>Expensive</t>
  </si>
  <si>
    <t>Very Expensive</t>
  </si>
  <si>
    <t>Germination
(Select Category)</t>
  </si>
  <si>
    <t>Good</t>
  </si>
  <si>
    <t>Fair</t>
  </si>
  <si>
    <t>Poor</t>
  </si>
  <si>
    <t>&gt; 5 Feddan</t>
  </si>
  <si>
    <t>&lt; 0.5</t>
  </si>
  <si>
    <t>3  to 5</t>
  </si>
  <si>
    <t>1 to 2</t>
  </si>
  <si>
    <t>Mixed</t>
  </si>
  <si>
    <t>Sole</t>
  </si>
  <si>
    <t>Name of Market</t>
  </si>
  <si>
    <t>Mobile #</t>
  </si>
  <si>
    <t>Own Bouma</t>
  </si>
  <si>
    <t xml:space="preserve">Main Way Seed Gets to Market
(Select category)
</t>
  </si>
  <si>
    <t>Brought by the Farmers</t>
  </si>
  <si>
    <t>Brought by the Trader</t>
  </si>
  <si>
    <t>Other</t>
  </si>
  <si>
    <t>Individual Farmer/s</t>
  </si>
  <si>
    <t>Farmer Group</t>
  </si>
  <si>
    <t>Seed Growers Group</t>
  </si>
  <si>
    <t>Trader</t>
  </si>
  <si>
    <t>Seed Company</t>
  </si>
  <si>
    <t>Agro-dealer</t>
  </si>
  <si>
    <t>NGO Relief</t>
  </si>
  <si>
    <t>Main Supplier
(Select) category</t>
  </si>
  <si>
    <t>Average Quantity Sold per Farmer
(kg/farmer)</t>
  </si>
  <si>
    <t>Price at planting
(SSP/kg)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</si>
  <si>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</si>
  <si>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</si>
  <si>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</si>
  <si>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</si>
  <si>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</si>
  <si>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</si>
  <si>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</si>
  <si>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</si>
  <si>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</si>
  <si>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</si>
  <si>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</si>
  <si>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</si>
  <si>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Type
(Select category)</t>
  </si>
  <si>
    <t>Month
(Select category)</t>
  </si>
  <si>
    <t>Quantity Sold during Planting Season (kg)</t>
  </si>
  <si>
    <t>Main Area From Where Seed Collected
(Payam)</t>
  </si>
  <si>
    <t>Name of business</t>
  </si>
  <si>
    <t>Crops Sold last Season
(List)</t>
  </si>
  <si>
    <t xml:space="preserve">Major Variety
(Names) </t>
  </si>
  <si>
    <t>GPS Coordinates of Market
(degrees, minutes, seconds)</t>
  </si>
  <si>
    <t>Main Supplier (Name)</t>
  </si>
  <si>
    <t>Name of Farmer Group</t>
  </si>
  <si>
    <t>Name of Farmer</t>
  </si>
  <si>
    <t>Another branch Elsewhere
(Select category)</t>
  </si>
  <si>
    <t>Name of Seed Trader / Shop Steward</t>
  </si>
  <si>
    <t>[YOUR Agency] Seeds Market Survey</t>
  </si>
  <si>
    <t>[YOUR Agency] Seeds HH Survey</t>
  </si>
  <si>
    <t>Main Place Seed Comes From
(Payams) - comma separated names</t>
  </si>
  <si>
    <t>Location of Main  of Supplier (Payam)</t>
  </si>
  <si>
    <t>Main Other Areas Where Trader's Seed is also Sold
(Payams) - comma separated names</t>
  </si>
  <si>
    <t>Trader also Sold Seeds Outside this Market
(Select category)</t>
  </si>
  <si>
    <t>UNOPS Lot 1</t>
  </si>
  <si>
    <t>UNOPS Lot 2</t>
  </si>
  <si>
    <t>UNOPS Lot 3</t>
  </si>
  <si>
    <t>Market
(Name</t>
  </si>
  <si>
    <t>Market
(Name)</t>
  </si>
  <si>
    <t>A</t>
  </si>
  <si>
    <t>C</t>
  </si>
  <si>
    <t>P</t>
  </si>
  <si>
    <t>B</t>
  </si>
  <si>
    <t>Main Supplier
(Select category)</t>
  </si>
  <si>
    <t>Type
(Select Category)</t>
  </si>
  <si>
    <t>Seed Problems
(Select Category)</t>
  </si>
  <si>
    <t>Main Source of Seed
(Select Category)</t>
  </si>
  <si>
    <t>Sufficiency of Supply from Main Source
(Select Category)</t>
  </si>
  <si>
    <t>Time Seed Was Available
(Select Category)</t>
  </si>
  <si>
    <t>Price or Term of Trade
(Select CaTegory)</t>
  </si>
  <si>
    <t>Main
Production
Puprose
(Select Category)</t>
  </si>
  <si>
    <t>Land Preparation
(Select) Category</t>
  </si>
  <si>
    <t>Rainfed or Irrigated
(Select) Category</t>
  </si>
  <si>
    <t>Mixed crop or Sole Crop
(Select) Category</t>
  </si>
  <si>
    <t>AA</t>
  </si>
  <si>
    <t>XX1</t>
  </si>
  <si>
    <t>XY1</t>
  </si>
  <si>
    <t>ABC</t>
  </si>
  <si>
    <t>S1</t>
  </si>
  <si>
    <t>Manufactured</t>
  </si>
  <si>
    <t>Imported</t>
  </si>
  <si>
    <t>Retailed</t>
  </si>
  <si>
    <t>Training</t>
  </si>
  <si>
    <t>Maintenance</t>
  </si>
  <si>
    <t>Repair</t>
  </si>
  <si>
    <t>Limited supply</t>
  </si>
  <si>
    <t>Limited sales</t>
  </si>
  <si>
    <t>Competition</t>
  </si>
  <si>
    <t>Purchase power of customer</t>
  </si>
  <si>
    <t>Company</t>
  </si>
  <si>
    <t>Name of Agro-Tool Artisan or Trader / Shop Steward</t>
  </si>
  <si>
    <t>Quantity Sold or repaired during Planting Season (Units)</t>
  </si>
  <si>
    <t>Average Sale Price at planting
(SSP/unit)</t>
  </si>
  <si>
    <t>AverageRepair Price at planting
(SSP/unit)</t>
  </si>
  <si>
    <t>Brought by Another Trader</t>
  </si>
  <si>
    <t>Average Repair Price at planting
(SSP/unit)</t>
  </si>
  <si>
    <t>[YOUR Agency] Tools Market Survey</t>
  </si>
  <si>
    <t>etc…</t>
  </si>
  <si>
    <t>Another branch Elsewhere
(Select Category)</t>
  </si>
  <si>
    <t>List of Agrotools Supplied Last Season 
(Select Category)</t>
  </si>
  <si>
    <t>Main means of Supply
(Select Category)</t>
  </si>
  <si>
    <t>Month
(Select Category)</t>
  </si>
  <si>
    <t>Trader also Sold Agrotools Outside this Market
(Select Category)</t>
  </si>
  <si>
    <t xml:space="preserve">Main customer complaints
(types) - Comma separated categories)
</t>
  </si>
  <si>
    <t>Main customers
(types) - Comma separated names or categories)</t>
  </si>
  <si>
    <t>Main Supplier
(Select Category)</t>
  </si>
  <si>
    <t>Customers Payment Modality
(Select Category)</t>
  </si>
  <si>
    <t>Services
Provided
(Select Category)</t>
  </si>
  <si>
    <t>Main Issue
(Select Category)</t>
  </si>
  <si>
    <t xml:space="preserve">Main Way Agrotools Gets to Market
(Select category)
</t>
  </si>
  <si>
    <t>Limited Finance</t>
  </si>
  <si>
    <t>Main Other Areas Where Trader's Arotools are  also Sold
(Payams) - comma separated names</t>
  </si>
  <si>
    <t>Main Other Areas Where Trader's Arotools are also Sold
(Payams) - comma separated names</t>
  </si>
  <si>
    <t>Repaired Only</t>
  </si>
  <si>
    <t xml:space="preserve"> Main  Supplier Location
(Name)</t>
  </si>
  <si>
    <t>Farmers</t>
  </si>
  <si>
    <t>Traders</t>
  </si>
  <si>
    <t>Agrodealers</t>
  </si>
  <si>
    <t>Farmer Groups</t>
  </si>
  <si>
    <t>Limited Quality</t>
  </si>
  <si>
    <t>Limited New Tchnology</t>
  </si>
  <si>
    <t>Name of Agro-Tool Artisan or Business Main Issue
(Select Category)</t>
  </si>
  <si>
    <r>
      <rPr>
        <sz val="10"/>
        <rFont val="Arial"/>
        <family val="2"/>
      </rPr>
      <t>←</t>
    </r>
    <r>
      <rPr>
        <sz val="10"/>
        <rFont val="Trebuchet MS"/>
        <family val="2"/>
        <scheme val="minor"/>
      </rPr>
      <t xml:space="preserve"> Insert new categories in the lists below as data-entry proceeds</t>
    </r>
  </si>
  <si>
    <t>Brought by the Business Owner</t>
  </si>
  <si>
    <t>Main customers
(types) - Comma separated names or Types)</t>
  </si>
  <si>
    <t xml:space="preserve">Main customer complaints
(types) - Comma separated Types)
</t>
  </si>
  <si>
    <t xml:space="preserve">Lunyaker </t>
  </si>
  <si>
    <t>Malual Wut</t>
  </si>
  <si>
    <t>Matiel</t>
  </si>
  <si>
    <t>Paweny</t>
  </si>
  <si>
    <t xml:space="preserve">Jur-River  </t>
  </si>
  <si>
    <t>Acholgout</t>
  </si>
  <si>
    <t xml:space="preserve">Uathura </t>
  </si>
  <si>
    <t>Manyang</t>
  </si>
  <si>
    <t>Bahr Nyiwiel</t>
  </si>
  <si>
    <t>Alelthony</t>
  </si>
  <si>
    <t>Mibior</t>
  </si>
  <si>
    <t>Angui</t>
  </si>
  <si>
    <t>Uduci</t>
  </si>
  <si>
    <t>Thurkueng</t>
  </si>
  <si>
    <t>WFP Lot 1: Kuajok Lunyaker</t>
  </si>
  <si>
    <t>WFP Lot 2: Kangi Kuajok</t>
  </si>
  <si>
    <t>WFP Lot 3: Tharkueng Gette</t>
  </si>
  <si>
    <t>08°13’45.13”</t>
  </si>
  <si>
    <t>028°23’06.29”</t>
  </si>
  <si>
    <t>08°10’15.06”</t>
  </si>
  <si>
    <t>028°10’11.32”</t>
  </si>
  <si>
    <t>08°08’33.65”</t>
  </si>
  <si>
    <t>028°13’48.02”</t>
  </si>
  <si>
    <t>08°11’21.31”</t>
  </si>
  <si>
    <t>028°09’04.92”</t>
  </si>
  <si>
    <t>8°14’52.08”</t>
  </si>
  <si>
    <t>27°58’55.2”</t>
  </si>
  <si>
    <t>8°8’54.6”</t>
  </si>
  <si>
    <t>27°39’39.6”</t>
  </si>
  <si>
    <t>8°10’30.36”</t>
  </si>
  <si>
    <t>27°41’36.24”</t>
  </si>
  <si>
    <t>8°14’33.36”</t>
  </si>
  <si>
    <t>27°45’34.2”</t>
  </si>
  <si>
    <t>8°15’41.04”</t>
  </si>
  <si>
    <t>27°47’41.64”</t>
  </si>
  <si>
    <t>8°16’21.72”</t>
  </si>
  <si>
    <t>27°48’16.2”</t>
  </si>
  <si>
    <t>8°16’37.56”</t>
  </si>
  <si>
    <t>27°51’18.72”</t>
  </si>
  <si>
    <t>8°16’28.56”</t>
  </si>
  <si>
    <t>27°53’54.24”</t>
  </si>
  <si>
    <t>7°56’46.32”</t>
  </si>
  <si>
    <t>27°50’45.96”</t>
  </si>
  <si>
    <t>8°1’5.52”</t>
  </si>
  <si>
    <t>27°57’54.72”</t>
  </si>
  <si>
    <t>Akonbet</t>
  </si>
  <si>
    <t>Lolthou</t>
  </si>
  <si>
    <t>Utol</t>
  </si>
  <si>
    <t>Zierah</t>
  </si>
  <si>
    <t>Area Under Vegetable Crop</t>
  </si>
  <si>
    <t>Area Under sweet Potato &amp; Cassava</t>
  </si>
  <si>
    <t>Vegetable Production in Kg</t>
  </si>
  <si>
    <t>Swwet potato &amp; Cassava p/n in kg</t>
  </si>
  <si>
    <t>Seed Multiplication</t>
  </si>
  <si>
    <t>Farmer Field Schools</t>
  </si>
  <si>
    <t>Farmer Demonstration</t>
  </si>
  <si>
    <t>Vegetable production</t>
  </si>
  <si>
    <t>Mother garden dev't</t>
  </si>
  <si>
    <t>0,125</t>
  </si>
  <si>
    <t xml:space="preserve"> Manlor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</si>
</sst>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000"/>
    <numFmt numFmtId="165" formatCode="_(* #,##0_);_(* \(#,##0\);_(* &quot;-&quot;_);_(@_)"/>
    <numFmt numFmtId="166" formatCode="_(&quot;$&quot;* #,##0_);_(&quot;$&quot;* \(#,##0\);_(&quot;$&quot;* &quot;-&quot;_);_(@_)"/>
    <numFmt numFmtId="167" formatCode="#,##0.0000"/>
    <numFmt numFmtId="168" formatCode="m/d/yy;@"/>
  </numFmts>
  <fonts count="59" x14ac:knownFonts="1">
    <font>
      <sz val="10"/>
      <name val="Trebuchet MS"/>
      <family val="2"/>
    </font>
    <font>
      <u/>
      <sz val="10"/>
      <color indexed="12"/>
      <name val="Arial"/>
      <family val="2"/>
    </font>
    <font>
      <u/>
      <sz val="10"/>
      <color indexed="12"/>
      <name val="Verdana"/>
      <family val="2"/>
    </font>
    <font>
      <sz val="10"/>
      <name val="Trebuchet MS"/>
      <family val="2"/>
      <scheme val="minor"/>
    </font>
    <font>
      <b/>
      <sz val="12"/>
      <name val="Trebuchet MS"/>
      <family val="2"/>
      <scheme val="minor"/>
    </font>
    <font>
      <sz val="10"/>
      <color indexed="9"/>
      <name val="Trebuchet MS"/>
      <family val="2"/>
      <scheme val="minor"/>
    </font>
    <font>
      <u/>
      <sz val="10"/>
      <color indexed="12"/>
      <name val="Trebuchet MS"/>
      <family val="2"/>
      <scheme val="minor"/>
    </font>
    <font>
      <b/>
      <sz val="10"/>
      <name val="Trebuchet MS"/>
      <family val="2"/>
      <scheme val="minor"/>
    </font>
    <font>
      <sz val="10"/>
      <name val="Arial"/>
      <family val="1"/>
      <scheme val="major"/>
    </font>
    <font>
      <sz val="10"/>
      <name val="Arial"/>
      <family val="2"/>
    </font>
    <font>
      <b/>
      <sz val="11"/>
      <name val="Arial"/>
      <family val="1"/>
      <scheme val="major"/>
    </font>
    <font>
      <sz val="28"/>
      <color theme="4"/>
      <name val="Arial"/>
      <family val="2"/>
      <scheme val="major"/>
    </font>
    <font>
      <i/>
      <sz val="10"/>
      <name val="Trebuchet MS"/>
      <family val="2"/>
    </font>
    <font>
      <sz val="11"/>
      <color theme="1"/>
      <name val="Trebuchet MS"/>
      <family val="2"/>
      <scheme val="minor"/>
    </font>
    <font>
      <u/>
      <sz val="10"/>
      <color theme="11"/>
      <name val="Trebuchet MS"/>
      <family val="2"/>
    </font>
    <font>
      <b/>
      <sz val="11"/>
      <color theme="1"/>
      <name val="Arial"/>
      <scheme val="major"/>
    </font>
    <font>
      <sz val="10"/>
      <name val="Calibri"/>
    </font>
    <font>
      <b/>
      <sz val="11"/>
      <color theme="1"/>
      <name val="Trebuchet MS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rgb="FFFF0000"/>
      <name val="Trebuchet MS"/>
      <scheme val="minor"/>
    </font>
    <font>
      <sz val="11"/>
      <name val="Trebuchet MS"/>
      <family val="2"/>
      <scheme val="minor"/>
    </font>
    <font>
      <b/>
      <sz val="11"/>
      <color rgb="FFFF0000"/>
      <name val="Trebuchet MS"/>
      <scheme val="minor"/>
    </font>
    <font>
      <b/>
      <sz val="10"/>
      <name val="Trebuchet MS"/>
    </font>
    <font>
      <sz val="9"/>
      <color theme="1"/>
      <name val="Calibri"/>
    </font>
    <font>
      <b/>
      <sz val="9"/>
      <color theme="1"/>
      <name val="Calibri"/>
    </font>
    <font>
      <sz val="9"/>
      <color rgb="FF000000"/>
      <name val="Calibri"/>
      <family val="2"/>
    </font>
    <font>
      <sz val="9"/>
      <name val="Calibri"/>
    </font>
    <font>
      <sz val="9"/>
      <color theme="1"/>
      <name val="Trebuchet MS"/>
      <family val="2"/>
      <scheme val="minor"/>
    </font>
    <font>
      <sz val="9"/>
      <color indexed="81"/>
      <name val="Trebuchet MS"/>
      <family val="2"/>
    </font>
    <font>
      <sz val="8"/>
      <name val="Trebuchet MS"/>
      <family val="2"/>
    </font>
    <font>
      <b/>
      <sz val="9"/>
      <name val="Calibri"/>
    </font>
    <font>
      <b/>
      <sz val="11"/>
      <color theme="0"/>
      <name val="Arial"/>
      <family val="1"/>
      <scheme val="major"/>
    </font>
    <font>
      <b/>
      <sz val="12"/>
      <name val="Arial"/>
      <family val="1"/>
      <scheme val="major"/>
    </font>
    <font>
      <sz val="8"/>
      <name val="Trebuchet MS"/>
      <family val="2"/>
      <scheme val="minor"/>
    </font>
    <font>
      <i/>
      <sz val="10"/>
      <name val="Arial Italic"/>
      <family val="2"/>
    </font>
    <font>
      <i/>
      <sz val="10"/>
      <name val="Trebuchet MS Italic"/>
      <family val="2"/>
    </font>
    <font>
      <sz val="14"/>
      <color theme="1"/>
      <name val="Trebuchet MS"/>
      <family val="2"/>
      <scheme val="minor"/>
    </font>
    <font>
      <i/>
      <sz val="11"/>
      <color theme="1"/>
      <name val="Trebuchet MS"/>
      <family val="2"/>
      <scheme val="minor"/>
    </font>
    <font>
      <sz val="11"/>
      <color theme="0"/>
      <name val="Trebuchet MS"/>
      <family val="2"/>
      <scheme val="minor"/>
    </font>
    <font>
      <sz val="10"/>
      <color rgb="FF000000"/>
      <name val="Times New Roman"/>
      <charset val="204"/>
    </font>
    <font>
      <b/>
      <sz val="10"/>
      <name val="Calibri"/>
      <family val="2"/>
    </font>
    <font>
      <b/>
      <sz val="10"/>
      <color rgb="FFFFFF00"/>
      <name val="Arial"/>
      <scheme val="maj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rgb="FFFFFF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auto="1"/>
      </bottom>
      <diagonal/>
    </border>
    <border>
      <left/>
      <right/>
      <top style="thin">
        <color theme="8" tint="0.3999755851924192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</borders>
  <cellStyleXfs count="651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20" fillId="12" borderId="1" applyNumberFormat="0" applyAlignment="0" applyProtection="0"/>
    <xf numFmtId="0" fontId="21" fillId="0" borderId="14" applyNumberFormat="0" applyFill="0" applyAlignment="0" applyProtection="0"/>
    <xf numFmtId="0" fontId="22" fillId="21" borderId="15" applyNumberFormat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23" fillId="12" borderId="1" applyNumberFormat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5" fillId="26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8" fillId="27" borderId="16" applyNumberFormat="0" applyFont="0" applyAlignment="0" applyProtection="0"/>
    <xf numFmtId="0" fontId="26" fillId="12" borderId="17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8" applyNumberFormat="0" applyFill="0" applyAlignment="0" applyProtection="0"/>
    <xf numFmtId="0" fontId="30" fillId="0" borderId="19" applyNumberFormat="0" applyFill="0" applyAlignment="0" applyProtection="0"/>
    <xf numFmtId="0" fontId="31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1" applyNumberFormat="0" applyFill="0" applyAlignment="0" applyProtection="0"/>
    <xf numFmtId="0" fontId="34" fillId="8" borderId="0" applyNumberFormat="0" applyBorder="0" applyAlignment="0" applyProtection="0"/>
    <xf numFmtId="0" fontId="35" fillId="9" borderId="0" applyNumberFormat="0" applyBorder="0" applyAlignment="0" applyProtection="0"/>
    <xf numFmtId="166" fontId="2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6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6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6" fillId="0" borderId="0" xfId="1" applyFont="1" applyAlignment="1" applyProtection="1"/>
    <xf numFmtId="0" fontId="7" fillId="0" borderId="0" xfId="0" applyFont="1"/>
    <xf numFmtId="0" fontId="5" fillId="0" borderId="0" xfId="0" applyFont="1"/>
    <xf numFmtId="0" fontId="8" fillId="0" borderId="0" xfId="0" applyFont="1"/>
    <xf numFmtId="0" fontId="10" fillId="0" borderId="2" xfId="0" applyFont="1" applyFill="1" applyBorder="1" applyAlignment="1">
      <alignment horizontal="center" vertical="top" wrapText="1" shrinkToFit="1"/>
    </xf>
    <xf numFmtId="0" fontId="11" fillId="0" borderId="0" xfId="0" applyFont="1" applyAlignment="1">
      <alignment horizontal="left"/>
    </xf>
    <xf numFmtId="0" fontId="12" fillId="0" borderId="0" xfId="0" applyFont="1" applyBorder="1" applyAlignment="1">
      <alignment horizontal="right"/>
    </xf>
    <xf numFmtId="0" fontId="15" fillId="0" borderId="2" xfId="0" applyFont="1" applyFill="1" applyBorder="1" applyAlignment="1">
      <alignment horizontal="center" vertical="top" wrapText="1" shrinkToFit="1"/>
    </xf>
    <xf numFmtId="0" fontId="16" fillId="0" borderId="3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center" vertical="center" shrinkToFit="1"/>
    </xf>
    <xf numFmtId="49" fontId="16" fillId="0" borderId="1" xfId="0" applyNumberFormat="1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 shrinkToFit="1"/>
    </xf>
    <xf numFmtId="0" fontId="17" fillId="0" borderId="0" xfId="5" applyFont="1"/>
    <xf numFmtId="0" fontId="13" fillId="0" borderId="0" xfId="5"/>
    <xf numFmtId="2" fontId="13" fillId="0" borderId="8" xfId="5" applyNumberFormat="1" applyBorder="1" applyProtection="1">
      <protection locked="0"/>
    </xf>
    <xf numFmtId="2" fontId="13" fillId="0" borderId="9" xfId="5" applyNumberFormat="1" applyBorder="1" applyProtection="1">
      <protection locked="0"/>
    </xf>
    <xf numFmtId="0" fontId="13" fillId="3" borderId="0" xfId="5" applyFill="1"/>
    <xf numFmtId="2" fontId="13" fillId="4" borderId="8" xfId="5" applyNumberFormat="1" applyFill="1" applyBorder="1" applyProtection="1">
      <protection locked="0"/>
    </xf>
    <xf numFmtId="2" fontId="13" fillId="4" borderId="9" xfId="5" applyNumberFormat="1" applyFill="1" applyBorder="1" applyProtection="1">
      <protection locked="0"/>
    </xf>
    <xf numFmtId="20" fontId="13" fillId="0" borderId="0" xfId="5" applyNumberFormat="1"/>
    <xf numFmtId="0" fontId="13" fillId="0" borderId="8" xfId="5" applyBorder="1"/>
    <xf numFmtId="0" fontId="13" fillId="0" borderId="9" xfId="5" applyBorder="1"/>
    <xf numFmtId="0" fontId="13" fillId="0" borderId="12" xfId="5" applyBorder="1"/>
    <xf numFmtId="0" fontId="13" fillId="0" borderId="13" xfId="5" applyBorder="1"/>
    <xf numFmtId="0" fontId="17" fillId="2" borderId="6" xfId="5" applyFont="1" applyFill="1" applyBorder="1"/>
    <xf numFmtId="0" fontId="17" fillId="2" borderId="7" xfId="5" applyFont="1" applyFill="1" applyBorder="1"/>
    <xf numFmtId="0" fontId="13" fillId="0" borderId="0" xfId="5" applyFill="1"/>
    <xf numFmtId="2" fontId="13" fillId="0" borderId="8" xfId="5" applyNumberFormat="1" applyFill="1" applyBorder="1" applyProtection="1">
      <protection locked="0"/>
    </xf>
    <xf numFmtId="2" fontId="13" fillId="0" borderId="9" xfId="5" applyNumberFormat="1" applyFill="1" applyBorder="1" applyProtection="1">
      <protection locked="0"/>
    </xf>
    <xf numFmtId="0" fontId="13" fillId="29" borderId="0" xfId="5" applyFill="1"/>
    <xf numFmtId="2" fontId="0" fillId="30" borderId="8" xfId="0" applyNumberFormat="1" applyFill="1" applyBorder="1" applyProtection="1">
      <protection locked="0"/>
    </xf>
    <xf numFmtId="2" fontId="0" fillId="30" borderId="9" xfId="0" applyNumberFormat="1" applyFill="1" applyBorder="1" applyProtection="1">
      <protection locked="0"/>
    </xf>
    <xf numFmtId="0" fontId="13" fillId="0" borderId="2" xfId="5" applyBorder="1"/>
    <xf numFmtId="2" fontId="13" fillId="0" borderId="12" xfId="5" applyNumberFormat="1" applyBorder="1" applyProtection="1">
      <protection locked="0"/>
    </xf>
    <xf numFmtId="2" fontId="13" fillId="0" borderId="13" xfId="5" applyNumberFormat="1" applyBorder="1" applyProtection="1">
      <protection locked="0"/>
    </xf>
    <xf numFmtId="0" fontId="13" fillId="29" borderId="2" xfId="5" applyFill="1" applyBorder="1"/>
    <xf numFmtId="2" fontId="37" fillId="30" borderId="12" xfId="0" applyNumberFormat="1" applyFont="1" applyFill="1" applyBorder="1" applyProtection="1">
      <protection locked="0"/>
    </xf>
    <xf numFmtId="2" fontId="37" fillId="30" borderId="13" xfId="0" applyNumberFormat="1" applyFont="1" applyFill="1" applyBorder="1" applyProtection="1">
      <protection locked="0"/>
    </xf>
    <xf numFmtId="0" fontId="13" fillId="0" borderId="22" xfId="5" applyFill="1" applyBorder="1"/>
    <xf numFmtId="2" fontId="13" fillId="0" borderId="6" xfId="5" applyNumberFormat="1" applyFill="1" applyBorder="1" applyProtection="1">
      <protection locked="0"/>
    </xf>
    <xf numFmtId="2" fontId="13" fillId="0" borderId="7" xfId="5" applyNumberFormat="1" applyFill="1" applyBorder="1" applyProtection="1">
      <protection locked="0"/>
    </xf>
    <xf numFmtId="0" fontId="13" fillId="0" borderId="2" xfId="5" applyFill="1" applyBorder="1"/>
    <xf numFmtId="2" fontId="13" fillId="0" borderId="12" xfId="5" applyNumberFormat="1" applyFill="1" applyBorder="1" applyProtection="1">
      <protection locked="0"/>
    </xf>
    <xf numFmtId="2" fontId="13" fillId="0" borderId="13" xfId="5" applyNumberFormat="1" applyFill="1" applyBorder="1" applyProtection="1">
      <protection locked="0"/>
    </xf>
    <xf numFmtId="0" fontId="13" fillId="0" borderId="12" xfId="5" applyFill="1" applyBorder="1"/>
    <xf numFmtId="0" fontId="13" fillId="0" borderId="13" xfId="5" applyFill="1" applyBorder="1"/>
    <xf numFmtId="2" fontId="0" fillId="30" borderId="12" xfId="0" applyNumberFormat="1" applyFill="1" applyBorder="1" applyProtection="1">
      <protection locked="0"/>
    </xf>
    <xf numFmtId="2" fontId="0" fillId="30" borderId="13" xfId="0" applyNumberFormat="1" applyFill="1" applyBorder="1" applyProtection="1">
      <protection locked="0"/>
    </xf>
    <xf numFmtId="0" fontId="13" fillId="0" borderId="23" xfId="5" applyFill="1" applyBorder="1"/>
    <xf numFmtId="0" fontId="36" fillId="0" borderId="23" xfId="5" quotePrefix="1" applyFont="1" applyFill="1" applyBorder="1"/>
    <xf numFmtId="2" fontId="13" fillId="0" borderId="24" xfId="5" applyNumberFormat="1" applyFill="1" applyBorder="1" applyProtection="1">
      <protection locked="0"/>
    </xf>
    <xf numFmtId="2" fontId="13" fillId="0" borderId="25" xfId="5" applyNumberFormat="1" applyFill="1" applyBorder="1" applyProtection="1">
      <protection locked="0"/>
    </xf>
    <xf numFmtId="0" fontId="38" fillId="0" borderId="0" xfId="5" applyFont="1"/>
    <xf numFmtId="0" fontId="39" fillId="0" borderId="0" xfId="0" applyFont="1"/>
    <xf numFmtId="0" fontId="13" fillId="3" borderId="2" xfId="5" applyFill="1" applyBorder="1"/>
    <xf numFmtId="2" fontId="13" fillId="0" borderId="2" xfId="5" applyNumberFormat="1" applyFill="1" applyBorder="1" applyProtection="1">
      <protection locked="0"/>
    </xf>
    <xf numFmtId="0" fontId="0" fillId="0" borderId="0" xfId="0" applyBorder="1"/>
    <xf numFmtId="0" fontId="13" fillId="3" borderId="22" xfId="5" applyFill="1" applyBorder="1"/>
    <xf numFmtId="0" fontId="0" fillId="0" borderId="0" xfId="0" applyFill="1"/>
    <xf numFmtId="0" fontId="4" fillId="0" borderId="0" xfId="0" quotePrefix="1" applyFont="1" applyAlignment="1">
      <alignment horizontal="left"/>
    </xf>
    <xf numFmtId="0" fontId="3" fillId="0" borderId="0" xfId="0" quotePrefix="1" applyFont="1"/>
    <xf numFmtId="1" fontId="40" fillId="0" borderId="0" xfId="5" applyNumberFormat="1" applyFont="1" applyProtection="1">
      <protection locked="0"/>
    </xf>
    <xf numFmtId="0" fontId="41" fillId="0" borderId="0" xfId="5" applyFont="1"/>
    <xf numFmtId="0" fontId="41" fillId="28" borderId="0" xfId="5" applyFont="1" applyFill="1"/>
    <xf numFmtId="0" fontId="41" fillId="2" borderId="6" xfId="5" applyFont="1" applyFill="1" applyBorder="1"/>
    <xf numFmtId="0" fontId="41" fillId="28" borderId="22" xfId="5" applyFont="1" applyFill="1" applyBorder="1"/>
    <xf numFmtId="0" fontId="41" fillId="2" borderId="7" xfId="5" applyFont="1" applyFill="1" applyBorder="1"/>
    <xf numFmtId="0" fontId="41" fillId="28" borderId="0" xfId="5" applyFont="1" applyFill="1" applyBorder="1"/>
    <xf numFmtId="164" fontId="40" fillId="0" borderId="0" xfId="5" applyNumberFormat="1" applyFont="1" applyAlignment="1">
      <alignment horizontal="right"/>
    </xf>
    <xf numFmtId="164" fontId="40" fillId="28" borderId="0" xfId="5" applyNumberFormat="1" applyFont="1" applyFill="1" applyAlignment="1">
      <alignment horizontal="right"/>
    </xf>
    <xf numFmtId="0" fontId="40" fillId="0" borderId="0" xfId="5" applyFont="1"/>
    <xf numFmtId="0" fontId="40" fillId="28" borderId="0" xfId="5" applyFont="1" applyFill="1"/>
    <xf numFmtId="0" fontId="40" fillId="0" borderId="0" xfId="5" quotePrefix="1" applyFont="1"/>
    <xf numFmtId="2" fontId="40" fillId="0" borderId="8" xfId="5" applyNumberFormat="1" applyFont="1" applyBorder="1" applyProtection="1">
      <protection locked="0"/>
    </xf>
    <xf numFmtId="2" fontId="40" fillId="28" borderId="0" xfId="5" applyNumberFormat="1" applyFont="1" applyFill="1" applyBorder="1" applyProtection="1">
      <protection locked="0"/>
    </xf>
    <xf numFmtId="2" fontId="40" fillId="0" borderId="9" xfId="5" applyNumberFormat="1" applyFont="1" applyBorder="1" applyProtection="1">
      <protection locked="0"/>
    </xf>
    <xf numFmtId="164" fontId="40" fillId="0" borderId="0" xfId="5" applyNumberFormat="1" applyFont="1" applyFill="1" applyBorder="1" applyAlignment="1">
      <alignment horizontal="right"/>
    </xf>
    <xf numFmtId="164" fontId="40" fillId="28" borderId="0" xfId="5" applyNumberFormat="1" applyFont="1" applyFill="1" applyBorder="1" applyAlignment="1">
      <alignment horizontal="right"/>
    </xf>
    <xf numFmtId="164" fontId="40" fillId="0" borderId="10" xfId="5" applyNumberFormat="1" applyFont="1" applyFill="1" applyBorder="1" applyAlignment="1">
      <alignment horizontal="right"/>
    </xf>
    <xf numFmtId="0" fontId="43" fillId="0" borderId="0" xfId="0" applyFont="1" applyFill="1"/>
    <xf numFmtId="0" fontId="44" fillId="0" borderId="0" xfId="5" applyFont="1"/>
    <xf numFmtId="2" fontId="40" fillId="4" borderId="8" xfId="5" applyNumberFormat="1" applyFont="1" applyFill="1" applyBorder="1" applyProtection="1">
      <protection locked="0"/>
    </xf>
    <xf numFmtId="2" fontId="40" fillId="4" borderId="9" xfId="5" applyNumberFormat="1" applyFont="1" applyFill="1" applyBorder="1" applyProtection="1">
      <protection locked="0"/>
    </xf>
    <xf numFmtId="0" fontId="40" fillId="0" borderId="0" xfId="5" applyFont="1" applyFill="1"/>
    <xf numFmtId="2" fontId="40" fillId="2" borderId="9" xfId="5" applyNumberFormat="1" applyFont="1" applyFill="1" applyBorder="1" applyProtection="1">
      <protection locked="0"/>
    </xf>
    <xf numFmtId="2" fontId="40" fillId="5" borderId="11" xfId="5" applyNumberFormat="1" applyFont="1" applyFill="1" applyBorder="1" applyProtection="1">
      <protection locked="0"/>
    </xf>
    <xf numFmtId="2" fontId="40" fillId="28" borderId="11" xfId="5" applyNumberFormat="1" applyFont="1" applyFill="1" applyBorder="1" applyProtection="1">
      <protection locked="0"/>
    </xf>
    <xf numFmtId="164" fontId="40" fillId="6" borderId="0" xfId="5" applyNumberFormat="1" applyFont="1" applyFill="1" applyBorder="1" applyAlignment="1">
      <alignment horizontal="right"/>
    </xf>
    <xf numFmtId="164" fontId="40" fillId="6" borderId="10" xfId="5" applyNumberFormat="1" applyFont="1" applyFill="1" applyBorder="1" applyAlignment="1">
      <alignment horizontal="right"/>
    </xf>
    <xf numFmtId="2" fontId="40" fillId="2" borderId="8" xfId="5" applyNumberFormat="1" applyFont="1" applyFill="1" applyBorder="1" applyProtection="1">
      <protection locked="0"/>
    </xf>
    <xf numFmtId="2" fontId="43" fillId="30" borderId="8" xfId="0" applyNumberFormat="1" applyFont="1" applyFill="1" applyBorder="1" applyProtection="1">
      <protection locked="0"/>
    </xf>
    <xf numFmtId="2" fontId="43" fillId="30" borderId="9" xfId="0" applyNumberFormat="1" applyFont="1" applyFill="1" applyBorder="1" applyProtection="1">
      <protection locked="0"/>
    </xf>
    <xf numFmtId="0" fontId="40" fillId="0" borderId="8" xfId="5" applyFont="1" applyBorder="1"/>
    <xf numFmtId="0" fontId="40" fillId="28" borderId="0" xfId="5" applyFont="1" applyFill="1" applyBorder="1"/>
    <xf numFmtId="0" fontId="40" fillId="0" borderId="9" xfId="5" applyFont="1" applyBorder="1"/>
    <xf numFmtId="0" fontId="40" fillId="0" borderId="12" xfId="5" applyFont="1" applyBorder="1"/>
    <xf numFmtId="0" fontId="40" fillId="0" borderId="13" xfId="5" applyFont="1" applyBorder="1"/>
    <xf numFmtId="1" fontId="40" fillId="6" borderId="0" xfId="5" applyNumberFormat="1" applyFont="1" applyFill="1" applyProtection="1">
      <protection locked="0"/>
    </xf>
    <xf numFmtId="0" fontId="40" fillId="6" borderId="0" xfId="5" applyFont="1" applyFill="1"/>
    <xf numFmtId="1" fontId="43" fillId="0" borderId="0" xfId="0" applyNumberFormat="1" applyFont="1" applyFill="1" applyProtection="1">
      <protection locked="0"/>
    </xf>
    <xf numFmtId="0" fontId="42" fillId="0" borderId="0" xfId="0" applyFont="1" applyFill="1"/>
    <xf numFmtId="164" fontId="40" fillId="0" borderId="0" xfId="5" quotePrefix="1" applyNumberFormat="1" applyFont="1" applyFill="1" applyAlignment="1">
      <alignment horizontal="right"/>
    </xf>
    <xf numFmtId="0" fontId="43" fillId="28" borderId="0" xfId="0" applyFont="1" applyFill="1"/>
    <xf numFmtId="0" fontId="43" fillId="0" borderId="0" xfId="0" applyFont="1"/>
    <xf numFmtId="0" fontId="43" fillId="0" borderId="0" xfId="5" applyFont="1"/>
    <xf numFmtId="0" fontId="40" fillId="0" borderId="0" xfId="112" applyFont="1"/>
    <xf numFmtId="0" fontId="43" fillId="0" borderId="0" xfId="5" applyFont="1" applyFill="1"/>
    <xf numFmtId="0" fontId="42" fillId="0" borderId="0" xfId="5" applyFont="1"/>
    <xf numFmtId="0" fontId="42" fillId="4" borderId="0" xfId="5" applyFont="1" applyFill="1"/>
    <xf numFmtId="0" fontId="0" fillId="0" borderId="0" xfId="0" pivotButton="1"/>
    <xf numFmtId="0" fontId="41" fillId="29" borderId="0" xfId="5" applyFont="1" applyFill="1"/>
    <xf numFmtId="0" fontId="41" fillId="31" borderId="0" xfId="5" applyFont="1" applyFill="1"/>
    <xf numFmtId="0" fontId="41" fillId="0" borderId="6" xfId="5" applyFont="1" applyFill="1" applyBorder="1"/>
    <xf numFmtId="0" fontId="41" fillId="0" borderId="7" xfId="5" applyFont="1" applyFill="1" applyBorder="1"/>
    <xf numFmtId="2" fontId="43" fillId="30" borderId="8" xfId="5" applyNumberFormat="1" applyFont="1" applyFill="1" applyBorder="1" applyProtection="1">
      <protection locked="0"/>
    </xf>
    <xf numFmtId="2" fontId="43" fillId="30" borderId="9" xfId="5" applyNumberFormat="1" applyFont="1" applyFill="1" applyBorder="1" applyProtection="1">
      <protection locked="0"/>
    </xf>
    <xf numFmtId="2" fontId="40" fillId="30" borderId="8" xfId="5" applyNumberFormat="1" applyFont="1" applyFill="1" applyBorder="1" applyProtection="1">
      <protection locked="0"/>
    </xf>
    <xf numFmtId="2" fontId="40" fillId="30" borderId="9" xfId="5" applyNumberFormat="1" applyFont="1" applyFill="1" applyBorder="1" applyProtection="1">
      <protection locked="0"/>
    </xf>
    <xf numFmtId="1" fontId="40" fillId="0" borderId="0" xfId="5" applyNumberFormat="1" applyFont="1" applyFill="1" applyProtection="1">
      <protection locked="0"/>
    </xf>
    <xf numFmtId="0" fontId="40" fillId="2" borderId="0" xfId="5" applyFont="1" applyFill="1" applyAlignment="1">
      <alignment horizontal="left"/>
    </xf>
    <xf numFmtId="0" fontId="40" fillId="0" borderId="0" xfId="5" applyFont="1" applyFill="1" applyAlignment="1">
      <alignment horizontal="left"/>
    </xf>
    <xf numFmtId="0" fontId="40" fillId="4" borderId="0" xfId="5" applyFont="1" applyFill="1" applyAlignment="1">
      <alignment horizontal="left"/>
    </xf>
    <xf numFmtId="1" fontId="44" fillId="0" borderId="0" xfId="5" applyNumberFormat="1" applyFont="1" applyProtection="1">
      <protection locked="0"/>
    </xf>
    <xf numFmtId="2" fontId="44" fillId="0" borderId="0" xfId="5" applyNumberFormat="1" applyFont="1" applyProtection="1">
      <protection locked="0"/>
    </xf>
    <xf numFmtId="0" fontId="47" fillId="0" borderId="5" xfId="0" applyFont="1" applyBorder="1" applyAlignment="1">
      <alignment wrapText="1"/>
    </xf>
    <xf numFmtId="0" fontId="43" fillId="0" borderId="0" xfId="0" applyFont="1" applyAlignment="1">
      <alignment horizontal="left"/>
    </xf>
    <xf numFmtId="0" fontId="43" fillId="0" borderId="0" xfId="0" applyFont="1" applyBorder="1"/>
    <xf numFmtId="0" fontId="43" fillId="0" borderId="0" xfId="0" quotePrefix="1" applyFont="1" applyAlignment="1">
      <alignment horizontal="left"/>
    </xf>
    <xf numFmtId="20" fontId="40" fillId="28" borderId="0" xfId="5" applyNumberFormat="1" applyFont="1" applyFill="1"/>
    <xf numFmtId="20" fontId="40" fillId="0" borderId="0" xfId="5" applyNumberFormat="1" applyFont="1"/>
    <xf numFmtId="0" fontId="40" fillId="28" borderId="0" xfId="0" applyFont="1" applyFill="1"/>
    <xf numFmtId="0" fontId="40" fillId="0" borderId="0" xfId="0" applyFont="1" applyFill="1"/>
    <xf numFmtId="0" fontId="41" fillId="32" borderId="0" xfId="5" applyFont="1" applyFill="1"/>
    <xf numFmtId="0" fontId="42" fillId="29" borderId="0" xfId="0" applyFont="1" applyFill="1"/>
    <xf numFmtId="0" fontId="43" fillId="29" borderId="0" xfId="0" applyFont="1" applyFill="1"/>
    <xf numFmtId="0" fontId="40" fillId="31" borderId="0" xfId="5" applyFont="1" applyFill="1"/>
    <xf numFmtId="0" fontId="43" fillId="31" borderId="0" xfId="0" applyFont="1" applyFill="1"/>
    <xf numFmtId="0" fontId="40" fillId="32" borderId="0" xfId="5" applyFont="1" applyFill="1"/>
    <xf numFmtId="0" fontId="42" fillId="32" borderId="0" xfId="5" applyFont="1" applyFill="1"/>
    <xf numFmtId="0" fontId="43" fillId="32" borderId="0" xfId="5" applyFont="1" applyFill="1"/>
    <xf numFmtId="0" fontId="43" fillId="32" borderId="0" xfId="0" applyFont="1" applyFill="1"/>
    <xf numFmtId="0" fontId="43" fillId="0" borderId="8" xfId="0" applyFont="1" applyFill="1" applyBorder="1"/>
    <xf numFmtId="2" fontId="40" fillId="0" borderId="0" xfId="5" applyNumberFormat="1" applyFont="1" applyBorder="1" applyProtection="1">
      <protection locked="0"/>
    </xf>
    <xf numFmtId="0" fontId="40" fillId="6" borderId="8" xfId="5" applyFont="1" applyFill="1" applyBorder="1"/>
    <xf numFmtId="0" fontId="40" fillId="0" borderId="0" xfId="5" applyFont="1" applyBorder="1"/>
    <xf numFmtId="2" fontId="40" fillId="5" borderId="8" xfId="5" applyNumberFormat="1" applyFont="1" applyFill="1" applyBorder="1" applyProtection="1">
      <protection locked="0"/>
    </xf>
    <xf numFmtId="0" fontId="40" fillId="0" borderId="11" xfId="5" applyFont="1" applyBorder="1"/>
    <xf numFmtId="2" fontId="40" fillId="0" borderId="11" xfId="5" applyNumberFormat="1" applyFont="1" applyBorder="1" applyProtection="1">
      <protection locked="0"/>
    </xf>
    <xf numFmtId="2" fontId="40" fillId="4" borderId="0" xfId="5" applyNumberFormat="1" applyFont="1" applyFill="1" applyBorder="1" applyProtection="1">
      <protection locked="0"/>
    </xf>
    <xf numFmtId="2" fontId="40" fillId="5" borderId="0" xfId="5" applyNumberFormat="1" applyFont="1" applyFill="1" applyBorder="1" applyProtection="1">
      <protection locked="0"/>
    </xf>
    <xf numFmtId="2" fontId="40" fillId="2" borderId="0" xfId="5" applyNumberFormat="1" applyFont="1" applyFill="1" applyBorder="1" applyProtection="1">
      <protection locked="0"/>
    </xf>
    <xf numFmtId="2" fontId="40" fillId="0" borderId="12" xfId="5" applyNumberFormat="1" applyFont="1" applyBorder="1" applyProtection="1">
      <protection locked="0"/>
    </xf>
    <xf numFmtId="0" fontId="40" fillId="28" borderId="11" xfId="5" applyFont="1" applyFill="1" applyBorder="1"/>
    <xf numFmtId="2" fontId="40" fillId="28" borderId="2" xfId="5" applyNumberFormat="1" applyFont="1" applyFill="1" applyBorder="1" applyProtection="1">
      <protection locked="0"/>
    </xf>
    <xf numFmtId="0" fontId="42" fillId="0" borderId="9" xfId="0" applyFont="1" applyFill="1" applyBorder="1"/>
    <xf numFmtId="0" fontId="40" fillId="6" borderId="9" xfId="5" applyFont="1" applyFill="1" applyBorder="1"/>
    <xf numFmtId="2" fontId="40" fillId="5" borderId="9" xfId="5" applyNumberFormat="1" applyFont="1" applyFill="1" applyBorder="1" applyProtection="1">
      <protection locked="0"/>
    </xf>
    <xf numFmtId="2" fontId="40" fillId="0" borderId="13" xfId="5" applyNumberFormat="1" applyFont="1" applyBorder="1" applyProtection="1">
      <protection locked="0"/>
    </xf>
    <xf numFmtId="164" fontId="40" fillId="0" borderId="10" xfId="5" quotePrefix="1" applyNumberFormat="1" applyFont="1" applyFill="1" applyBorder="1" applyAlignment="1">
      <alignment horizontal="right"/>
    </xf>
    <xf numFmtId="167" fontId="0" fillId="0" borderId="0" xfId="0" applyNumberFormat="1"/>
    <xf numFmtId="167" fontId="0" fillId="0" borderId="0" xfId="0" pivotButton="1" applyNumberFormat="1"/>
    <xf numFmtId="0" fontId="0" fillId="29" borderId="0" xfId="0" applyFill="1"/>
    <xf numFmtId="0" fontId="40" fillId="4" borderId="0" xfId="5" applyFont="1" applyFill="1"/>
    <xf numFmtId="0" fontId="0" fillId="29" borderId="0" xfId="0" applyNumberFormat="1" applyFill="1"/>
    <xf numFmtId="0" fontId="0" fillId="0" borderId="0" xfId="0" applyFill="1" applyAlignment="1">
      <alignment textRotation="90"/>
    </xf>
    <xf numFmtId="0" fontId="0" fillId="0" borderId="0" xfId="0" applyNumberFormat="1" applyFill="1"/>
    <xf numFmtId="0" fontId="42" fillId="0" borderId="0" xfId="0" applyFont="1"/>
    <xf numFmtId="0" fontId="48" fillId="33" borderId="26" xfId="0" applyFont="1" applyFill="1" applyBorder="1" applyAlignment="1">
      <alignment horizontal="center" vertical="top" wrapText="1" shrinkToFit="1"/>
    </xf>
    <xf numFmtId="0" fontId="48" fillId="33" borderId="27" xfId="0" applyFont="1" applyFill="1" applyBorder="1" applyAlignment="1">
      <alignment horizontal="center" vertical="top" wrapText="1" shrinkToFit="1"/>
    </xf>
    <xf numFmtId="0" fontId="49" fillId="0" borderId="0" xfId="0" applyFont="1" applyAlignment="1">
      <alignment horizontal="left"/>
    </xf>
    <xf numFmtId="0" fontId="5" fillId="0" borderId="0" xfId="0" applyFont="1" applyBorder="1" applyAlignment="1">
      <alignment horizontal="right"/>
    </xf>
    <xf numFmtId="0" fontId="50" fillId="0" borderId="0" xfId="0" applyFont="1" applyFill="1" applyAlignment="1">
      <alignment horizontal="left"/>
    </xf>
    <xf numFmtId="0" fontId="7" fillId="0" borderId="5" xfId="0" applyFont="1" applyBorder="1" applyAlignment="1">
      <alignment wrapText="1"/>
    </xf>
    <xf numFmtId="0" fontId="3" fillId="0" borderId="0" xfId="0" applyFont="1" applyBorder="1"/>
    <xf numFmtId="0" fontId="3" fillId="0" borderId="3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left" vertical="center" shrinkToFit="1"/>
    </xf>
    <xf numFmtId="168" fontId="3" fillId="0" borderId="1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shrinkToFit="1"/>
    </xf>
    <xf numFmtId="168" fontId="6" fillId="0" borderId="1" xfId="1" applyNumberFormat="1" applyFont="1" applyBorder="1" applyAlignment="1" applyProtection="1">
      <alignment horizontal="center" vertical="center" shrinkToFit="1"/>
    </xf>
    <xf numFmtId="0" fontId="3" fillId="0" borderId="28" xfId="0" applyNumberFormat="1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left" vertical="center" shrinkToFit="1"/>
    </xf>
    <xf numFmtId="168" fontId="6" fillId="0" borderId="29" xfId="1" applyNumberFormat="1" applyFont="1" applyBorder="1" applyAlignment="1" applyProtection="1">
      <alignment horizontal="center" vertical="center" shrinkToFit="1"/>
    </xf>
    <xf numFmtId="0" fontId="3" fillId="0" borderId="30" xfId="0" applyFont="1" applyBorder="1" applyAlignment="1">
      <alignment horizontal="left" vertical="center" shrinkToFit="1"/>
    </xf>
    <xf numFmtId="0" fontId="13" fillId="0" borderId="31" xfId="5" applyBorder="1"/>
    <xf numFmtId="0" fontId="13" fillId="0" borderId="32" xfId="5" applyBorder="1"/>
    <xf numFmtId="0" fontId="13" fillId="0" borderId="0" xfId="5" applyBorder="1"/>
    <xf numFmtId="0" fontId="13" fillId="0" borderId="33" xfId="5" applyBorder="1"/>
    <xf numFmtId="0" fontId="13" fillId="0" borderId="34" xfId="5" applyBorder="1"/>
    <xf numFmtId="0" fontId="13" fillId="0" borderId="35" xfId="5" applyBorder="1"/>
    <xf numFmtId="0" fontId="13" fillId="0" borderId="36" xfId="5" applyBorder="1"/>
    <xf numFmtId="0" fontId="13" fillId="0" borderId="37" xfId="5" applyBorder="1"/>
    <xf numFmtId="0" fontId="53" fillId="0" borderId="31" xfId="5" applyFont="1" applyBorder="1" applyAlignment="1"/>
    <xf numFmtId="0" fontId="53" fillId="0" borderId="32" xfId="5" applyFont="1" applyBorder="1" applyAlignment="1"/>
    <xf numFmtId="0" fontId="13" fillId="0" borderId="41" xfId="5" applyBorder="1"/>
    <xf numFmtId="0" fontId="13" fillId="0" borderId="42" xfId="5" applyBorder="1"/>
    <xf numFmtId="0" fontId="13" fillId="29" borderId="32" xfId="5" applyFill="1" applyBorder="1"/>
    <xf numFmtId="0" fontId="54" fillId="0" borderId="34" xfId="5" applyFont="1" applyBorder="1"/>
    <xf numFmtId="0" fontId="13" fillId="31" borderId="11" xfId="5" applyFill="1" applyBorder="1"/>
    <xf numFmtId="0" fontId="55" fillId="0" borderId="34" xfId="5" applyFont="1" applyBorder="1" applyAlignment="1">
      <alignment horizontal="center"/>
    </xf>
    <xf numFmtId="0" fontId="55" fillId="0" borderId="34" xfId="5" applyFont="1" applyBorder="1"/>
    <xf numFmtId="0" fontId="13" fillId="0" borderId="47" xfId="5" applyBorder="1"/>
    <xf numFmtId="0" fontId="13" fillId="0" borderId="48" xfId="5" applyBorder="1"/>
    <xf numFmtId="0" fontId="13" fillId="0" borderId="49" xfId="5" applyBorder="1"/>
    <xf numFmtId="0" fontId="13" fillId="0" borderId="50" xfId="5" applyBorder="1"/>
    <xf numFmtId="0" fontId="17" fillId="0" borderId="51" xfId="5" applyFont="1" applyBorder="1"/>
    <xf numFmtId="0" fontId="13" fillId="0" borderId="46" xfId="5" applyBorder="1"/>
    <xf numFmtId="0" fontId="13" fillId="0" borderId="52" xfId="5" applyBorder="1"/>
    <xf numFmtId="0" fontId="13" fillId="0" borderId="53" xfId="5" applyBorder="1"/>
    <xf numFmtId="0" fontId="13" fillId="35" borderId="34" xfId="5" applyFill="1" applyBorder="1" applyAlignment="1">
      <alignment horizontal="left"/>
    </xf>
    <xf numFmtId="0" fontId="37" fillId="0" borderId="34" xfId="5" applyFont="1" applyBorder="1"/>
    <xf numFmtId="0" fontId="13" fillId="0" borderId="34" xfId="5" applyBorder="1" applyAlignment="1">
      <alignment horizontal="left"/>
    </xf>
    <xf numFmtId="0" fontId="13" fillId="36" borderId="34" xfId="5" applyFill="1" applyBorder="1" applyAlignment="1">
      <alignment horizontal="left"/>
    </xf>
    <xf numFmtId="0" fontId="13" fillId="36" borderId="34" xfId="5" applyFill="1" applyBorder="1"/>
    <xf numFmtId="0" fontId="7" fillId="0" borderId="5" xfId="0" applyFont="1" applyBorder="1"/>
    <xf numFmtId="0" fontId="8" fillId="0" borderId="5" xfId="0" applyFont="1" applyBorder="1"/>
    <xf numFmtId="0" fontId="3" fillId="0" borderId="5" xfId="0" applyFont="1" applyBorder="1"/>
    <xf numFmtId="0" fontId="5" fillId="0" borderId="5" xfId="0" applyFont="1" applyBorder="1" applyAlignment="1">
      <alignment horizontal="right"/>
    </xf>
    <xf numFmtId="0" fontId="8" fillId="0" borderId="0" xfId="0" applyFont="1" applyBorder="1"/>
    <xf numFmtId="0" fontId="3" fillId="0" borderId="0" xfId="0" applyFont="1" applyAlignment="1">
      <alignment wrapText="1"/>
    </xf>
    <xf numFmtId="0" fontId="13" fillId="0" borderId="0" xfId="5"/>
    <xf numFmtId="0" fontId="0" fillId="0" borderId="0" xfId="0" applyAlignment="1"/>
    <xf numFmtId="0" fontId="3" fillId="0" borderId="0" xfId="0" applyFont="1" applyAlignment="1"/>
    <xf numFmtId="0" fontId="8" fillId="0" borderId="0" xfId="0" applyFont="1" applyAlignment="1"/>
    <xf numFmtId="0" fontId="3" fillId="0" borderId="0" xfId="0" applyFont="1" applyBorder="1" applyAlignment="1"/>
    <xf numFmtId="0" fontId="0" fillId="0" borderId="0" xfId="0" applyBorder="1" applyAlignment="1"/>
    <xf numFmtId="0" fontId="3" fillId="0" borderId="0" xfId="0" applyFont="1" applyFill="1" applyBorder="1" applyAlignment="1"/>
    <xf numFmtId="0" fontId="7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7" fillId="0" borderId="0" xfId="0" applyFont="1" applyAlignment="1"/>
    <xf numFmtId="0" fontId="40" fillId="2" borderId="0" xfId="5" applyFont="1" applyFill="1"/>
    <xf numFmtId="0" fontId="13" fillId="30" borderId="0" xfId="5" applyFill="1"/>
    <xf numFmtId="0" fontId="13" fillId="0" borderId="11" xfId="5" applyBorder="1" applyAlignment="1">
      <alignment horizontal="center"/>
    </xf>
    <xf numFmtId="0" fontId="13" fillId="0" borderId="24" xfId="5" applyBorder="1" applyAlignment="1">
      <alignment horizontal="center"/>
    </xf>
    <xf numFmtId="0" fontId="13" fillId="0" borderId="25" xfId="5" applyBorder="1" applyAlignment="1">
      <alignment horizontal="center"/>
    </xf>
    <xf numFmtId="0" fontId="17" fillId="0" borderId="38" xfId="5" applyFont="1" applyBorder="1" applyAlignment="1">
      <alignment horizontal="center"/>
    </xf>
    <xf numFmtId="0" fontId="17" fillId="0" borderId="39" xfId="5" applyFont="1" applyBorder="1" applyAlignment="1">
      <alignment horizontal="center"/>
    </xf>
    <xf numFmtId="0" fontId="17" fillId="0" borderId="40" xfId="5" applyFont="1" applyBorder="1" applyAlignment="1">
      <alignment horizontal="center"/>
    </xf>
    <xf numFmtId="0" fontId="13" fillId="34" borderId="35" xfId="5" applyFill="1" applyBorder="1" applyAlignment="1">
      <alignment horizontal="center" vertical="center" wrapText="1"/>
    </xf>
    <xf numFmtId="0" fontId="13" fillId="0" borderId="36" xfId="5" applyBorder="1"/>
    <xf numFmtId="0" fontId="13" fillId="0" borderId="37" xfId="5" applyBorder="1"/>
    <xf numFmtId="0" fontId="13" fillId="0" borderId="43" xfId="5" applyBorder="1"/>
    <xf numFmtId="0" fontId="13" fillId="0" borderId="0" xfId="5"/>
    <xf numFmtId="0" fontId="13" fillId="0" borderId="44" xfId="5" applyBorder="1"/>
    <xf numFmtId="0" fontId="13" fillId="0" borderId="42" xfId="5" applyBorder="1"/>
    <xf numFmtId="0" fontId="13" fillId="0" borderId="45" xfId="5" applyBorder="1"/>
    <xf numFmtId="0" fontId="13" fillId="0" borderId="46" xfId="5" applyBorder="1"/>
    <xf numFmtId="0" fontId="13" fillId="0" borderId="38" xfId="5" applyBorder="1" applyAlignment="1">
      <alignment horizontal="left" vertical="center"/>
    </xf>
    <xf numFmtId="0" fontId="13" fillId="0" borderId="40" xfId="5" applyBorder="1" applyAlignment="1">
      <alignment horizontal="left" vertical="center"/>
    </xf>
    <xf numFmtId="0" fontId="13" fillId="0" borderId="11" xfId="5" applyBorder="1" applyAlignment="1">
      <alignment horizontal="center" vertical="center"/>
    </xf>
    <xf numFmtId="164" fontId="11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10" fillId="0" borderId="2" xfId="0" applyNumberFormat="1" applyFont="1" applyFill="1" applyBorder="1" applyAlignment="1">
      <alignment horizontal="center" vertical="top" wrapText="1" shrinkToFit="1"/>
    </xf>
    <xf numFmtId="164" fontId="16" fillId="0" borderId="3" xfId="0" applyNumberFormat="1" applyFont="1" applyBorder="1" applyAlignment="1">
      <alignment horizontal="center" vertical="center" shrinkToFit="1"/>
    </xf>
    <xf numFmtId="164" fontId="3" fillId="0" borderId="0" xfId="0" applyNumberFormat="1" applyFont="1"/>
    <xf numFmtId="0" fontId="58" fillId="0" borderId="2" xfId="0" applyFont="1" applyFill="1" applyBorder="1" applyAlignment="1">
      <alignment horizontal="center" vertical="top" wrapText="1" shrinkToFit="1"/>
    </xf>
    <xf numFmtId="0" fontId="16" fillId="0" borderId="0" xfId="0" applyFont="1"/>
    <xf numFmtId="0" fontId="57" fillId="0" borderId="0" xfId="0" applyFont="1"/>
    <xf numFmtId="0" fontId="16" fillId="29" borderId="3" xfId="0" applyNumberFormat="1" applyFont="1" applyFill="1" applyBorder="1" applyAlignment="1">
      <alignment horizontal="center" vertical="center" shrinkToFit="1"/>
    </xf>
  </cellXfs>
  <cellStyles count="651">
    <cellStyle name="20% - Colore 1 2" xfId="74"/>
    <cellStyle name="20% - Colore 2 2" xfId="75"/>
    <cellStyle name="20% - Colore 3 2" xfId="76"/>
    <cellStyle name="20% - Colore 4 2" xfId="77"/>
    <cellStyle name="20% - Colore 5 2" xfId="78"/>
    <cellStyle name="20% - Colore 6 2" xfId="79"/>
    <cellStyle name="40% - Colore 1 2" xfId="80"/>
    <cellStyle name="40% - Colore 2 2" xfId="81"/>
    <cellStyle name="40% - Colore 3 2" xfId="82"/>
    <cellStyle name="40% - Colore 4 2" xfId="83"/>
    <cellStyle name="40% - Colore 5 2" xfId="84"/>
    <cellStyle name="40% - Colore 6 2" xfId="85"/>
    <cellStyle name="60% - Colore 1 2" xfId="86"/>
    <cellStyle name="60% - Colore 2 2" xfId="87"/>
    <cellStyle name="60% - Colore 3 2" xfId="88"/>
    <cellStyle name="60% - Colore 4 2" xfId="89"/>
    <cellStyle name="60% - Colore 5 2" xfId="90"/>
    <cellStyle name="60% - Colore 6 2" xfId="91"/>
    <cellStyle name="Calcolo 2" xfId="92"/>
    <cellStyle name="Cella collegata 2" xfId="93"/>
    <cellStyle name="Cella da controllare 2" xfId="94"/>
    <cellStyle name="Colore 1 2" xfId="95"/>
    <cellStyle name="Colore 2 2" xfId="96"/>
    <cellStyle name="Colore 3 2" xfId="97"/>
    <cellStyle name="Colore 4 2" xfId="98"/>
    <cellStyle name="Colore 5 2" xfId="99"/>
    <cellStyle name="Colore 6 2" xfId="100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49" builtinId="9" hidden="1"/>
    <cellStyle name="Followed Hyperlink" xfId="350" builtinId="9" hidden="1"/>
    <cellStyle name="Followed Hyperlink" xfId="351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4" builtinId="9" hidden="1"/>
    <cellStyle name="Followed Hyperlink" xfId="365" builtinId="9" hidden="1"/>
    <cellStyle name="Followed Hyperlink" xfId="366" builtinId="9" hidden="1"/>
    <cellStyle name="Followed Hyperlink" xfId="367" builtinId="9" hidden="1"/>
    <cellStyle name="Followed Hyperlink" xfId="368" builtinId="9" hidden="1"/>
    <cellStyle name="Followed Hyperlink" xfId="369" builtinId="9" hidden="1"/>
    <cellStyle name="Followed Hyperlink" xfId="370" builtinId="9" hidden="1"/>
    <cellStyle name="Followed Hyperlink" xfId="371" builtinId="9" hidden="1"/>
    <cellStyle name="Followed Hyperlink" xfId="372" builtinId="9" hidden="1"/>
    <cellStyle name="Followed Hyperlink" xfId="373" builtinId="9" hidden="1"/>
    <cellStyle name="Followed Hyperlink" xfId="374" builtinId="9" hidden="1"/>
    <cellStyle name="Followed Hyperlink" xfId="375" builtinId="9" hidden="1"/>
    <cellStyle name="Followed Hyperlink" xfId="376" builtinId="9" hidden="1"/>
    <cellStyle name="Followed Hyperlink" xfId="377" builtinId="9" hidden="1"/>
    <cellStyle name="Followed Hyperlink" xfId="378" builtinId="9" hidden="1"/>
    <cellStyle name="Followed Hyperlink" xfId="379" builtinId="9" hidden="1"/>
    <cellStyle name="Followed Hyperlink" xfId="380" builtinId="9" hidden="1"/>
    <cellStyle name="Followed Hyperlink" xfId="381" builtinId="9" hidden="1"/>
    <cellStyle name="Followed Hyperlink" xfId="382" builtinId="9" hidden="1"/>
    <cellStyle name="Followed Hyperlink" xfId="383" builtinId="9" hidden="1"/>
    <cellStyle name="Followed Hyperlink" xfId="384" builtinId="9" hidden="1"/>
    <cellStyle name="Followed Hyperlink" xfId="385" builtinId="9" hidden="1"/>
    <cellStyle name="Followed Hyperlink" xfId="386" builtinId="9" hidden="1"/>
    <cellStyle name="Followed Hyperlink" xfId="387" builtinId="9" hidden="1"/>
    <cellStyle name="Followed Hyperlink" xfId="388" builtinId="9" hidden="1"/>
    <cellStyle name="Followed Hyperlink" xfId="389" builtinId="9" hidden="1"/>
    <cellStyle name="Followed Hyperlink" xfId="390" builtinId="9" hidden="1"/>
    <cellStyle name="Followed Hyperlink" xfId="391" builtinId="9" hidden="1"/>
    <cellStyle name="Followed Hyperlink" xfId="392" builtinId="9" hidden="1"/>
    <cellStyle name="Followed Hyperlink" xfId="393" builtinId="9" hidden="1"/>
    <cellStyle name="Followed Hyperlink" xfId="394" builtinId="9" hidden="1"/>
    <cellStyle name="Followed Hyperlink" xfId="395" builtinId="9" hidden="1"/>
    <cellStyle name="Followed Hyperlink" xfId="396" builtinId="9" hidden="1"/>
    <cellStyle name="Followed Hyperlink" xfId="397" builtinId="9" hidden="1"/>
    <cellStyle name="Followed Hyperlink" xfId="398" builtinId="9" hidden="1"/>
    <cellStyle name="Followed Hyperlink" xfId="399" builtinId="9" hidden="1"/>
    <cellStyle name="Followed Hyperlink" xfId="400" builtinId="9" hidden="1"/>
    <cellStyle name="Followed Hyperlink" xfId="401" builtinId="9" hidden="1"/>
    <cellStyle name="Followed Hyperlink" xfId="402" builtinId="9" hidden="1"/>
    <cellStyle name="Followed Hyperlink" xfId="403" builtinId="9" hidden="1"/>
    <cellStyle name="Followed Hyperlink" xfId="404" builtinId="9" hidden="1"/>
    <cellStyle name="Followed Hyperlink" xfId="405" builtinId="9" hidden="1"/>
    <cellStyle name="Followed Hyperlink" xfId="406" builtinId="9" hidden="1"/>
    <cellStyle name="Followed Hyperlink" xfId="407" builtinId="9" hidden="1"/>
    <cellStyle name="Followed Hyperlink" xfId="408" builtinId="9" hidden="1"/>
    <cellStyle name="Followed Hyperlink" xfId="409" builtinId="9" hidden="1"/>
    <cellStyle name="Followed Hyperlink" xfId="410" builtinId="9" hidden="1"/>
    <cellStyle name="Followed Hyperlink" xfId="411" builtinId="9" hidden="1"/>
    <cellStyle name="Followed Hyperlink" xfId="412" builtinId="9" hidden="1"/>
    <cellStyle name="Followed Hyperlink" xfId="413" builtinId="9" hidden="1"/>
    <cellStyle name="Followed Hyperlink" xfId="414" builtinId="9" hidden="1"/>
    <cellStyle name="Followed Hyperlink" xfId="415" builtinId="9" hidden="1"/>
    <cellStyle name="Followed Hyperlink" xfId="416" builtinId="9" hidden="1"/>
    <cellStyle name="Followed Hyperlink" xfId="417" builtinId="9" hidden="1"/>
    <cellStyle name="Followed Hyperlink" xfId="418" builtinId="9" hidden="1"/>
    <cellStyle name="Followed Hyperlink" xfId="419" builtinId="9" hidden="1"/>
    <cellStyle name="Followed Hyperlink" xfId="420" builtinId="9" hidden="1"/>
    <cellStyle name="Followed Hyperlink" xfId="421" builtinId="9" hidden="1"/>
    <cellStyle name="Followed Hyperlink" xfId="422" builtinId="9" hidden="1"/>
    <cellStyle name="Followed Hyperlink" xfId="423" builtinId="9" hidden="1"/>
    <cellStyle name="Followed Hyperlink" xfId="424" builtinId="9" hidden="1"/>
    <cellStyle name="Followed Hyperlink" xfId="425" builtinId="9" hidden="1"/>
    <cellStyle name="Followed Hyperlink" xfId="426" builtinId="9" hidden="1"/>
    <cellStyle name="Followed Hyperlink" xfId="427" builtinId="9" hidden="1"/>
    <cellStyle name="Followed Hyperlink" xfId="428" builtinId="9" hidden="1"/>
    <cellStyle name="Followed Hyperlink" xfId="429" builtinId="9" hidden="1"/>
    <cellStyle name="Followed Hyperlink" xfId="430" builtinId="9" hidden="1"/>
    <cellStyle name="Followed Hyperlink" xfId="431" builtinId="9" hidden="1"/>
    <cellStyle name="Followed Hyperlink" xfId="432" builtinId="9" hidden="1"/>
    <cellStyle name="Followed Hyperlink" xfId="433" builtinId="9" hidden="1"/>
    <cellStyle name="Followed Hyperlink" xfId="434" builtinId="9" hidden="1"/>
    <cellStyle name="Followed Hyperlink" xfId="435" builtinId="9" hidden="1"/>
    <cellStyle name="Followed Hyperlink" xfId="436" builtinId="9" hidden="1"/>
    <cellStyle name="Followed Hyperlink" xfId="437" builtinId="9" hidden="1"/>
    <cellStyle name="Followed Hyperlink" xfId="438" builtinId="9" hidden="1"/>
    <cellStyle name="Followed Hyperlink" xfId="439" builtinId="9" hidden="1"/>
    <cellStyle name="Followed Hyperlink" xfId="440" builtinId="9" hidden="1"/>
    <cellStyle name="Followed Hyperlink" xfId="441" builtinId="9" hidden="1"/>
    <cellStyle name="Followed Hyperlink" xfId="442" builtinId="9" hidden="1"/>
    <cellStyle name="Followed Hyperlink" xfId="443" builtinId="9" hidden="1"/>
    <cellStyle name="Followed Hyperlink" xfId="444" builtinId="9" hidden="1"/>
    <cellStyle name="Followed Hyperlink" xfId="445" builtinId="9" hidden="1"/>
    <cellStyle name="Followed Hyperlink" xfId="446" builtinId="9" hidden="1"/>
    <cellStyle name="Followed Hyperlink" xfId="447" builtinId="9" hidden="1"/>
    <cellStyle name="Followed Hyperlink" xfId="448" builtinId="9" hidden="1"/>
    <cellStyle name="Followed Hyperlink" xfId="449" builtinId="9" hidden="1"/>
    <cellStyle name="Followed Hyperlink" xfId="450" builtinId="9" hidden="1"/>
    <cellStyle name="Followed Hyperlink" xfId="451" builtinId="9" hidden="1"/>
    <cellStyle name="Followed Hyperlink" xfId="452" builtinId="9" hidden="1"/>
    <cellStyle name="Followed Hyperlink" xfId="453" builtinId="9" hidden="1"/>
    <cellStyle name="Followed Hyperlink" xfId="454" builtinId="9" hidden="1"/>
    <cellStyle name="Followed Hyperlink" xfId="455" builtinId="9" hidden="1"/>
    <cellStyle name="Followed Hyperlink" xfId="456" builtinId="9" hidden="1"/>
    <cellStyle name="Followed Hyperlink" xfId="457" builtinId="9" hidden="1"/>
    <cellStyle name="Followed Hyperlink" xfId="458" builtinId="9" hidden="1"/>
    <cellStyle name="Followed Hyperlink" xfId="459" builtinId="9" hidden="1"/>
    <cellStyle name="Followed Hyperlink" xfId="460" builtinId="9" hidden="1"/>
    <cellStyle name="Followed Hyperlink" xfId="461" builtinId="9" hidden="1"/>
    <cellStyle name="Followed Hyperlink" xfId="462" builtinId="9" hidden="1"/>
    <cellStyle name="Followed Hyperlink" xfId="463" builtinId="9" hidden="1"/>
    <cellStyle name="Followed Hyperlink" xfId="464" builtinId="9" hidden="1"/>
    <cellStyle name="Followed Hyperlink" xfId="465" builtinId="9" hidden="1"/>
    <cellStyle name="Followed Hyperlink" xfId="466" builtinId="9" hidden="1"/>
    <cellStyle name="Followed Hyperlink" xfId="467" builtinId="9" hidden="1"/>
    <cellStyle name="Followed Hyperlink" xfId="468" builtinId="9" hidden="1"/>
    <cellStyle name="Followed Hyperlink" xfId="469" builtinId="9" hidden="1"/>
    <cellStyle name="Followed Hyperlink" xfId="470" builtinId="9" hidden="1"/>
    <cellStyle name="Followed Hyperlink" xfId="471" builtinId="9" hidden="1"/>
    <cellStyle name="Followed Hyperlink" xfId="472" builtinId="9" hidden="1"/>
    <cellStyle name="Followed Hyperlink" xfId="473" builtinId="9" hidden="1"/>
    <cellStyle name="Followed Hyperlink" xfId="474" builtinId="9" hidden="1"/>
    <cellStyle name="Followed Hyperlink" xfId="475" builtinId="9" hidden="1"/>
    <cellStyle name="Followed Hyperlink" xfId="476" builtinId="9" hidden="1"/>
    <cellStyle name="Followed Hyperlink" xfId="477" builtinId="9" hidden="1"/>
    <cellStyle name="Followed Hyperlink" xfId="478" builtinId="9" hidden="1"/>
    <cellStyle name="Followed Hyperlink" xfId="479" builtinId="9" hidden="1"/>
    <cellStyle name="Followed Hyperlink" xfId="480" builtinId="9" hidden="1"/>
    <cellStyle name="Followed Hyperlink" xfId="481" builtinId="9" hidden="1"/>
    <cellStyle name="Followed Hyperlink" xfId="482" builtinId="9" hidden="1"/>
    <cellStyle name="Followed Hyperlink" xfId="483" builtinId="9" hidden="1"/>
    <cellStyle name="Followed Hyperlink" xfId="484" builtinId="9" hidden="1"/>
    <cellStyle name="Followed Hyperlink" xfId="485" builtinId="9" hidden="1"/>
    <cellStyle name="Followed Hyperlink" xfId="486" builtinId="9" hidden="1"/>
    <cellStyle name="Followed Hyperlink" xfId="487" builtinId="9" hidden="1"/>
    <cellStyle name="Followed Hyperlink" xfId="488" builtinId="9" hidden="1"/>
    <cellStyle name="Followed Hyperlink" xfId="489" builtinId="9" hidden="1"/>
    <cellStyle name="Followed Hyperlink" xfId="490" builtinId="9" hidden="1"/>
    <cellStyle name="Followed Hyperlink" xfId="491" builtinId="9" hidden="1"/>
    <cellStyle name="Followed Hyperlink" xfId="492" builtinId="9" hidden="1"/>
    <cellStyle name="Followed Hyperlink" xfId="493" builtinId="9" hidden="1"/>
    <cellStyle name="Followed Hyperlink" xfId="494" builtinId="9" hidden="1"/>
    <cellStyle name="Followed Hyperlink" xfId="495" builtinId="9" hidden="1"/>
    <cellStyle name="Followed Hyperlink" xfId="496" builtinId="9" hidden="1"/>
    <cellStyle name="Followed Hyperlink" xfId="497" builtinId="9" hidden="1"/>
    <cellStyle name="Followed Hyperlink" xfId="498" builtinId="9" hidden="1"/>
    <cellStyle name="Followed Hyperlink" xfId="499" builtinId="9" hidden="1"/>
    <cellStyle name="Followed Hyperlink" xfId="500" builtinId="9" hidden="1"/>
    <cellStyle name="Followed Hyperlink" xfId="501" builtinId="9" hidden="1"/>
    <cellStyle name="Followed Hyperlink" xfId="502" builtinId="9" hidden="1"/>
    <cellStyle name="Followed Hyperlink" xfId="503" builtinId="9" hidden="1"/>
    <cellStyle name="Followed Hyperlink" xfId="504" builtinId="9" hidden="1"/>
    <cellStyle name="Followed Hyperlink" xfId="505" builtinId="9" hidden="1"/>
    <cellStyle name="Followed Hyperlink" xfId="506" builtinId="9" hidden="1"/>
    <cellStyle name="Followed Hyperlink" xfId="507" builtinId="9" hidden="1"/>
    <cellStyle name="Followed Hyperlink" xfId="508" builtinId="9" hidden="1"/>
    <cellStyle name="Followed Hyperlink" xfId="509" builtinId="9" hidden="1"/>
    <cellStyle name="Followed Hyperlink" xfId="510" builtinId="9" hidden="1"/>
    <cellStyle name="Followed Hyperlink" xfId="511" builtinId="9" hidden="1"/>
    <cellStyle name="Followed Hyperlink" xfId="512" builtinId="9" hidden="1"/>
    <cellStyle name="Followed Hyperlink" xfId="513" builtinId="9" hidden="1"/>
    <cellStyle name="Followed Hyperlink" xfId="514" builtinId="9" hidden="1"/>
    <cellStyle name="Followed Hyperlink" xfId="515" builtinId="9" hidden="1"/>
    <cellStyle name="Followed Hyperlink" xfId="516" builtinId="9" hidden="1"/>
    <cellStyle name="Followed Hyperlink" xfId="517" builtinId="9" hidden="1"/>
    <cellStyle name="Followed Hyperlink" xfId="518" builtinId="9" hidden="1"/>
    <cellStyle name="Followed Hyperlink" xfId="519" builtinId="9" hidden="1"/>
    <cellStyle name="Followed Hyperlink" xfId="520" builtinId="9" hidden="1"/>
    <cellStyle name="Followed Hyperlink" xfId="521" builtinId="9" hidden="1"/>
    <cellStyle name="Followed Hyperlink" xfId="522" builtinId="9" hidden="1"/>
    <cellStyle name="Followed Hyperlink" xfId="523" builtinId="9" hidden="1"/>
    <cellStyle name="Followed Hyperlink" xfId="524" builtinId="9" hidden="1"/>
    <cellStyle name="Followed Hyperlink" xfId="525" builtinId="9" hidden="1"/>
    <cellStyle name="Followed Hyperlink" xfId="526" builtinId="9" hidden="1"/>
    <cellStyle name="Followed Hyperlink" xfId="527" builtinId="9" hidden="1"/>
    <cellStyle name="Followed Hyperlink" xfId="528" builtinId="9" hidden="1"/>
    <cellStyle name="Followed Hyperlink" xfId="529" builtinId="9" hidden="1"/>
    <cellStyle name="Followed Hyperlink" xfId="530" builtinId="9" hidden="1"/>
    <cellStyle name="Followed Hyperlink" xfId="531" builtinId="9" hidden="1"/>
    <cellStyle name="Followed Hyperlink" xfId="532" builtinId="9" hidden="1"/>
    <cellStyle name="Followed Hyperlink" xfId="533" builtinId="9" hidden="1"/>
    <cellStyle name="Followed Hyperlink" xfId="534" builtinId="9" hidden="1"/>
    <cellStyle name="Followed Hyperlink" xfId="535" builtinId="9" hidden="1"/>
    <cellStyle name="Followed Hyperlink" xfId="536" builtinId="9" hidden="1"/>
    <cellStyle name="Followed Hyperlink" xfId="537" builtinId="9" hidden="1"/>
    <cellStyle name="Followed Hyperlink" xfId="538" builtinId="9" hidden="1"/>
    <cellStyle name="Followed Hyperlink" xfId="539" builtinId="9" hidden="1"/>
    <cellStyle name="Followed Hyperlink" xfId="540" builtinId="9" hidden="1"/>
    <cellStyle name="Followed Hyperlink" xfId="541" builtinId="9" hidden="1"/>
    <cellStyle name="Followed Hyperlink" xfId="542" builtinId="9" hidden="1"/>
    <cellStyle name="Followed Hyperlink" xfId="543" builtinId="9" hidden="1"/>
    <cellStyle name="Followed Hyperlink" xfId="544" builtinId="9" hidden="1"/>
    <cellStyle name="Followed Hyperlink" xfId="545" builtinId="9" hidden="1"/>
    <cellStyle name="Followed Hyperlink" xfId="546" builtinId="9" hidden="1"/>
    <cellStyle name="Followed Hyperlink" xfId="547" builtinId="9" hidden="1"/>
    <cellStyle name="Followed Hyperlink" xfId="548" builtinId="9" hidden="1"/>
    <cellStyle name="Followed Hyperlink" xfId="549" builtinId="9" hidden="1"/>
    <cellStyle name="Followed Hyperlink" xfId="550" builtinId="9" hidden="1"/>
    <cellStyle name="Followed Hyperlink" xfId="551" builtinId="9" hidden="1"/>
    <cellStyle name="Followed Hyperlink" xfId="552" builtinId="9" hidden="1"/>
    <cellStyle name="Followed Hyperlink" xfId="553" builtinId="9" hidden="1"/>
    <cellStyle name="Followed Hyperlink" xfId="554" builtinId="9" hidden="1"/>
    <cellStyle name="Followed Hyperlink" xfId="555" builtinId="9" hidden="1"/>
    <cellStyle name="Followed Hyperlink" xfId="556" builtinId="9" hidden="1"/>
    <cellStyle name="Followed Hyperlink" xfId="557" builtinId="9" hidden="1"/>
    <cellStyle name="Followed Hyperlink" xfId="558" builtinId="9" hidden="1"/>
    <cellStyle name="Followed Hyperlink" xfId="559" builtinId="9" hidden="1"/>
    <cellStyle name="Followed Hyperlink" xfId="560" builtinId="9" hidden="1"/>
    <cellStyle name="Followed Hyperlink" xfId="561" builtinId="9" hidden="1"/>
    <cellStyle name="Followed Hyperlink" xfId="562" builtinId="9" hidden="1"/>
    <cellStyle name="Followed Hyperlink" xfId="563" builtinId="9" hidden="1"/>
    <cellStyle name="Followed Hyperlink" xfId="564" builtinId="9" hidden="1"/>
    <cellStyle name="Followed Hyperlink" xfId="565" builtinId="9" hidden="1"/>
    <cellStyle name="Followed Hyperlink" xfId="566" builtinId="9" hidden="1"/>
    <cellStyle name="Followed Hyperlink" xfId="567" builtinId="9" hidden="1"/>
    <cellStyle name="Followed Hyperlink" xfId="568" builtinId="9" hidden="1"/>
    <cellStyle name="Followed Hyperlink" xfId="569" builtinId="9" hidden="1"/>
    <cellStyle name="Followed Hyperlink" xfId="570" builtinId="9" hidden="1"/>
    <cellStyle name="Followed Hyperlink" xfId="571" builtinId="9" hidden="1"/>
    <cellStyle name="Followed Hyperlink" xfId="572" builtinId="9" hidden="1"/>
    <cellStyle name="Followed Hyperlink" xfId="573" builtinId="9" hidden="1"/>
    <cellStyle name="Followed Hyperlink" xfId="574" builtinId="9" hidden="1"/>
    <cellStyle name="Followed Hyperlink" xfId="575" builtinId="9" hidden="1"/>
    <cellStyle name="Followed Hyperlink" xfId="576" builtinId="9" hidden="1"/>
    <cellStyle name="Followed Hyperlink" xfId="577" builtinId="9" hidden="1"/>
    <cellStyle name="Followed Hyperlink" xfId="579" builtinId="9" hidden="1"/>
    <cellStyle name="Followed Hyperlink" xfId="580" builtinId="9" hidden="1"/>
    <cellStyle name="Followed Hyperlink" xfId="581" builtinId="9" hidden="1"/>
    <cellStyle name="Followed Hyperlink" xfId="582" builtinId="9" hidden="1"/>
    <cellStyle name="Followed Hyperlink" xfId="583" builtinId="9" hidden="1"/>
    <cellStyle name="Followed Hyperlink" xfId="584" builtinId="9" hidden="1"/>
    <cellStyle name="Followed Hyperlink" xfId="585" builtinId="9" hidden="1"/>
    <cellStyle name="Followed Hyperlink" xfId="586" builtinId="9" hidden="1"/>
    <cellStyle name="Followed Hyperlink" xfId="587" builtinId="9" hidden="1"/>
    <cellStyle name="Followed Hyperlink" xfId="588" builtinId="9" hidden="1"/>
    <cellStyle name="Followed Hyperlink" xfId="589" builtinId="9" hidden="1"/>
    <cellStyle name="Followed Hyperlink" xfId="590" builtinId="9" hidden="1"/>
    <cellStyle name="Followed Hyperlink" xfId="591" builtinId="9" hidden="1"/>
    <cellStyle name="Followed Hyperlink" xfId="592" builtinId="9" hidden="1"/>
    <cellStyle name="Followed Hyperlink" xfId="593" builtinId="9" hidden="1"/>
    <cellStyle name="Followed Hyperlink" xfId="594" builtinId="9" hidden="1"/>
    <cellStyle name="Followed Hyperlink" xfId="595" builtinId="9" hidden="1"/>
    <cellStyle name="Followed Hyperlink" xfId="596" builtinId="9" hidden="1"/>
    <cellStyle name="Followed Hyperlink" xfId="597" builtinId="9" hidden="1"/>
    <cellStyle name="Followed Hyperlink" xfId="598" builtinId="9" hidden="1"/>
    <cellStyle name="Followed Hyperlink" xfId="599" builtinId="9" hidden="1"/>
    <cellStyle name="Followed Hyperlink" xfId="600" builtinId="9" hidden="1"/>
    <cellStyle name="Followed Hyperlink" xfId="601" builtinId="9" hidden="1"/>
    <cellStyle name="Followed Hyperlink" xfId="602" builtinId="9" hidden="1"/>
    <cellStyle name="Followed Hyperlink" xfId="603" builtinId="9" hidden="1"/>
    <cellStyle name="Followed Hyperlink" xfId="604" builtinId="9" hidden="1"/>
    <cellStyle name="Followed Hyperlink" xfId="605" builtinId="9" hidden="1"/>
    <cellStyle name="Followed Hyperlink" xfId="606" builtinId="9" hidden="1"/>
    <cellStyle name="Followed Hyperlink" xfId="607" builtinId="9" hidden="1"/>
    <cellStyle name="Followed Hyperlink" xfId="608" builtinId="9" hidden="1"/>
    <cellStyle name="Followed Hyperlink" xfId="609" builtinId="9" hidden="1"/>
    <cellStyle name="Followed Hyperlink" xfId="610" builtinId="9" hidden="1"/>
    <cellStyle name="Followed Hyperlink" xfId="611" builtinId="9" hidden="1"/>
    <cellStyle name="Followed Hyperlink" xfId="612" builtinId="9" hidden="1"/>
    <cellStyle name="Followed Hyperlink" xfId="613" builtinId="9" hidden="1"/>
    <cellStyle name="Followed Hyperlink" xfId="614" builtinId="9" hidden="1"/>
    <cellStyle name="Followed Hyperlink" xfId="615" builtinId="9" hidden="1"/>
    <cellStyle name="Followed Hyperlink" xfId="616" builtinId="9" hidden="1"/>
    <cellStyle name="Followed Hyperlink" xfId="617" builtinId="9" hidden="1"/>
    <cellStyle name="Followed Hyperlink" xfId="618" builtinId="9" hidden="1"/>
    <cellStyle name="Followed Hyperlink" xfId="619" builtinId="9" hidden="1"/>
    <cellStyle name="Followed Hyperlink" xfId="620" builtinId="9" hidden="1"/>
    <cellStyle name="Followed Hyperlink" xfId="621" builtinId="9" hidden="1"/>
    <cellStyle name="Followed Hyperlink" xfId="622" builtinId="9" hidden="1"/>
    <cellStyle name="Followed Hyperlink" xfId="623" builtinId="9" hidden="1"/>
    <cellStyle name="Followed Hyperlink" xfId="624" builtinId="9" hidden="1"/>
    <cellStyle name="Followed Hyperlink" xfId="625" builtinId="9" hidden="1"/>
    <cellStyle name="Followed Hyperlink" xfId="626" builtinId="9" hidden="1"/>
    <cellStyle name="Followed Hyperlink" xfId="627" builtinId="9" hidden="1"/>
    <cellStyle name="Followed Hyperlink" xfId="628" builtinId="9" hidden="1"/>
    <cellStyle name="Followed Hyperlink" xfId="629" builtinId="9" hidden="1"/>
    <cellStyle name="Followed Hyperlink" xfId="630" builtinId="9" hidden="1"/>
    <cellStyle name="Followed Hyperlink" xfId="631" builtinId="9" hidden="1"/>
    <cellStyle name="Followed Hyperlink" xfId="632" builtinId="9" hidden="1"/>
    <cellStyle name="Followed Hyperlink" xfId="633" builtinId="9" hidden="1"/>
    <cellStyle name="Followed Hyperlink" xfId="634" builtinId="9" hidden="1"/>
    <cellStyle name="Followed Hyperlink" xfId="635" builtinId="9" hidden="1"/>
    <cellStyle name="Followed Hyperlink" xfId="636" builtinId="9" hidden="1"/>
    <cellStyle name="Followed Hyperlink" xfId="637" builtinId="9" hidden="1"/>
    <cellStyle name="Followed Hyperlink" xfId="638" builtinId="9" hidden="1"/>
    <cellStyle name="Followed Hyperlink" xfId="639" builtinId="9" hidden="1"/>
    <cellStyle name="Followed Hyperlink" xfId="640" builtinId="9" hidden="1"/>
    <cellStyle name="Followed Hyperlink" xfId="641" builtinId="9" hidden="1"/>
    <cellStyle name="Followed Hyperlink" xfId="642" builtinId="9" hidden="1"/>
    <cellStyle name="Followed Hyperlink" xfId="643" builtinId="9" hidden="1"/>
    <cellStyle name="Followed Hyperlink" xfId="644" builtinId="9" hidden="1"/>
    <cellStyle name="Followed Hyperlink" xfId="645" builtinId="9" hidden="1"/>
    <cellStyle name="Followed Hyperlink" xfId="646" builtinId="9" hidden="1"/>
    <cellStyle name="Followed Hyperlink" xfId="647" builtinId="9" hidden="1"/>
    <cellStyle name="Followed Hyperlink" xfId="648" builtinId="9" hidden="1"/>
    <cellStyle name="Followed Hyperlink" xfId="649" builtinId="9" hidden="1"/>
    <cellStyle name="Followed Hyperlink" xfId="650" builtinId="9" hidden="1"/>
    <cellStyle name="Hyperlink" xfId="1" builtinId="8"/>
    <cellStyle name="Hyperlink 2" xfId="2"/>
    <cellStyle name="Hyperlink 2 2" xfId="4"/>
    <cellStyle name="Input 2" xfId="101"/>
    <cellStyle name="Migliaia (0)_Foglio1" xfId="102"/>
    <cellStyle name="Migliaia 2" xfId="103"/>
    <cellStyle name="Migliaia 3" xfId="104"/>
    <cellStyle name="Migliaia 4" xfId="105"/>
    <cellStyle name="Migliaia 5" xfId="106"/>
    <cellStyle name="Migliaia 6" xfId="107"/>
    <cellStyle name="Migliaia 7" xfId="108"/>
    <cellStyle name="Neutrale 2" xfId="109"/>
    <cellStyle name="Normal" xfId="0" builtinId="0"/>
    <cellStyle name="Normal 2" xfId="3"/>
    <cellStyle name="Normal 2 2" xfId="110"/>
    <cellStyle name="Normal 2 2 2" xfId="111"/>
    <cellStyle name="Normal 3" xfId="5"/>
    <cellStyle name="Normal 3 2" xfId="112"/>
    <cellStyle name="Normal 4" xfId="578"/>
    <cellStyle name="Normale 2" xfId="113"/>
    <cellStyle name="Normale 2 2" xfId="114"/>
    <cellStyle name="Normale 3" xfId="115"/>
    <cellStyle name="Normale 4" xfId="116"/>
    <cellStyle name="Normale 5" xfId="117"/>
    <cellStyle name="Normale 6" xfId="118"/>
    <cellStyle name="Normale 7" xfId="119"/>
    <cellStyle name="Normale 8" xfId="120"/>
    <cellStyle name="Normale 9" xfId="121"/>
    <cellStyle name="Normální 2" xfId="122"/>
    <cellStyle name="Nota 2" xfId="123"/>
    <cellStyle name="Output 2" xfId="124"/>
    <cellStyle name="Percent 2" xfId="125"/>
    <cellStyle name="Percent 2 2" xfId="126"/>
    <cellStyle name="Testo avviso 2" xfId="127"/>
    <cellStyle name="Testo descrittivo 2" xfId="128"/>
    <cellStyle name="Titolo 1 2" xfId="129"/>
    <cellStyle name="Titolo 2 2" xfId="130"/>
    <cellStyle name="Titolo 3 2" xfId="131"/>
    <cellStyle name="Titolo 4 2" xfId="132"/>
    <cellStyle name="Titolo 5" xfId="133"/>
    <cellStyle name="Totale 2" xfId="134"/>
    <cellStyle name="Valore non valido 2" xfId="135"/>
    <cellStyle name="Valore valido 2" xfId="136"/>
    <cellStyle name="Valuta (0)_Foglio1" xfId="137"/>
  </cellStyles>
  <dxfs count="3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0" indent="0" justifyLastLine="0" shrinkToFit="1" readingOrder="0"/>
      <border diagonalUp="0" diagonalDown="0" outline="0">
        <left style="thin">
          <color indexed="23"/>
        </left>
        <right/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0" formatCode="@"/>
      <alignment horizontal="left" vertical="center" textRotation="0" wrapText="0" indent="0" justifyLastLine="0" shrinkToFit="1" readingOrder="0"/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0" indent="0" justifyLastLine="0" shrinkToFit="1" readingOrder="0"/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0" indent="0" justifyLastLine="0" shrinkToFit="1" readingOrder="0"/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0" indent="0" justifyLastLine="0" shrinkToFit="1" readingOrder="0"/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0" indent="0" justifyLastLine="0" shrinkToFit="1" readingOrder="0"/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0" indent="0" justifyLastLine="0" shrinkToFit="1" readingOrder="0"/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0" indent="0" justifyLastLine="0" shrinkToFit="1" readingOrder="0"/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0" indent="0" justifyLastLine="0" shrinkToFit="1" readingOrder="0"/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0" indent="0" justifyLastLine="0" shrinkToFit="1" readingOrder="0"/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0" indent="0" justifyLastLine="0" shrinkToFit="1" readingOrder="0"/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0" indent="0" justifyLastLine="0" shrinkToFit="1" readingOrder="0"/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left" vertical="center" textRotation="0" wrapText="0" indent="0" justifyLastLine="0" shrinkToFit="1" readingOrder="0"/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alignment horizontal="left" vertical="center" textRotation="0" wrapText="0" indent="0" justifyLastLine="0" shrinkToFit="1" readingOrder="0"/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alignment horizontal="left" vertical="center" textRotation="0" wrapText="0" indent="0" justifyLastLine="0" shrinkToFit="1" readingOrder="0"/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alignment horizontal="left" vertical="center" textRotation="0" wrapText="0" indent="0" justifyLastLine="0" shrinkToFit="1" readingOrder="0"/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0.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none">
          <fgColor indexed="64"/>
        </patternFill>
      </fill>
    </dxf>
    <dxf>
      <fill>
        <patternFill patternType="none">
          <fgColor indexed="64"/>
        </patternFill>
      </fill>
    </dxf>
    <dxf>
      <fill>
        <patternFill patternType="none">
          <fgColor indexed="64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none">
          <fgColor indexed="64"/>
        </patternFill>
      </fill>
    </dxf>
    <dxf>
      <fill>
        <patternFill patternType="none">
          <fgColor indexed="64"/>
        </patternFill>
      </fill>
    </dxf>
    <dxf>
      <fill>
        <patternFill patternType="none">
          <fgColor indexed="64"/>
        </patternFill>
      </fill>
    </dxf>
    <dxf>
      <fill>
        <patternFill patternType="none">
          <fgColor indexed="64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alignment textRotation="90"/>
    </dxf>
    <dxf>
      <alignment textRotation="90"/>
    </dxf>
    <dxf>
      <alignment textRotation="90"/>
    </dxf>
    <dxf>
      <alignment textRotation="90"/>
    </dxf>
    <dxf>
      <numFmt numFmtId="167" formatCode="#,##0.0000"/>
    </dxf>
    <dxf>
      <numFmt numFmtId="167" formatCode="#,##0.0000"/>
    </dxf>
    <dxf>
      <border outline="0">
        <top style="thin">
          <color rgb="FF666666"/>
        </top>
      </border>
    </dxf>
    <dxf>
      <border diagonalUp="0" diagonalDown="0">
        <left/>
        <right/>
        <top/>
        <bottom style="thin">
          <color rgb="FF666666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ajor"/>
      </font>
      <fill>
        <patternFill patternType="none">
          <fgColor auto="1"/>
          <bgColor auto="1"/>
        </patternFill>
      </fill>
      <alignment horizontal="center" vertical="top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/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indexed="12"/>
        <name val="Trebuchet MS"/>
        <scheme val="minor"/>
      </font>
      <numFmt numFmtId="168" formatCode="m/d/yy;@"/>
      <alignment horizontal="center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30" formatCode="@"/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border outline="0">
        <top style="thin">
          <color indexed="23"/>
        </top>
      </border>
    </dxf>
    <dxf>
      <border diagonalUp="0" diagonalDown="0">
        <left/>
        <right/>
        <top/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ajor"/>
      </font>
      <fill>
        <patternFill patternType="none">
          <fgColor auto="1"/>
          <bgColor auto="1"/>
        </patternFill>
      </fill>
      <alignment horizontal="center" vertical="top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/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indexed="12"/>
        <name val="Trebuchet MS"/>
        <scheme val="minor"/>
      </font>
      <numFmt numFmtId="168" formatCode="m/d/yy;@"/>
      <alignment horizontal="center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30" formatCode="@"/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border outline="0">
        <top style="thin">
          <color rgb="FF666666"/>
        </top>
      </border>
    </dxf>
    <dxf>
      <border diagonalUp="0" diagonalDown="0">
        <left/>
        <right/>
        <top/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left" vertical="center" textRotation="0" wrapText="0" indent="0" justifyLastLine="0" shrinkToFit="1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ajor"/>
      </font>
      <fill>
        <patternFill patternType="none">
          <fgColor auto="1"/>
          <bgColor auto="1"/>
        </patternFill>
      </fill>
      <alignment horizontal="center" vertical="top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/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border outline="0">
        <top style="thin">
          <color rgb="FF666666"/>
        </top>
      </border>
    </dxf>
    <dxf>
      <border diagonalUp="0" diagonalDown="0">
        <left/>
        <right/>
        <top/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left" vertical="center" textRotation="0" wrapText="0" indent="0" justifyLastLine="0" shrinkToFit="1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ajor"/>
      </font>
      <fill>
        <patternFill patternType="none">
          <fgColor auto="1"/>
          <bgColor auto="1"/>
        </patternFill>
      </fill>
      <alignment horizontal="center" vertical="top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/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border outline="0">
        <top style="thin">
          <color rgb="FF666666"/>
        </top>
      </border>
    </dxf>
    <dxf>
      <border diagonalUp="0" diagonalDown="0">
        <left/>
        <right/>
        <top/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left" vertical="center" textRotation="0" wrapText="0" indent="0" justifyLastLine="0" shrinkToFit="1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ajor"/>
      </font>
      <fill>
        <patternFill patternType="none">
          <fgColor auto="1"/>
          <bgColor auto="1"/>
        </patternFill>
      </fill>
      <alignment horizontal="center" vertical="top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alignment horizontal="left" vertical="center" textRotation="0" wrapText="0" indent="0" justifyLastLine="0" shrinkToFit="1" readingOrder="0"/>
      <border diagonalUp="0" diagonalDown="0">
        <left style="thin">
          <color indexed="23"/>
        </left>
        <right/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alignment horizontal="center" vertical="center" textRotation="0" wrapText="0" indent="0" justifyLastLine="0" shrinkToFit="1" readingOrder="0"/>
      <border diagonalUp="0" diagonalDown="0">
        <left/>
        <right style="thin">
          <color indexed="23"/>
        </right>
        <top style="thin">
          <color indexed="23"/>
        </top>
        <bottom style="thin">
          <color indexed="23"/>
        </bottom>
        <vertical/>
        <horizontal/>
      </border>
    </dxf>
    <dxf>
      <border outline="0">
        <top style="thin">
          <color rgb="FF666666"/>
        </top>
      </border>
    </dxf>
    <dxf>
      <border diagonalUp="0" diagonalDown="0">
        <left/>
        <right/>
        <top/>
        <bottom style="thin">
          <color rgb="FF6666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alignment horizontal="left" vertical="center" textRotation="0" wrapText="0" indent="0" justifyLastLine="0" shrinkToFit="1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ajor"/>
      </font>
      <fill>
        <patternFill patternType="none">
          <fgColor auto="1"/>
          <bgColor auto="1"/>
        </patternFill>
      </fill>
      <alignment horizontal="center" vertical="top" textRotation="0" wrapText="1" indent="0" justifyLastLine="0" shrinkToFit="1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pivotCacheDefinition" Target="pivotCache/pivotCacheDefinition1.xml"/><Relationship Id="rId21" Type="http://schemas.openxmlformats.org/officeDocument/2006/relationships/pivotCacheDefinition" Target="pivotCache/pivotCacheDefinition2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Relationship Id="rId25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5_3">
  <dgm:title val=""/>
  <dgm:desc val=""/>
  <dgm:catLst>
    <dgm:cat type="accent5" pri="11300"/>
  </dgm:catLst>
  <dgm:styleLbl name="node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>
        <a:shade val="80000"/>
      </a:schemeClr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>
        <a:shade val="80000"/>
      </a:schemeClr>
      <a:schemeClr val="accent5">
        <a:tint val="7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/>
    <dgm:txEffectClrLst/>
  </dgm:styleLbl>
  <dgm:styleLbl name="lnNode1">
    <dgm:fillClrLst>
      <a:schemeClr val="accent5">
        <a:shade val="80000"/>
      </a:schemeClr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shade val="80000"/>
        <a:alpha val="50000"/>
      </a:schemeClr>
      <a:schemeClr val="accent5">
        <a:tint val="7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/>
    <dgm:txEffectClrLst/>
  </dgm:styleLbl>
  <dgm:styleLbl name="fg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sibTrans1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>
        <a:tint val="60000"/>
      </a:schemeClr>
    </dgm:fillClrLst>
    <dgm:linClrLst meth="repeat">
      <a:schemeClr val="accent5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5">
        <a:tint val="90000"/>
      </a:schemeClr>
    </dgm:fillClrLst>
    <dgm:linClrLst meth="repeat">
      <a:schemeClr val="accent5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5">
        <a:tint val="50000"/>
      </a:schemeClr>
    </dgm:fillClrLst>
    <dgm:linClrLst meth="repeat">
      <a:schemeClr val="accent5">
        <a:tint val="50000"/>
      </a:schemeClr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>
        <a:shade val="8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5">
        <a:tint val="99000"/>
      </a:schemeClr>
    </dgm:fillClrLst>
    <dgm:linClrLst meth="repeat">
      <a:schemeClr val="accent5">
        <a:tint val="99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5">
        <a:tint val="80000"/>
      </a:schemeClr>
    </dgm:fillClrLst>
    <dgm:linClrLst meth="repeat">
      <a:schemeClr val="accent5">
        <a:tint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5">
        <a:alpha val="90000"/>
        <a:tint val="40000"/>
      </a:schemeClr>
    </dgm:fillClrLst>
    <dgm:linClrLst meth="repeat">
      <a:schemeClr val="accent5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5">
        <a:alpha val="90000"/>
        <a:tint val="40000"/>
      </a:schemeClr>
    </dgm:fillClrLst>
    <dgm:linClrLst meth="repeat">
      <a:schemeClr val="accent5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5">
        <a:alpha val="90000"/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5">
        <a:tint val="99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5">
        <a:tint val="8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5_3">
  <dgm:title val=""/>
  <dgm:desc val=""/>
  <dgm:catLst>
    <dgm:cat type="accent5" pri="11300"/>
  </dgm:catLst>
  <dgm:styleLbl name="node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>
        <a:shade val="80000"/>
      </a:schemeClr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>
        <a:shade val="80000"/>
      </a:schemeClr>
      <a:schemeClr val="accent5">
        <a:tint val="7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/>
    <dgm:txEffectClrLst/>
  </dgm:styleLbl>
  <dgm:styleLbl name="lnNode1">
    <dgm:fillClrLst>
      <a:schemeClr val="accent5">
        <a:shade val="80000"/>
      </a:schemeClr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shade val="80000"/>
        <a:alpha val="50000"/>
      </a:schemeClr>
      <a:schemeClr val="accent5">
        <a:tint val="7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/>
    <dgm:txEffectClrLst/>
  </dgm:styleLbl>
  <dgm:styleLbl name="fg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sibTrans1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>
        <a:tint val="60000"/>
      </a:schemeClr>
    </dgm:fillClrLst>
    <dgm:linClrLst meth="repeat">
      <a:schemeClr val="accent5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5">
        <a:tint val="90000"/>
      </a:schemeClr>
    </dgm:fillClrLst>
    <dgm:linClrLst meth="repeat">
      <a:schemeClr val="accent5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5">
        <a:tint val="50000"/>
      </a:schemeClr>
    </dgm:fillClrLst>
    <dgm:linClrLst meth="repeat">
      <a:schemeClr val="accent5">
        <a:tint val="50000"/>
      </a:schemeClr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>
        <a:shade val="8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5">
        <a:tint val="99000"/>
      </a:schemeClr>
    </dgm:fillClrLst>
    <dgm:linClrLst meth="repeat">
      <a:schemeClr val="accent5">
        <a:tint val="99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5">
        <a:tint val="80000"/>
      </a:schemeClr>
    </dgm:fillClrLst>
    <dgm:linClrLst meth="repeat">
      <a:schemeClr val="accent5">
        <a:tint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5">
        <a:alpha val="90000"/>
        <a:tint val="40000"/>
      </a:schemeClr>
    </dgm:fillClrLst>
    <dgm:linClrLst meth="repeat">
      <a:schemeClr val="accent5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5">
        <a:alpha val="90000"/>
        <a:tint val="40000"/>
      </a:schemeClr>
    </dgm:fillClrLst>
    <dgm:linClrLst meth="repeat">
      <a:schemeClr val="accent5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5">
        <a:alpha val="90000"/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5">
        <a:tint val="99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5">
        <a:tint val="8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5_3">
  <dgm:title val=""/>
  <dgm:desc val=""/>
  <dgm:catLst>
    <dgm:cat type="accent5" pri="11300"/>
  </dgm:catLst>
  <dgm:styleLbl name="node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>
        <a:shade val="80000"/>
      </a:schemeClr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>
        <a:shade val="80000"/>
      </a:schemeClr>
      <a:schemeClr val="accent5">
        <a:tint val="7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/>
    <dgm:txEffectClrLst/>
  </dgm:styleLbl>
  <dgm:styleLbl name="lnNode1">
    <dgm:fillClrLst>
      <a:schemeClr val="accent5">
        <a:shade val="80000"/>
      </a:schemeClr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shade val="80000"/>
        <a:alpha val="50000"/>
      </a:schemeClr>
      <a:schemeClr val="accent5">
        <a:tint val="7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/>
    <dgm:txEffectClrLst/>
  </dgm:styleLbl>
  <dgm:styleLbl name="fg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sibTrans1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>
        <a:tint val="60000"/>
      </a:schemeClr>
    </dgm:fillClrLst>
    <dgm:linClrLst meth="repeat">
      <a:schemeClr val="accent5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5">
        <a:tint val="90000"/>
      </a:schemeClr>
    </dgm:fillClrLst>
    <dgm:linClrLst meth="repeat">
      <a:schemeClr val="accent5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5">
        <a:tint val="50000"/>
      </a:schemeClr>
    </dgm:fillClrLst>
    <dgm:linClrLst meth="repeat">
      <a:schemeClr val="accent5">
        <a:tint val="50000"/>
      </a:schemeClr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>
        <a:shade val="8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5">
        <a:tint val="99000"/>
      </a:schemeClr>
    </dgm:fillClrLst>
    <dgm:linClrLst meth="repeat">
      <a:schemeClr val="accent5">
        <a:tint val="99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5">
        <a:tint val="80000"/>
      </a:schemeClr>
    </dgm:fillClrLst>
    <dgm:linClrLst meth="repeat">
      <a:schemeClr val="accent5">
        <a:tint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5">
        <a:alpha val="90000"/>
        <a:tint val="40000"/>
      </a:schemeClr>
    </dgm:fillClrLst>
    <dgm:linClrLst meth="repeat">
      <a:schemeClr val="accent5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5">
        <a:alpha val="90000"/>
        <a:tint val="40000"/>
      </a:schemeClr>
    </dgm:fillClrLst>
    <dgm:linClrLst meth="repeat">
      <a:schemeClr val="accent5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5">
        <a:alpha val="90000"/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5">
        <a:tint val="99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5">
        <a:tint val="8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C5C4B458-6703-4AD0-B757-41413ACB8240}" type="doc">
      <dgm:prSet loTypeId="urn:microsoft.com/office/officeart/2005/8/layout/hierarchy2" loCatId="hierarchy" qsTypeId="urn:microsoft.com/office/officeart/2005/8/quickstyle/simple1" qsCatId="simple" csTypeId="urn:microsoft.com/office/officeart/2005/8/colors/accent5_3" csCatId="accent5" phldr="1"/>
      <dgm:spPr/>
      <dgm:t>
        <a:bodyPr/>
        <a:lstStyle/>
        <a:p>
          <a:endParaRPr lang="en-US"/>
        </a:p>
      </dgm:t>
    </dgm:pt>
    <dgm:pt modelId="{88BB0B65-5AB3-43DC-9317-8A3EAD339FB5}">
      <dgm:prSet phldrT="[Text]" custT="1"/>
      <dgm:spPr/>
      <dgm:t>
        <a:bodyPr/>
        <a:lstStyle/>
        <a:p>
          <a:pPr algn="ctr"/>
          <a:r>
            <a:rPr lang="en-US" sz="1200"/>
            <a:t>STATE</a:t>
          </a:r>
        </a:p>
        <a:p>
          <a:pPr algn="ctr"/>
          <a:r>
            <a:rPr lang="en-US" sz="1200"/>
            <a:t>Minister</a:t>
          </a:r>
        </a:p>
        <a:p>
          <a:pPr algn="l"/>
          <a:r>
            <a:rPr lang="en-US" sz="1000"/>
            <a:t>Name: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F1BC4BE1-779B-4119-9CA2-EEB56FFAA0D2}" type="parTrans" cxnId="{111AE816-319E-4EB5-B226-89BAAE586148}">
      <dgm:prSet/>
      <dgm:spPr/>
      <dgm:t>
        <a:bodyPr/>
        <a:lstStyle/>
        <a:p>
          <a:endParaRPr lang="en-US"/>
        </a:p>
      </dgm:t>
    </dgm:pt>
    <dgm:pt modelId="{CD5F5032-EA39-4C6E-853D-021C54FD8780}" type="sibTrans" cxnId="{111AE816-319E-4EB5-B226-89BAAE586148}">
      <dgm:prSet/>
      <dgm:spPr/>
      <dgm:t>
        <a:bodyPr/>
        <a:lstStyle/>
        <a:p>
          <a:endParaRPr lang="en-US"/>
        </a:p>
      </dgm:t>
    </dgm:pt>
    <dgm:pt modelId="{AE87C34D-0419-4F12-998A-B48E8A25814D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CE022BD3-F5C5-45F6-9543-12F94DE142EC}" type="parTrans" cxnId="{F1248F06-F4B9-43EE-ACF5-08186D745A35}">
      <dgm:prSet/>
      <dgm:spPr/>
      <dgm:t>
        <a:bodyPr/>
        <a:lstStyle/>
        <a:p>
          <a:endParaRPr lang="en-US"/>
        </a:p>
      </dgm:t>
    </dgm:pt>
    <dgm:pt modelId="{5D2645A7-94AC-4A2C-93E0-975D3EA871A6}" type="sibTrans" cxnId="{F1248F06-F4B9-43EE-ACF5-08186D745A35}">
      <dgm:prSet/>
      <dgm:spPr/>
      <dgm:t>
        <a:bodyPr/>
        <a:lstStyle/>
        <a:p>
          <a:endParaRPr lang="en-US"/>
        </a:p>
      </dgm:t>
    </dgm:pt>
    <dgm:pt modelId="{69C2A185-3B8A-4703-8D39-FEC4941CA8FB}">
      <dgm:prSet phldrT="[Text]" custT="1"/>
      <dgm:spPr/>
      <dgm:t>
        <a:bodyPr/>
        <a:lstStyle/>
        <a:p>
          <a:pPr algn="ctr"/>
          <a:r>
            <a:rPr lang="en-US" sz="1200"/>
            <a:t>DG </a:t>
          </a:r>
        </a:p>
        <a:p>
          <a:pPr algn="l"/>
          <a:r>
            <a:rPr lang="en-US" sz="1000"/>
            <a:t>Name: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3EE06E33-C5B3-4479-958C-40BD194FCB9D}" type="parTrans" cxnId="{49E012E4-1A00-458A-8D4C-709244A9B1ED}">
      <dgm:prSet/>
      <dgm:spPr/>
      <dgm:t>
        <a:bodyPr/>
        <a:lstStyle/>
        <a:p>
          <a:endParaRPr lang="en-US"/>
        </a:p>
      </dgm:t>
    </dgm:pt>
    <dgm:pt modelId="{F4337B26-7BD1-4CC4-9D4D-4DFC4A449689}" type="sibTrans" cxnId="{49E012E4-1A00-458A-8D4C-709244A9B1ED}">
      <dgm:prSet/>
      <dgm:spPr/>
      <dgm:t>
        <a:bodyPr/>
        <a:lstStyle/>
        <a:p>
          <a:endParaRPr lang="en-US"/>
        </a:p>
      </dgm:t>
    </dgm:pt>
    <dgm:pt modelId="{581A80A2-2C60-4968-92D8-F1975C1E4D67}">
      <dgm:prSet phldrT="[Text]" custT="1"/>
      <dgm:spPr/>
      <dgm:t>
        <a:bodyPr/>
        <a:lstStyle/>
        <a:p>
          <a:pPr algn="ctr"/>
          <a:r>
            <a:rPr lang="en-US" sz="1200"/>
            <a:t>DG</a:t>
          </a:r>
        </a:p>
        <a:p>
          <a:pPr algn="l"/>
          <a:r>
            <a:rPr lang="en-US" sz="1000"/>
            <a:t>Name: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B3869BB1-B1FD-4DC3-85EB-C7E912D3160B}" type="parTrans" cxnId="{2880A13A-E1CB-4918-ABE5-9AB4F068E120}">
      <dgm:prSet/>
      <dgm:spPr/>
      <dgm:t>
        <a:bodyPr/>
        <a:lstStyle/>
        <a:p>
          <a:endParaRPr lang="en-US"/>
        </a:p>
      </dgm:t>
    </dgm:pt>
    <dgm:pt modelId="{483ADE00-F5FB-42E1-AB2A-246BAF0773B4}" type="sibTrans" cxnId="{2880A13A-E1CB-4918-ABE5-9AB4F068E120}">
      <dgm:prSet/>
      <dgm:spPr/>
      <dgm:t>
        <a:bodyPr/>
        <a:lstStyle/>
        <a:p>
          <a:endParaRPr lang="en-US"/>
        </a:p>
      </dgm:t>
    </dgm:pt>
    <dgm:pt modelId="{21C77527-5604-4F9C-B095-05E38FF31479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CC85E902-CC77-4DE4-8267-BFAB55DD7ABE}" type="parTrans" cxnId="{6BD1ED51-ED36-4EE1-BDC9-3622BA02E5FD}">
      <dgm:prSet/>
      <dgm:spPr/>
      <dgm:t>
        <a:bodyPr/>
        <a:lstStyle/>
        <a:p>
          <a:endParaRPr lang="en-US"/>
        </a:p>
      </dgm:t>
    </dgm:pt>
    <dgm:pt modelId="{21E9A931-D634-4906-BE91-99E6DA548F96}" type="sibTrans" cxnId="{6BD1ED51-ED36-4EE1-BDC9-3622BA02E5FD}">
      <dgm:prSet/>
      <dgm:spPr/>
      <dgm:t>
        <a:bodyPr/>
        <a:lstStyle/>
        <a:p>
          <a:endParaRPr lang="en-US"/>
        </a:p>
      </dgm:t>
    </dgm:pt>
    <dgm:pt modelId="{5246DB86-F6EB-49BF-902D-375AF5E5CFC5}">
      <dgm:prSet phldrT="[Text]" custT="1"/>
      <dgm:spPr/>
      <dgm:t>
        <a:bodyPr/>
        <a:lstStyle/>
        <a:p>
          <a:pPr algn="ctr"/>
          <a:r>
            <a:rPr lang="en-US" sz="1200"/>
            <a:t>DG </a:t>
          </a:r>
        </a:p>
        <a:p>
          <a:pPr algn="l"/>
          <a:r>
            <a:rPr lang="en-US" sz="1000"/>
            <a:t>Name: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4C9D4A46-0D64-4B7E-854F-294EBEF17196}" type="sibTrans" cxnId="{6C3A1189-3C5F-4783-A1B4-A68469DF10B1}">
      <dgm:prSet/>
      <dgm:spPr/>
      <dgm:t>
        <a:bodyPr/>
        <a:lstStyle/>
        <a:p>
          <a:endParaRPr lang="en-US"/>
        </a:p>
      </dgm:t>
    </dgm:pt>
    <dgm:pt modelId="{EF284408-42AB-4E24-85F6-C2A234E156B6}" type="parTrans" cxnId="{6C3A1189-3C5F-4783-A1B4-A68469DF10B1}">
      <dgm:prSet/>
      <dgm:spPr/>
      <dgm:t>
        <a:bodyPr/>
        <a:lstStyle/>
        <a:p>
          <a:endParaRPr lang="en-US"/>
        </a:p>
      </dgm:t>
    </dgm:pt>
    <dgm:pt modelId="{BBEFABA3-B0A0-AA4D-9A23-32CE33CE3174}">
      <dgm:prSet custT="1"/>
      <dgm:spPr/>
      <dgm:t>
        <a:bodyPr/>
        <a:lstStyle/>
        <a:p>
          <a:pPr algn="ctr"/>
          <a:r>
            <a:rPr lang="en-US" sz="1200"/>
            <a:t>RRC</a:t>
          </a:r>
        </a:p>
        <a:p>
          <a:pPr algn="l"/>
          <a:r>
            <a:rPr lang="en-US" sz="1000"/>
            <a:t>Name: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3071030B-96E6-884A-B801-3E8F7D6F490D}" type="parTrans" cxnId="{4E6E582E-4C6F-CD45-8B72-78314DEA727C}">
      <dgm:prSet/>
      <dgm:spPr/>
      <dgm:t>
        <a:bodyPr/>
        <a:lstStyle/>
        <a:p>
          <a:endParaRPr lang="en-US"/>
        </a:p>
      </dgm:t>
    </dgm:pt>
    <dgm:pt modelId="{0C732B53-B1B4-C943-B6FA-1C7DAEEF991F}" type="sibTrans" cxnId="{4E6E582E-4C6F-CD45-8B72-78314DEA727C}">
      <dgm:prSet/>
      <dgm:spPr/>
      <dgm:t>
        <a:bodyPr/>
        <a:lstStyle/>
        <a:p>
          <a:endParaRPr lang="en-US"/>
        </a:p>
      </dgm:t>
    </dgm:pt>
    <dgm:pt modelId="{6567C1EF-0ED5-4B7C-9827-84BC375EFAD2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60958F8D-7B37-443D-9AD0-65E39F47DEAA}" type="sibTrans" cxnId="{3B5E32BB-5C6C-4FC2-817A-ED3B2F99154D}">
      <dgm:prSet/>
      <dgm:spPr/>
      <dgm:t>
        <a:bodyPr/>
        <a:lstStyle/>
        <a:p>
          <a:endParaRPr lang="en-US"/>
        </a:p>
      </dgm:t>
    </dgm:pt>
    <dgm:pt modelId="{C029C856-A987-4650-AB02-6E33DA911059}" type="parTrans" cxnId="{3B5E32BB-5C6C-4FC2-817A-ED3B2F99154D}">
      <dgm:prSet/>
      <dgm:spPr/>
      <dgm:t>
        <a:bodyPr/>
        <a:lstStyle/>
        <a:p>
          <a:endParaRPr lang="en-US"/>
        </a:p>
      </dgm:t>
    </dgm:pt>
    <dgm:pt modelId="{DE56F8B0-AF07-B541-814A-3B8F8F60294E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6B3CD3EC-C818-794F-9A64-59A57996FB3B}" type="parTrans" cxnId="{F5DC13C8-BDF4-0840-A154-5F5320CD7C46}">
      <dgm:prSet/>
      <dgm:spPr/>
      <dgm:t>
        <a:bodyPr/>
        <a:lstStyle/>
        <a:p>
          <a:endParaRPr lang="en-US"/>
        </a:p>
      </dgm:t>
    </dgm:pt>
    <dgm:pt modelId="{C7CF89F3-8F6C-A64E-B037-176DC52C7DE0}" type="sibTrans" cxnId="{F5DC13C8-BDF4-0840-A154-5F5320CD7C46}">
      <dgm:prSet/>
      <dgm:spPr/>
      <dgm:t>
        <a:bodyPr/>
        <a:lstStyle/>
        <a:p>
          <a:endParaRPr lang="en-US"/>
        </a:p>
      </dgm:t>
    </dgm:pt>
    <dgm:pt modelId="{FDAB3F77-3ADD-A24E-8360-CD632F5C39E2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8338B3F2-B168-B046-91FD-9891A32CC881}" type="parTrans" cxnId="{3E973980-087D-F341-A88B-0E054E63EB13}">
      <dgm:prSet/>
      <dgm:spPr/>
      <dgm:t>
        <a:bodyPr/>
        <a:lstStyle/>
        <a:p>
          <a:endParaRPr lang="en-US"/>
        </a:p>
      </dgm:t>
    </dgm:pt>
    <dgm:pt modelId="{8C1B1B3F-E678-8046-9C82-F21780DF1FA7}" type="sibTrans" cxnId="{3E973980-087D-F341-A88B-0E054E63EB13}">
      <dgm:prSet/>
      <dgm:spPr/>
      <dgm:t>
        <a:bodyPr/>
        <a:lstStyle/>
        <a:p>
          <a:endParaRPr lang="en-US"/>
        </a:p>
      </dgm:t>
    </dgm:pt>
    <dgm:pt modelId="{7A4D25CC-C6F4-DE44-8F02-5A59F37D2E4B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BC4822B2-B602-2A4C-85DD-BB194D28402D}" type="parTrans" cxnId="{5013EECB-0266-1748-9085-6F0DB754CC27}">
      <dgm:prSet/>
      <dgm:spPr/>
      <dgm:t>
        <a:bodyPr/>
        <a:lstStyle/>
        <a:p>
          <a:endParaRPr lang="en-US"/>
        </a:p>
      </dgm:t>
    </dgm:pt>
    <dgm:pt modelId="{85C9EEAC-CB85-2A4F-BD41-28D7CB32F70C}" type="sibTrans" cxnId="{5013EECB-0266-1748-9085-6F0DB754CC27}">
      <dgm:prSet/>
      <dgm:spPr/>
      <dgm:t>
        <a:bodyPr/>
        <a:lstStyle/>
        <a:p>
          <a:endParaRPr lang="en-US"/>
        </a:p>
      </dgm:t>
    </dgm:pt>
    <dgm:pt modelId="{64B05CBF-7F12-7D41-8231-FA681E2CAC27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1AD77C66-0763-364C-A715-84179ECCE00A}" type="parTrans" cxnId="{FE164757-AF6C-4040-A890-C5E79F37A4BB}">
      <dgm:prSet/>
      <dgm:spPr/>
      <dgm:t>
        <a:bodyPr/>
        <a:lstStyle/>
        <a:p>
          <a:endParaRPr lang="en-US"/>
        </a:p>
      </dgm:t>
    </dgm:pt>
    <dgm:pt modelId="{C6F6C30C-47F7-304E-A94E-C1127EFE286F}" type="sibTrans" cxnId="{FE164757-AF6C-4040-A890-C5E79F37A4BB}">
      <dgm:prSet/>
      <dgm:spPr/>
      <dgm:t>
        <a:bodyPr/>
        <a:lstStyle/>
        <a:p>
          <a:endParaRPr lang="en-US"/>
        </a:p>
      </dgm:t>
    </dgm:pt>
    <dgm:pt modelId="{3720B2E4-A064-BC4C-8F1F-9ECAE5B3DAB1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78B4C9CB-DCD3-4A4A-BA71-4AA57BAB7389}" type="parTrans" cxnId="{6EA2BAE8-9C65-6444-BA86-CFEE6FCEA37D}">
      <dgm:prSet/>
      <dgm:spPr/>
      <dgm:t>
        <a:bodyPr/>
        <a:lstStyle/>
        <a:p>
          <a:endParaRPr lang="en-US"/>
        </a:p>
      </dgm:t>
    </dgm:pt>
    <dgm:pt modelId="{8740C9C4-ACB4-3345-AD54-BFA9A109BE0C}" type="sibTrans" cxnId="{6EA2BAE8-9C65-6444-BA86-CFEE6FCEA37D}">
      <dgm:prSet/>
      <dgm:spPr/>
      <dgm:t>
        <a:bodyPr/>
        <a:lstStyle/>
        <a:p>
          <a:endParaRPr lang="en-US"/>
        </a:p>
      </dgm:t>
    </dgm:pt>
    <dgm:pt modelId="{56B59257-1F10-DE4D-B3CE-234E3852C5A5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274705FD-E67F-564E-894B-C28DE6EE5137}" type="parTrans" cxnId="{A6403A04-BAF8-9D40-9F87-E075FB5C3284}">
      <dgm:prSet/>
      <dgm:spPr/>
      <dgm:t>
        <a:bodyPr/>
        <a:lstStyle/>
        <a:p>
          <a:endParaRPr lang="en-US"/>
        </a:p>
      </dgm:t>
    </dgm:pt>
    <dgm:pt modelId="{9C160F66-C12A-D749-9055-30BC8FACF830}" type="sibTrans" cxnId="{A6403A04-BAF8-9D40-9F87-E075FB5C3284}">
      <dgm:prSet/>
      <dgm:spPr/>
      <dgm:t>
        <a:bodyPr/>
        <a:lstStyle/>
        <a:p>
          <a:endParaRPr lang="en-US"/>
        </a:p>
      </dgm:t>
    </dgm:pt>
    <dgm:pt modelId="{4E95D0D5-5D20-D14D-B499-699943B1196C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0E0C5A03-3970-3940-937C-028FF8D73950}" type="parTrans" cxnId="{65FF6A28-4E1D-4640-B5C9-5B3747485777}">
      <dgm:prSet/>
      <dgm:spPr/>
      <dgm:t>
        <a:bodyPr/>
        <a:lstStyle/>
        <a:p>
          <a:endParaRPr lang="en-US"/>
        </a:p>
      </dgm:t>
    </dgm:pt>
    <dgm:pt modelId="{F87613D1-EB69-B843-B585-23BA3BD5BB6E}" type="sibTrans" cxnId="{65FF6A28-4E1D-4640-B5C9-5B3747485777}">
      <dgm:prSet/>
      <dgm:spPr/>
      <dgm:t>
        <a:bodyPr/>
        <a:lstStyle/>
        <a:p>
          <a:endParaRPr lang="en-US"/>
        </a:p>
      </dgm:t>
    </dgm:pt>
    <dgm:pt modelId="{B00A38F8-EC01-D847-977E-C1D34FC08E5E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2CDE6114-58B7-5943-B744-7E47FEA924E4}" type="parTrans" cxnId="{C6908F71-810E-8A42-A94E-B97F76A79BDE}">
      <dgm:prSet/>
      <dgm:spPr/>
      <dgm:t>
        <a:bodyPr/>
        <a:lstStyle/>
        <a:p>
          <a:endParaRPr lang="en-US"/>
        </a:p>
      </dgm:t>
    </dgm:pt>
    <dgm:pt modelId="{EB64D80E-DA44-C84E-B9D3-CABF044786A5}" type="sibTrans" cxnId="{C6908F71-810E-8A42-A94E-B97F76A79BDE}">
      <dgm:prSet/>
      <dgm:spPr/>
      <dgm:t>
        <a:bodyPr/>
        <a:lstStyle/>
        <a:p>
          <a:endParaRPr lang="en-US"/>
        </a:p>
      </dgm:t>
    </dgm:pt>
    <dgm:pt modelId="{D8A3E7F2-69CD-1F4D-8D09-9B2557C3B08C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8F629FF3-FA63-AD4F-9E93-8E57F3ECDCA8}" type="parTrans" cxnId="{9150E135-714F-A445-A403-1A9DFBC888CD}">
      <dgm:prSet/>
      <dgm:spPr/>
      <dgm:t>
        <a:bodyPr/>
        <a:lstStyle/>
        <a:p>
          <a:endParaRPr lang="en-US"/>
        </a:p>
      </dgm:t>
    </dgm:pt>
    <dgm:pt modelId="{554CA80E-D2F6-9347-9A94-B9ACBF7C0E13}" type="sibTrans" cxnId="{9150E135-714F-A445-A403-1A9DFBC888CD}">
      <dgm:prSet/>
      <dgm:spPr/>
      <dgm:t>
        <a:bodyPr/>
        <a:lstStyle/>
        <a:p>
          <a:endParaRPr lang="en-US"/>
        </a:p>
      </dgm:t>
    </dgm:pt>
    <dgm:pt modelId="{FB758942-AD86-514C-AFF5-0438B437BB77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8E2DD94F-EB72-E746-8CA9-73119C2346AD}" type="parTrans" cxnId="{E6B3A473-06EE-CC4D-A013-9511A57E0CD4}">
      <dgm:prSet/>
      <dgm:spPr/>
      <dgm:t>
        <a:bodyPr/>
        <a:lstStyle/>
        <a:p>
          <a:endParaRPr lang="en-US"/>
        </a:p>
      </dgm:t>
    </dgm:pt>
    <dgm:pt modelId="{EF7B3A24-4842-524B-A92E-D2C405B0E925}" type="sibTrans" cxnId="{E6B3A473-06EE-CC4D-A013-9511A57E0CD4}">
      <dgm:prSet/>
      <dgm:spPr/>
      <dgm:t>
        <a:bodyPr/>
        <a:lstStyle/>
        <a:p>
          <a:endParaRPr lang="en-US"/>
        </a:p>
      </dgm:t>
    </dgm:pt>
    <dgm:pt modelId="{0A91B067-62BD-7441-9BFF-6DB49C5DC8EC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E580BB46-DAC3-764C-9DD4-2AD8B5664653}" type="parTrans" cxnId="{CAB8C10C-9290-EF49-97E2-35B1CA59EB79}">
      <dgm:prSet/>
      <dgm:spPr/>
      <dgm:t>
        <a:bodyPr/>
        <a:lstStyle/>
        <a:p>
          <a:endParaRPr lang="en-US"/>
        </a:p>
      </dgm:t>
    </dgm:pt>
    <dgm:pt modelId="{E116164B-0670-9843-9162-C7BE21A8DF05}" type="sibTrans" cxnId="{CAB8C10C-9290-EF49-97E2-35B1CA59EB79}">
      <dgm:prSet/>
      <dgm:spPr/>
      <dgm:t>
        <a:bodyPr/>
        <a:lstStyle/>
        <a:p>
          <a:endParaRPr lang="en-US"/>
        </a:p>
      </dgm:t>
    </dgm:pt>
    <dgm:pt modelId="{18731F0A-00B7-3242-A56F-47CDEA474C1E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D12C625D-CE02-B541-9A91-4D4A8F4A4E2A}" type="parTrans" cxnId="{89AABD17-6BF5-BA4F-B115-85A8A84EFB35}">
      <dgm:prSet/>
      <dgm:spPr/>
      <dgm:t>
        <a:bodyPr/>
        <a:lstStyle/>
        <a:p>
          <a:endParaRPr lang="en-US"/>
        </a:p>
      </dgm:t>
    </dgm:pt>
    <dgm:pt modelId="{744C537D-8FBE-884B-9851-1D8AFE12088C}" type="sibTrans" cxnId="{89AABD17-6BF5-BA4F-B115-85A8A84EFB35}">
      <dgm:prSet/>
      <dgm:spPr/>
      <dgm:t>
        <a:bodyPr/>
        <a:lstStyle/>
        <a:p>
          <a:endParaRPr lang="en-US"/>
        </a:p>
      </dgm:t>
    </dgm:pt>
    <dgm:pt modelId="{6A62621F-3815-6545-B763-BF8605AB91A0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3BFD53B8-EE1D-8044-A257-4A17DAE9CCE0}" type="parTrans" cxnId="{E2A60CAF-C22B-6544-8744-F5A47AA03BA4}">
      <dgm:prSet/>
      <dgm:spPr/>
      <dgm:t>
        <a:bodyPr/>
        <a:lstStyle/>
        <a:p>
          <a:endParaRPr lang="en-US"/>
        </a:p>
      </dgm:t>
    </dgm:pt>
    <dgm:pt modelId="{56FCA0BC-DC8A-7B41-AB5F-0144BDCC0CAD}" type="sibTrans" cxnId="{E2A60CAF-C22B-6544-8744-F5A47AA03BA4}">
      <dgm:prSet/>
      <dgm:spPr/>
      <dgm:t>
        <a:bodyPr/>
        <a:lstStyle/>
        <a:p>
          <a:endParaRPr lang="en-US"/>
        </a:p>
      </dgm:t>
    </dgm:pt>
    <dgm:pt modelId="{687A9F86-3276-A54D-AE70-25F8DCC2035C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9143BD70-22EC-554C-9B79-12D6AF54DDE5}" type="parTrans" cxnId="{722DA69B-1160-9742-904D-698C6FBDBC87}">
      <dgm:prSet/>
      <dgm:spPr/>
      <dgm:t>
        <a:bodyPr/>
        <a:lstStyle/>
        <a:p>
          <a:endParaRPr lang="en-US"/>
        </a:p>
      </dgm:t>
    </dgm:pt>
    <dgm:pt modelId="{E1D7EE40-5169-D040-913F-FD6A7A75B9C9}" type="sibTrans" cxnId="{722DA69B-1160-9742-904D-698C6FBDBC87}">
      <dgm:prSet/>
      <dgm:spPr/>
      <dgm:t>
        <a:bodyPr/>
        <a:lstStyle/>
        <a:p>
          <a:endParaRPr lang="en-US"/>
        </a:p>
      </dgm:t>
    </dgm:pt>
    <dgm:pt modelId="{7E5CA1B1-948E-4F4E-B430-E9929BF17EA8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31E6CF57-A885-9945-B8CB-C1593E7E6DC9}" type="parTrans" cxnId="{2DFC346B-EBEF-5749-B489-3CB1A6B2314B}">
      <dgm:prSet/>
      <dgm:spPr/>
      <dgm:t>
        <a:bodyPr/>
        <a:lstStyle/>
        <a:p>
          <a:endParaRPr lang="en-US"/>
        </a:p>
      </dgm:t>
    </dgm:pt>
    <dgm:pt modelId="{8B8684ED-2845-C441-8282-9EA9529F7FAD}" type="sibTrans" cxnId="{2DFC346B-EBEF-5749-B489-3CB1A6B2314B}">
      <dgm:prSet/>
      <dgm:spPr/>
      <dgm:t>
        <a:bodyPr/>
        <a:lstStyle/>
        <a:p>
          <a:endParaRPr lang="en-US"/>
        </a:p>
      </dgm:t>
    </dgm:pt>
    <dgm:pt modelId="{714A9BE1-00F5-0F47-81FD-462D39FCF0C0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87407036-54D9-7148-8D52-621D320C6925}" type="parTrans" cxnId="{BD3F2652-0795-0F42-83D9-AEE349480C35}">
      <dgm:prSet/>
      <dgm:spPr/>
      <dgm:t>
        <a:bodyPr/>
        <a:lstStyle/>
        <a:p>
          <a:endParaRPr lang="en-US"/>
        </a:p>
      </dgm:t>
    </dgm:pt>
    <dgm:pt modelId="{BD18130D-4D03-344E-AB31-3E26B8125B56}" type="sibTrans" cxnId="{BD3F2652-0795-0F42-83D9-AEE349480C35}">
      <dgm:prSet/>
      <dgm:spPr/>
      <dgm:t>
        <a:bodyPr/>
        <a:lstStyle/>
        <a:p>
          <a:endParaRPr lang="en-US"/>
        </a:p>
      </dgm:t>
    </dgm:pt>
    <dgm:pt modelId="{AD4FAE17-2E70-9542-9D6D-ADA75CF1606A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7A13325A-2DBE-5F43-B660-C8BAE65809F3}" type="parTrans" cxnId="{CB00A87D-2230-A941-98E4-73893E579003}">
      <dgm:prSet/>
      <dgm:spPr/>
      <dgm:t>
        <a:bodyPr/>
        <a:lstStyle/>
        <a:p>
          <a:endParaRPr lang="en-US"/>
        </a:p>
      </dgm:t>
    </dgm:pt>
    <dgm:pt modelId="{73BED9A9-4A98-454C-A762-EABEAE9C2521}" type="sibTrans" cxnId="{CB00A87D-2230-A941-98E4-73893E579003}">
      <dgm:prSet/>
      <dgm:spPr/>
      <dgm:t>
        <a:bodyPr/>
        <a:lstStyle/>
        <a:p>
          <a:endParaRPr lang="en-US"/>
        </a:p>
      </dgm:t>
    </dgm:pt>
    <dgm:pt modelId="{F8EF596B-B2D7-D54A-B195-92E5BEA2AC17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950A61EA-5F0A-EE44-B35B-2C8B1F279C00}" type="parTrans" cxnId="{DFCA39A2-D587-1444-B258-CA96ACA5BE9C}">
      <dgm:prSet/>
      <dgm:spPr/>
      <dgm:t>
        <a:bodyPr/>
        <a:lstStyle/>
        <a:p>
          <a:endParaRPr lang="en-US"/>
        </a:p>
      </dgm:t>
    </dgm:pt>
    <dgm:pt modelId="{B7C1E600-8C4C-D448-BB92-B2085D39B969}" type="sibTrans" cxnId="{DFCA39A2-D587-1444-B258-CA96ACA5BE9C}">
      <dgm:prSet/>
      <dgm:spPr/>
      <dgm:t>
        <a:bodyPr/>
        <a:lstStyle/>
        <a:p>
          <a:endParaRPr lang="en-US"/>
        </a:p>
      </dgm:t>
    </dgm:pt>
    <dgm:pt modelId="{B933B46E-8F0C-4246-8AFD-067A4BF2C909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F263F412-5BC9-0E46-B022-2C0A563C71D5}" type="parTrans" cxnId="{8A19A6B8-61C6-6442-B1F4-D31A724537F2}">
      <dgm:prSet/>
      <dgm:spPr/>
      <dgm:t>
        <a:bodyPr/>
        <a:lstStyle/>
        <a:p>
          <a:endParaRPr lang="en-US"/>
        </a:p>
      </dgm:t>
    </dgm:pt>
    <dgm:pt modelId="{DB59B0EC-E300-C843-B0B9-CDEA637DD0DB}" type="sibTrans" cxnId="{8A19A6B8-61C6-6442-B1F4-D31A724537F2}">
      <dgm:prSet/>
      <dgm:spPr/>
      <dgm:t>
        <a:bodyPr/>
        <a:lstStyle/>
        <a:p>
          <a:endParaRPr lang="en-US"/>
        </a:p>
      </dgm:t>
    </dgm:pt>
    <dgm:pt modelId="{BCD1AD57-45A5-B643-8FCF-CECBD536E401}">
      <dgm:prSet phldrT="[Text]" custT="1"/>
      <dgm:spPr/>
      <dgm:t>
        <a:bodyPr/>
        <a:lstStyle/>
        <a:p>
          <a:r>
            <a:rPr lang="en-US" sz="1200"/>
            <a:t>County</a:t>
          </a:r>
        </a:p>
      </dgm:t>
    </dgm:pt>
    <dgm:pt modelId="{A22D859C-FD2D-8D46-9439-1FAF2F518BF1}" type="parTrans" cxnId="{591404E6-7C45-CB48-8C7D-0D37E04FE7C2}">
      <dgm:prSet/>
      <dgm:spPr/>
      <dgm:t>
        <a:bodyPr/>
        <a:lstStyle/>
        <a:p>
          <a:endParaRPr lang="en-US"/>
        </a:p>
      </dgm:t>
    </dgm:pt>
    <dgm:pt modelId="{1878F8A7-B278-DC45-B15A-775452C12FCE}" type="sibTrans" cxnId="{591404E6-7C45-CB48-8C7D-0D37E04FE7C2}">
      <dgm:prSet/>
      <dgm:spPr/>
      <dgm:t>
        <a:bodyPr/>
        <a:lstStyle/>
        <a:p>
          <a:endParaRPr lang="en-US"/>
        </a:p>
      </dgm:t>
    </dgm:pt>
    <dgm:pt modelId="{37337B6E-DE30-564D-B3EA-1248090E5813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0A57BC9D-367F-AB4E-BC96-1489FB4563EC}" type="parTrans" cxnId="{A4B7F663-3752-BB43-992F-3714EEBDD64F}">
      <dgm:prSet/>
      <dgm:spPr/>
      <dgm:t>
        <a:bodyPr/>
        <a:lstStyle/>
        <a:p>
          <a:endParaRPr lang="en-US"/>
        </a:p>
      </dgm:t>
    </dgm:pt>
    <dgm:pt modelId="{74E2AA0C-60E9-C64D-B9E3-0A6FF38B8463}" type="sibTrans" cxnId="{A4B7F663-3752-BB43-992F-3714EEBDD64F}">
      <dgm:prSet/>
      <dgm:spPr/>
      <dgm:t>
        <a:bodyPr/>
        <a:lstStyle/>
        <a:p>
          <a:endParaRPr lang="en-US"/>
        </a:p>
      </dgm:t>
    </dgm:pt>
    <dgm:pt modelId="{209CDF51-9CBA-DB49-94BE-707966EEAEFE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CD3D0FA1-B123-1640-827A-5B61E311B8E9}" type="parTrans" cxnId="{7FA89403-26AA-884B-9EE0-44667FD275CD}">
      <dgm:prSet/>
      <dgm:spPr/>
      <dgm:t>
        <a:bodyPr/>
        <a:lstStyle/>
        <a:p>
          <a:endParaRPr lang="en-US"/>
        </a:p>
      </dgm:t>
    </dgm:pt>
    <dgm:pt modelId="{4D360AE7-A5DC-A342-A27A-20F3BA911510}" type="sibTrans" cxnId="{7FA89403-26AA-884B-9EE0-44667FD275CD}">
      <dgm:prSet/>
      <dgm:spPr/>
      <dgm:t>
        <a:bodyPr/>
        <a:lstStyle/>
        <a:p>
          <a:endParaRPr lang="en-US"/>
        </a:p>
      </dgm:t>
    </dgm:pt>
    <dgm:pt modelId="{32BBEDC3-92A3-5648-9C68-C3E0D58AE91A}">
      <dgm:prSet phldrT="[Text]"/>
      <dgm:spPr/>
      <dgm:t>
        <a:bodyPr/>
        <a:lstStyle/>
        <a:p>
          <a:pPr algn="l"/>
          <a:r>
            <a:rPr lang="en-US"/>
            <a:t>Focal Person, Email: Tel:</a:t>
          </a:r>
        </a:p>
      </dgm:t>
    </dgm:pt>
    <dgm:pt modelId="{8EC4D6B2-E7DC-3F4A-99B7-131CBBACD5FC}" type="parTrans" cxnId="{7DCD3867-74D0-F342-A218-FDD2047347BB}">
      <dgm:prSet/>
      <dgm:spPr/>
      <dgm:t>
        <a:bodyPr/>
        <a:lstStyle/>
        <a:p>
          <a:endParaRPr lang="en-US"/>
        </a:p>
      </dgm:t>
    </dgm:pt>
    <dgm:pt modelId="{A1861612-47E6-8C4B-B480-86CB311BB58B}" type="sibTrans" cxnId="{7DCD3867-74D0-F342-A218-FDD2047347BB}">
      <dgm:prSet/>
      <dgm:spPr/>
      <dgm:t>
        <a:bodyPr/>
        <a:lstStyle/>
        <a:p>
          <a:endParaRPr lang="en-US"/>
        </a:p>
      </dgm:t>
    </dgm:pt>
    <dgm:pt modelId="{D64EF31B-0DE4-3F4B-9BF9-5E20D9414E53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39173D13-0E91-2C4C-97A3-3DD14D832755}" type="parTrans" cxnId="{193CBE80-5F7F-864E-A258-8CAC4B802364}">
      <dgm:prSet/>
      <dgm:spPr/>
      <dgm:t>
        <a:bodyPr/>
        <a:lstStyle/>
        <a:p>
          <a:endParaRPr lang="en-US"/>
        </a:p>
      </dgm:t>
    </dgm:pt>
    <dgm:pt modelId="{A8B07960-034A-374F-A0EE-93999DC11AC5}" type="sibTrans" cxnId="{193CBE80-5F7F-864E-A258-8CAC4B802364}">
      <dgm:prSet/>
      <dgm:spPr/>
      <dgm:t>
        <a:bodyPr/>
        <a:lstStyle/>
        <a:p>
          <a:endParaRPr lang="en-US"/>
        </a:p>
      </dgm:t>
    </dgm:pt>
    <dgm:pt modelId="{5528F58D-21DC-3144-9064-0226F5B7011C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D081CC8C-BA7C-E547-ACD9-FD6EA28B4722}" type="parTrans" cxnId="{F271DD04-D425-7542-8CED-BF43CCEF4678}">
      <dgm:prSet/>
      <dgm:spPr/>
      <dgm:t>
        <a:bodyPr/>
        <a:lstStyle/>
        <a:p>
          <a:endParaRPr lang="en-US"/>
        </a:p>
      </dgm:t>
    </dgm:pt>
    <dgm:pt modelId="{F41A7378-A7E9-2A4D-8E2D-2A88DF40232A}" type="sibTrans" cxnId="{F271DD04-D425-7542-8CED-BF43CCEF4678}">
      <dgm:prSet/>
      <dgm:spPr/>
      <dgm:t>
        <a:bodyPr/>
        <a:lstStyle/>
        <a:p>
          <a:endParaRPr lang="en-US"/>
        </a:p>
      </dgm:t>
    </dgm:pt>
    <dgm:pt modelId="{A0E7E6A9-277E-8141-862F-D37AD3ADE37A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0C52B560-B498-5848-98DB-8AD5F259768F}" type="parTrans" cxnId="{9D405A3A-FEC3-C046-A46E-52A834BBD22D}">
      <dgm:prSet/>
      <dgm:spPr/>
      <dgm:t>
        <a:bodyPr/>
        <a:lstStyle/>
        <a:p>
          <a:endParaRPr lang="en-US"/>
        </a:p>
      </dgm:t>
    </dgm:pt>
    <dgm:pt modelId="{F1F2E268-8A47-104A-9C94-1D76E98E94F7}" type="sibTrans" cxnId="{9D405A3A-FEC3-C046-A46E-52A834BBD22D}">
      <dgm:prSet/>
      <dgm:spPr/>
      <dgm:t>
        <a:bodyPr/>
        <a:lstStyle/>
        <a:p>
          <a:endParaRPr lang="en-US"/>
        </a:p>
      </dgm:t>
    </dgm:pt>
    <dgm:pt modelId="{28711323-F3C9-844E-AA8D-19746DDF3E11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CC4EF039-80D3-2544-A1EF-4CA7F7360A2F}" type="parTrans" cxnId="{501425DC-4E77-EE43-A6CE-537295822966}">
      <dgm:prSet/>
      <dgm:spPr/>
      <dgm:t>
        <a:bodyPr/>
        <a:lstStyle/>
        <a:p>
          <a:endParaRPr lang="en-US"/>
        </a:p>
      </dgm:t>
    </dgm:pt>
    <dgm:pt modelId="{64C23F68-6A0E-AC46-94E7-0ACD11B5CFAD}" type="sibTrans" cxnId="{501425DC-4E77-EE43-A6CE-537295822966}">
      <dgm:prSet/>
      <dgm:spPr/>
      <dgm:t>
        <a:bodyPr/>
        <a:lstStyle/>
        <a:p>
          <a:endParaRPr lang="en-US"/>
        </a:p>
      </dgm:t>
    </dgm:pt>
    <dgm:pt modelId="{0E3E17CE-AEA5-114A-8F04-78ED693CE75B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9F2A6CD1-7CB8-E147-B279-3831F5D7E9B1}" type="parTrans" cxnId="{604EBE8E-9599-7C44-B544-6B8F07AEA78A}">
      <dgm:prSet/>
      <dgm:spPr/>
      <dgm:t>
        <a:bodyPr/>
        <a:lstStyle/>
        <a:p>
          <a:endParaRPr lang="en-US"/>
        </a:p>
      </dgm:t>
    </dgm:pt>
    <dgm:pt modelId="{3994416B-4072-8A4C-9D5F-CFE44E1038BD}" type="sibTrans" cxnId="{604EBE8E-9599-7C44-B544-6B8F07AEA78A}">
      <dgm:prSet/>
      <dgm:spPr/>
      <dgm:t>
        <a:bodyPr/>
        <a:lstStyle/>
        <a:p>
          <a:endParaRPr lang="en-US"/>
        </a:p>
      </dgm:t>
    </dgm:pt>
    <dgm:pt modelId="{FBE3B611-214E-B146-8497-C0FB7EFACC40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DD639824-506B-434E-ABD9-43619143D720}" type="parTrans" cxnId="{53C6FB49-32C8-F842-AA01-8DA65729E6A9}">
      <dgm:prSet/>
      <dgm:spPr/>
      <dgm:t>
        <a:bodyPr/>
        <a:lstStyle/>
        <a:p>
          <a:endParaRPr lang="en-US"/>
        </a:p>
      </dgm:t>
    </dgm:pt>
    <dgm:pt modelId="{B9507D12-D11B-1343-A874-0CDF89D158F8}" type="sibTrans" cxnId="{53C6FB49-32C8-F842-AA01-8DA65729E6A9}">
      <dgm:prSet/>
      <dgm:spPr/>
      <dgm:t>
        <a:bodyPr/>
        <a:lstStyle/>
        <a:p>
          <a:endParaRPr lang="en-US"/>
        </a:p>
      </dgm:t>
    </dgm:pt>
    <dgm:pt modelId="{4654F26F-232C-9543-A306-DA505B46E7CA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FAC632F-168F-ED4D-80F4-4CA3E57AA426}" type="parTrans" cxnId="{F030E577-0D2E-C44B-9789-49E50B0C3DA5}">
      <dgm:prSet/>
      <dgm:spPr/>
      <dgm:t>
        <a:bodyPr/>
        <a:lstStyle/>
        <a:p>
          <a:endParaRPr lang="en-US"/>
        </a:p>
      </dgm:t>
    </dgm:pt>
    <dgm:pt modelId="{75BA00BA-F353-544E-B959-A441C8750FEC}" type="sibTrans" cxnId="{F030E577-0D2E-C44B-9789-49E50B0C3DA5}">
      <dgm:prSet/>
      <dgm:spPr/>
      <dgm:t>
        <a:bodyPr/>
        <a:lstStyle/>
        <a:p>
          <a:endParaRPr lang="en-US"/>
        </a:p>
      </dgm:t>
    </dgm:pt>
    <dgm:pt modelId="{6E930E34-F622-E649-8D59-28820E2A6020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72C96D09-D89B-3D44-9EC9-8AC7C8348AEE}" type="parTrans" cxnId="{23609567-82E2-EB4B-AD15-984D3328D701}">
      <dgm:prSet/>
      <dgm:spPr/>
      <dgm:t>
        <a:bodyPr/>
        <a:lstStyle/>
        <a:p>
          <a:endParaRPr lang="en-US"/>
        </a:p>
      </dgm:t>
    </dgm:pt>
    <dgm:pt modelId="{68BE531C-B366-3746-B3BB-1C5AA612D977}" type="sibTrans" cxnId="{23609567-82E2-EB4B-AD15-984D3328D701}">
      <dgm:prSet/>
      <dgm:spPr/>
      <dgm:t>
        <a:bodyPr/>
        <a:lstStyle/>
        <a:p>
          <a:endParaRPr lang="en-US"/>
        </a:p>
      </dgm:t>
    </dgm:pt>
    <dgm:pt modelId="{3BC4E80B-88B3-904C-B835-FE141C747491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F61E105-D47B-3E44-B7E1-B3A03095851E}" type="parTrans" cxnId="{8B7098DE-CA71-E24A-89B3-92F8043EF6C9}">
      <dgm:prSet/>
      <dgm:spPr/>
      <dgm:t>
        <a:bodyPr/>
        <a:lstStyle/>
        <a:p>
          <a:endParaRPr lang="en-US"/>
        </a:p>
      </dgm:t>
    </dgm:pt>
    <dgm:pt modelId="{D8C6AA34-8C4F-FB4A-B54C-054E560076A2}" type="sibTrans" cxnId="{8B7098DE-CA71-E24A-89B3-92F8043EF6C9}">
      <dgm:prSet/>
      <dgm:spPr/>
      <dgm:t>
        <a:bodyPr/>
        <a:lstStyle/>
        <a:p>
          <a:endParaRPr lang="en-US"/>
        </a:p>
      </dgm:t>
    </dgm:pt>
    <dgm:pt modelId="{BE28D373-9C11-B24A-8B19-D974386B6EF6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1B110C89-D820-1C40-A659-CED662C3245F}" type="parTrans" cxnId="{52C2A9B4-F838-A14C-B16A-47FC7B1181DE}">
      <dgm:prSet/>
      <dgm:spPr/>
      <dgm:t>
        <a:bodyPr/>
        <a:lstStyle/>
        <a:p>
          <a:endParaRPr lang="en-US"/>
        </a:p>
      </dgm:t>
    </dgm:pt>
    <dgm:pt modelId="{EB812E95-6A60-9947-85CA-604C4180FF49}" type="sibTrans" cxnId="{52C2A9B4-F838-A14C-B16A-47FC7B1181DE}">
      <dgm:prSet/>
      <dgm:spPr/>
      <dgm:t>
        <a:bodyPr/>
        <a:lstStyle/>
        <a:p>
          <a:endParaRPr lang="en-US"/>
        </a:p>
      </dgm:t>
    </dgm:pt>
    <dgm:pt modelId="{061C9274-620E-7947-9437-E817F1F781D5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95BAF975-BEB9-0F4A-A621-5CFB1C4082AF}" type="parTrans" cxnId="{B986BF1B-38FD-994B-8E97-78DADB253C58}">
      <dgm:prSet/>
      <dgm:spPr/>
      <dgm:t>
        <a:bodyPr/>
        <a:lstStyle/>
        <a:p>
          <a:endParaRPr lang="en-US"/>
        </a:p>
      </dgm:t>
    </dgm:pt>
    <dgm:pt modelId="{49D92966-94A6-5845-A624-1463D79EE99C}" type="sibTrans" cxnId="{B986BF1B-38FD-994B-8E97-78DADB253C58}">
      <dgm:prSet/>
      <dgm:spPr/>
      <dgm:t>
        <a:bodyPr/>
        <a:lstStyle/>
        <a:p>
          <a:endParaRPr lang="en-US"/>
        </a:p>
      </dgm:t>
    </dgm:pt>
    <dgm:pt modelId="{101B66C3-0A7C-3D46-BD36-2C18F6DD93A8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A3869F3-5F88-3644-9159-105C03C02D8D}" type="parTrans" cxnId="{18FD5DB1-4F4D-5349-A096-6D8674A6CAE8}">
      <dgm:prSet/>
      <dgm:spPr/>
      <dgm:t>
        <a:bodyPr/>
        <a:lstStyle/>
        <a:p>
          <a:endParaRPr lang="en-US"/>
        </a:p>
      </dgm:t>
    </dgm:pt>
    <dgm:pt modelId="{4598B264-85EA-6049-92EA-E373F6A9B5CD}" type="sibTrans" cxnId="{18FD5DB1-4F4D-5349-A096-6D8674A6CAE8}">
      <dgm:prSet/>
      <dgm:spPr/>
      <dgm:t>
        <a:bodyPr/>
        <a:lstStyle/>
        <a:p>
          <a:endParaRPr lang="en-US"/>
        </a:p>
      </dgm:t>
    </dgm:pt>
    <dgm:pt modelId="{6D298F2B-6F16-1D45-89BF-243E5CDB2BA1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82D62026-39A0-3F4E-B1AA-DFF0B64548C1}" type="parTrans" cxnId="{950219EB-440A-5B42-9B6D-8B18E7061FA9}">
      <dgm:prSet/>
      <dgm:spPr/>
      <dgm:t>
        <a:bodyPr/>
        <a:lstStyle/>
        <a:p>
          <a:endParaRPr lang="en-US"/>
        </a:p>
      </dgm:t>
    </dgm:pt>
    <dgm:pt modelId="{5DD5A674-0FFC-A34A-9221-851F0B013A1F}" type="sibTrans" cxnId="{950219EB-440A-5B42-9B6D-8B18E7061FA9}">
      <dgm:prSet/>
      <dgm:spPr/>
      <dgm:t>
        <a:bodyPr/>
        <a:lstStyle/>
        <a:p>
          <a:endParaRPr lang="en-US"/>
        </a:p>
      </dgm:t>
    </dgm:pt>
    <dgm:pt modelId="{DB35FFCD-8C3C-FC4F-B3C7-1FA9C3D31EBE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8BF89B3-78AD-3D46-B5E7-12B9FA13DC60}" type="parTrans" cxnId="{8BEF3C65-0264-BB4E-8D58-ADFF3BF743D6}">
      <dgm:prSet/>
      <dgm:spPr/>
      <dgm:t>
        <a:bodyPr/>
        <a:lstStyle/>
        <a:p>
          <a:endParaRPr lang="en-US"/>
        </a:p>
      </dgm:t>
    </dgm:pt>
    <dgm:pt modelId="{16F85D2C-E3DF-C94F-AC4C-4EB1A6500C06}" type="sibTrans" cxnId="{8BEF3C65-0264-BB4E-8D58-ADFF3BF743D6}">
      <dgm:prSet/>
      <dgm:spPr/>
      <dgm:t>
        <a:bodyPr/>
        <a:lstStyle/>
        <a:p>
          <a:endParaRPr lang="en-US"/>
        </a:p>
      </dgm:t>
    </dgm:pt>
    <dgm:pt modelId="{A36B4B1F-3949-CD4C-87EA-23E2CDD278AC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4176A51B-9567-E34B-AD31-8707F5E90BF4}" type="parTrans" cxnId="{5C06771A-EE16-DA40-AC02-8E67538CDDA3}">
      <dgm:prSet/>
      <dgm:spPr/>
      <dgm:t>
        <a:bodyPr/>
        <a:lstStyle/>
        <a:p>
          <a:endParaRPr lang="en-US"/>
        </a:p>
      </dgm:t>
    </dgm:pt>
    <dgm:pt modelId="{052B963D-C051-6B4F-A3A9-C4710CFF7628}" type="sibTrans" cxnId="{5C06771A-EE16-DA40-AC02-8E67538CDDA3}">
      <dgm:prSet/>
      <dgm:spPr/>
      <dgm:t>
        <a:bodyPr/>
        <a:lstStyle/>
        <a:p>
          <a:endParaRPr lang="en-US"/>
        </a:p>
      </dgm:t>
    </dgm:pt>
    <dgm:pt modelId="{4BBB6C38-8CE1-5F4C-9382-ED92552225BA}">
      <dgm:prSet phldrT="[Text]" custT="1"/>
      <dgm:spPr/>
      <dgm:t>
        <a:bodyPr/>
        <a:lstStyle/>
        <a:p>
          <a:pPr algn="l"/>
          <a:r>
            <a:rPr lang="en-US" sz="900">
              <a:solidFill>
                <a:srgbClr val="FFFFFF"/>
              </a:solidFill>
            </a:rPr>
            <a:t>Focal </a:t>
          </a:r>
          <a:r>
            <a:rPr lang="en-US" sz="1000">
              <a:solidFill>
                <a:srgbClr val="FFFFFF"/>
              </a:solidFill>
            </a:rPr>
            <a:t>Person</a:t>
          </a:r>
          <a:r>
            <a:rPr lang="en-US" sz="900">
              <a:solidFill>
                <a:srgbClr val="FFFFFF"/>
              </a:solidFill>
            </a:rPr>
            <a:t>, Email: Tel:</a:t>
          </a:r>
        </a:p>
      </dgm:t>
    </dgm:pt>
    <dgm:pt modelId="{2861DF99-1B4A-DF41-8BA6-C2E5E94A38F2}" type="parTrans" cxnId="{95FE43D0-6AFC-CB46-B685-7684299082B1}">
      <dgm:prSet/>
      <dgm:spPr/>
      <dgm:t>
        <a:bodyPr/>
        <a:lstStyle/>
        <a:p>
          <a:endParaRPr lang="en-US"/>
        </a:p>
      </dgm:t>
    </dgm:pt>
    <dgm:pt modelId="{A7D4FBEB-2C38-E947-9208-86EDBB9EC085}" type="sibTrans" cxnId="{95FE43D0-6AFC-CB46-B685-7684299082B1}">
      <dgm:prSet/>
      <dgm:spPr/>
      <dgm:t>
        <a:bodyPr/>
        <a:lstStyle/>
        <a:p>
          <a:endParaRPr lang="en-US"/>
        </a:p>
      </dgm:t>
    </dgm:pt>
    <dgm:pt modelId="{88A2809D-7FF2-D94A-A9BC-2202D464065B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  <a:endParaRPr lang="en-US" sz="1000">
            <a:solidFill>
              <a:schemeClr val="bg1"/>
            </a:solidFill>
          </a:endParaRPr>
        </a:p>
      </dgm:t>
    </dgm:pt>
    <dgm:pt modelId="{17C7904B-30F2-954F-BE75-2FCCCF4921D8}" type="parTrans" cxnId="{02B9C404-2310-1A41-9CFF-F8529654F559}">
      <dgm:prSet/>
      <dgm:spPr/>
      <dgm:t>
        <a:bodyPr/>
        <a:lstStyle/>
        <a:p>
          <a:endParaRPr lang="en-US"/>
        </a:p>
      </dgm:t>
    </dgm:pt>
    <dgm:pt modelId="{48EB62AB-D318-3841-A2F9-6857EFBF3FD6}" type="sibTrans" cxnId="{02B9C404-2310-1A41-9CFF-F8529654F559}">
      <dgm:prSet/>
      <dgm:spPr/>
      <dgm:t>
        <a:bodyPr/>
        <a:lstStyle/>
        <a:p>
          <a:endParaRPr lang="en-US"/>
        </a:p>
      </dgm:t>
    </dgm:pt>
    <dgm:pt modelId="{38457D7D-2294-384F-99F7-3E77E838F549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  <a:endParaRPr lang="en-US" sz="1000">
            <a:solidFill>
              <a:schemeClr val="bg1"/>
            </a:solidFill>
          </a:endParaRPr>
        </a:p>
      </dgm:t>
    </dgm:pt>
    <dgm:pt modelId="{F0473533-DFEB-BF4A-B8D6-FB6BA9A072DC}" type="parTrans" cxnId="{24B1981B-B7E9-6D4D-95AE-8FD42446255E}">
      <dgm:prSet/>
      <dgm:spPr/>
      <dgm:t>
        <a:bodyPr/>
        <a:lstStyle/>
        <a:p>
          <a:endParaRPr lang="en-US"/>
        </a:p>
      </dgm:t>
    </dgm:pt>
    <dgm:pt modelId="{A2FD3651-1926-6348-B0F6-9ED4DAC51C13}" type="sibTrans" cxnId="{24B1981B-B7E9-6D4D-95AE-8FD42446255E}">
      <dgm:prSet/>
      <dgm:spPr/>
      <dgm:t>
        <a:bodyPr/>
        <a:lstStyle/>
        <a:p>
          <a:endParaRPr lang="en-US"/>
        </a:p>
      </dgm:t>
    </dgm:pt>
    <dgm:pt modelId="{31CD5BAA-A599-2443-84C0-DB49E1EB711D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  <a:endParaRPr lang="en-US" sz="1000">
            <a:solidFill>
              <a:schemeClr val="bg1"/>
            </a:solidFill>
          </a:endParaRPr>
        </a:p>
      </dgm:t>
    </dgm:pt>
    <dgm:pt modelId="{3996D2A4-F470-3144-AFD9-59E8175086F5}" type="parTrans" cxnId="{B50207ED-C56A-D746-BCC7-DBD2AC55CF34}">
      <dgm:prSet/>
      <dgm:spPr/>
      <dgm:t>
        <a:bodyPr/>
        <a:lstStyle/>
        <a:p>
          <a:endParaRPr lang="en-US"/>
        </a:p>
      </dgm:t>
    </dgm:pt>
    <dgm:pt modelId="{7743B630-7841-E14A-8AEE-9D8DB6559635}" type="sibTrans" cxnId="{B50207ED-C56A-D746-BCC7-DBD2AC55CF34}">
      <dgm:prSet/>
      <dgm:spPr/>
      <dgm:t>
        <a:bodyPr/>
        <a:lstStyle/>
        <a:p>
          <a:endParaRPr lang="en-US"/>
        </a:p>
      </dgm:t>
    </dgm:pt>
    <dgm:pt modelId="{6CDCDBAE-EB90-0145-9444-C09181C016AB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23B4723C-F26A-BA44-B1CF-8143C2A2FC28}" type="parTrans" cxnId="{517FACD3-7510-4645-BBF5-87EE9DC9C2BD}">
      <dgm:prSet/>
      <dgm:spPr/>
      <dgm:t>
        <a:bodyPr/>
        <a:lstStyle/>
        <a:p>
          <a:endParaRPr lang="en-US"/>
        </a:p>
      </dgm:t>
    </dgm:pt>
    <dgm:pt modelId="{DDF35789-210E-6343-B44A-F9B0A71B27B6}" type="sibTrans" cxnId="{517FACD3-7510-4645-BBF5-87EE9DC9C2BD}">
      <dgm:prSet/>
      <dgm:spPr/>
      <dgm:t>
        <a:bodyPr/>
        <a:lstStyle/>
        <a:p>
          <a:endParaRPr lang="en-US"/>
        </a:p>
      </dgm:t>
    </dgm:pt>
    <dgm:pt modelId="{85FC387B-B666-B94D-A5AD-205A49481D0D}">
      <dgm:prSet custT="1"/>
      <dgm:spPr/>
      <dgm:t>
        <a:bodyPr/>
        <a:lstStyle/>
        <a:p>
          <a:pPr algn="ctr"/>
          <a:r>
            <a:rPr lang="en-US" sz="1000"/>
            <a:t>Focal Point to EU</a:t>
          </a:r>
        </a:p>
        <a:p>
          <a:pPr algn="ctr"/>
          <a:endParaRPr lang="en-US" sz="900"/>
        </a:p>
        <a:p>
          <a:pPr algn="l"/>
          <a:r>
            <a:rPr lang="en-US" sz="900"/>
            <a:t>Name:</a:t>
          </a:r>
        </a:p>
        <a:p>
          <a:pPr algn="l"/>
          <a:r>
            <a:rPr lang="en-US" sz="900"/>
            <a:t>Email:</a:t>
          </a:r>
        </a:p>
        <a:p>
          <a:pPr algn="l"/>
          <a:r>
            <a:rPr lang="en-US" sz="900"/>
            <a:t>Tel:</a:t>
          </a:r>
        </a:p>
      </dgm:t>
    </dgm:pt>
    <dgm:pt modelId="{04C43A73-1FA9-3945-95EE-CD18C91105FC}" type="parTrans" cxnId="{D64C9E58-B8AF-4B4A-B18D-6F7D04D13F4A}">
      <dgm:prSet/>
      <dgm:spPr/>
      <dgm:t>
        <a:bodyPr/>
        <a:lstStyle/>
        <a:p>
          <a:endParaRPr lang="en-US"/>
        </a:p>
      </dgm:t>
    </dgm:pt>
    <dgm:pt modelId="{AB4047D4-7C4F-3845-940E-0FF0711F6091}" type="sibTrans" cxnId="{D64C9E58-B8AF-4B4A-B18D-6F7D04D13F4A}">
      <dgm:prSet/>
      <dgm:spPr/>
      <dgm:t>
        <a:bodyPr/>
        <a:lstStyle/>
        <a:p>
          <a:endParaRPr lang="en-US"/>
        </a:p>
      </dgm:t>
    </dgm:pt>
    <dgm:pt modelId="{E4E6AA49-98EB-4D4E-88F5-A117A6A2B70F}" type="pres">
      <dgm:prSet presAssocID="{C5C4B458-6703-4AD0-B757-41413ACB8240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8FA245F9-6F49-F348-B3C4-F852E44CD8AF}" type="pres">
      <dgm:prSet presAssocID="{85FC387B-B666-B94D-A5AD-205A49481D0D}" presName="root1" presStyleCnt="0"/>
      <dgm:spPr/>
    </dgm:pt>
    <dgm:pt modelId="{E120621D-6CB7-8343-8F4A-92B2FD57739E}" type="pres">
      <dgm:prSet presAssocID="{85FC387B-B666-B94D-A5AD-205A49481D0D}" presName="LevelOneTextNode" presStyleLbl="node0" presStyleIdx="0" presStyleCnt="2" custScaleX="173925" custScaleY="335303" custLinFactY="300000" custLinFactNeighborX="18105" custLinFactNeighborY="369893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89753AB8-194C-2A4D-AF3B-44775D8109C2}" type="pres">
      <dgm:prSet presAssocID="{85FC387B-B666-B94D-A5AD-205A49481D0D}" presName="level2hierChild" presStyleCnt="0"/>
      <dgm:spPr/>
    </dgm:pt>
    <dgm:pt modelId="{48F73047-55DE-40D4-AFA1-0BAC692E3E27}" type="pres">
      <dgm:prSet presAssocID="{88BB0B65-5AB3-43DC-9317-8A3EAD339FB5}" presName="root1" presStyleCnt="0"/>
      <dgm:spPr/>
      <dgm:t>
        <a:bodyPr/>
        <a:lstStyle/>
        <a:p>
          <a:endParaRPr lang="en-US"/>
        </a:p>
      </dgm:t>
    </dgm:pt>
    <dgm:pt modelId="{ADD99261-DFA0-4B89-B994-E1B2285A3182}" type="pres">
      <dgm:prSet presAssocID="{88BB0B65-5AB3-43DC-9317-8A3EAD339FB5}" presName="LevelOneTextNode" presStyleLbl="node0" presStyleIdx="1" presStyleCnt="2" custScaleX="216153" custScaleY="338451" custLinFactNeighborX="-3205" custLinFactNeighborY="-5173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8A176F99-0E52-48E5-870D-A23B287C4D92}" type="pres">
      <dgm:prSet presAssocID="{88BB0B65-5AB3-43DC-9317-8A3EAD339FB5}" presName="level2hierChild" presStyleCnt="0"/>
      <dgm:spPr/>
      <dgm:t>
        <a:bodyPr/>
        <a:lstStyle/>
        <a:p>
          <a:endParaRPr lang="en-US"/>
        </a:p>
      </dgm:t>
    </dgm:pt>
    <dgm:pt modelId="{5BB91A3E-0216-4C4C-841B-5FC76DD0E2DE}" type="pres">
      <dgm:prSet presAssocID="{EF284408-42AB-4E24-85F6-C2A234E156B6}" presName="conn2-1" presStyleLbl="parChTrans1D2" presStyleIdx="0" presStyleCnt="4"/>
      <dgm:spPr/>
      <dgm:t>
        <a:bodyPr/>
        <a:lstStyle/>
        <a:p>
          <a:endParaRPr lang="en-US"/>
        </a:p>
      </dgm:t>
    </dgm:pt>
    <dgm:pt modelId="{91E1107E-68F5-4537-B460-F0ED62E7D99A}" type="pres">
      <dgm:prSet presAssocID="{EF284408-42AB-4E24-85F6-C2A234E156B6}" presName="connTx" presStyleLbl="parChTrans1D2" presStyleIdx="0" presStyleCnt="4"/>
      <dgm:spPr/>
      <dgm:t>
        <a:bodyPr/>
        <a:lstStyle/>
        <a:p>
          <a:endParaRPr lang="en-US"/>
        </a:p>
      </dgm:t>
    </dgm:pt>
    <dgm:pt modelId="{294A30E2-142A-48B4-B031-4A6AE7966522}" type="pres">
      <dgm:prSet presAssocID="{5246DB86-F6EB-49BF-902D-375AF5E5CFC5}" presName="root2" presStyleCnt="0"/>
      <dgm:spPr/>
      <dgm:t>
        <a:bodyPr/>
        <a:lstStyle/>
        <a:p>
          <a:endParaRPr lang="en-US"/>
        </a:p>
      </dgm:t>
    </dgm:pt>
    <dgm:pt modelId="{42A0E773-1985-4A3C-83D7-E3326597E6AC}" type="pres">
      <dgm:prSet presAssocID="{5246DB86-F6EB-49BF-902D-375AF5E5CFC5}" presName="LevelTwoTextNode" presStyleLbl="node2" presStyleIdx="0" presStyleCnt="4" custScaleX="217978" custScaleY="221785" custLinFactNeighborX="-1515" custLinFactNeighborY="-9471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C357C39-009F-4DF0-AAEF-4AAAD95A869D}" type="pres">
      <dgm:prSet presAssocID="{5246DB86-F6EB-49BF-902D-375AF5E5CFC5}" presName="level3hierChild" presStyleCnt="0"/>
      <dgm:spPr/>
      <dgm:t>
        <a:bodyPr/>
        <a:lstStyle/>
        <a:p>
          <a:endParaRPr lang="en-US"/>
        </a:p>
      </dgm:t>
    </dgm:pt>
    <dgm:pt modelId="{5A34A3D4-DCDF-48B9-A4C9-555A7D4F0A3C}" type="pres">
      <dgm:prSet presAssocID="{CE022BD3-F5C5-45F6-9543-12F94DE142EC}" presName="conn2-1" presStyleLbl="parChTrans1D3" presStyleIdx="0" presStyleCnt="23"/>
      <dgm:spPr/>
      <dgm:t>
        <a:bodyPr/>
        <a:lstStyle/>
        <a:p>
          <a:endParaRPr lang="en-US"/>
        </a:p>
      </dgm:t>
    </dgm:pt>
    <dgm:pt modelId="{758EE4EE-1F56-49E6-9AF4-B862A0A88D17}" type="pres">
      <dgm:prSet presAssocID="{CE022BD3-F5C5-45F6-9543-12F94DE142EC}" presName="connTx" presStyleLbl="parChTrans1D3" presStyleIdx="0" presStyleCnt="23"/>
      <dgm:spPr/>
      <dgm:t>
        <a:bodyPr/>
        <a:lstStyle/>
        <a:p>
          <a:endParaRPr lang="en-US"/>
        </a:p>
      </dgm:t>
    </dgm:pt>
    <dgm:pt modelId="{A5A93D3B-3C1B-4FD5-A42C-79E5662E1303}" type="pres">
      <dgm:prSet presAssocID="{AE87C34D-0419-4F12-998A-B48E8A25814D}" presName="root2" presStyleCnt="0"/>
      <dgm:spPr/>
      <dgm:t>
        <a:bodyPr/>
        <a:lstStyle/>
        <a:p>
          <a:endParaRPr lang="en-US"/>
        </a:p>
      </dgm:t>
    </dgm:pt>
    <dgm:pt modelId="{70DFCBB4-85BD-43A6-A274-417FC545B9AF}" type="pres">
      <dgm:prSet presAssocID="{AE87C34D-0419-4F12-998A-B48E8A25814D}" presName="LevelTwoTextNode" presStyleLbl="node3" presStyleIdx="0" presStyleCnt="23" custScaleY="43439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1533290-8F09-49B4-91FC-584F0FAE33ED}" type="pres">
      <dgm:prSet presAssocID="{AE87C34D-0419-4F12-998A-B48E8A25814D}" presName="level3hierChild" presStyleCnt="0"/>
      <dgm:spPr/>
      <dgm:t>
        <a:bodyPr/>
        <a:lstStyle/>
        <a:p>
          <a:endParaRPr lang="en-US"/>
        </a:p>
      </dgm:t>
    </dgm:pt>
    <dgm:pt modelId="{633E2208-83A9-D941-AC45-F94267AFFDEA}" type="pres">
      <dgm:prSet presAssocID="{CD3D0FA1-B123-1640-827A-5B61E311B8E9}" presName="conn2-1" presStyleLbl="parChTrans1D4" presStyleIdx="0" presStyleCnt="23"/>
      <dgm:spPr/>
      <dgm:t>
        <a:bodyPr/>
        <a:lstStyle/>
        <a:p>
          <a:endParaRPr lang="en-US"/>
        </a:p>
      </dgm:t>
    </dgm:pt>
    <dgm:pt modelId="{9F5B90D3-D3DE-9148-893E-7D3065C204FA}" type="pres">
      <dgm:prSet presAssocID="{CD3D0FA1-B123-1640-827A-5B61E311B8E9}" presName="connTx" presStyleLbl="parChTrans1D4" presStyleIdx="0" presStyleCnt="23"/>
      <dgm:spPr/>
      <dgm:t>
        <a:bodyPr/>
        <a:lstStyle/>
        <a:p>
          <a:endParaRPr lang="en-US"/>
        </a:p>
      </dgm:t>
    </dgm:pt>
    <dgm:pt modelId="{1344209C-0981-184D-B07B-88AD3542F9AF}" type="pres">
      <dgm:prSet presAssocID="{209CDF51-9CBA-DB49-94BE-707966EEAEFE}" presName="root2" presStyleCnt="0"/>
      <dgm:spPr/>
      <dgm:t>
        <a:bodyPr/>
        <a:lstStyle/>
        <a:p>
          <a:endParaRPr lang="en-US"/>
        </a:p>
      </dgm:t>
    </dgm:pt>
    <dgm:pt modelId="{B9A060B6-5169-104A-9ED0-7DA1B09DF906}" type="pres">
      <dgm:prSet presAssocID="{209CDF51-9CBA-DB49-94BE-707966EEAEFE}" presName="LevelTwoTextNode" presStyleLbl="node4" presStyleIdx="0" presStyleCnt="23" custScaleX="339325" custScaleY="38147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775DB527-A00F-8841-938E-3B558799DE70}" type="pres">
      <dgm:prSet presAssocID="{209CDF51-9CBA-DB49-94BE-707966EEAEFE}" presName="level3hierChild" presStyleCnt="0"/>
      <dgm:spPr/>
      <dgm:t>
        <a:bodyPr/>
        <a:lstStyle/>
        <a:p>
          <a:endParaRPr lang="en-US"/>
        </a:p>
      </dgm:t>
    </dgm:pt>
    <dgm:pt modelId="{8E6E3080-9FC5-4AFA-B424-2F0C1038336E}" type="pres">
      <dgm:prSet presAssocID="{C029C856-A987-4650-AB02-6E33DA911059}" presName="conn2-1" presStyleLbl="parChTrans1D3" presStyleIdx="1" presStyleCnt="23"/>
      <dgm:spPr/>
      <dgm:t>
        <a:bodyPr/>
        <a:lstStyle/>
        <a:p>
          <a:endParaRPr lang="en-US"/>
        </a:p>
      </dgm:t>
    </dgm:pt>
    <dgm:pt modelId="{53D7FB42-1AC9-4DCD-ACA8-B4C057403C78}" type="pres">
      <dgm:prSet presAssocID="{C029C856-A987-4650-AB02-6E33DA911059}" presName="connTx" presStyleLbl="parChTrans1D3" presStyleIdx="1" presStyleCnt="23"/>
      <dgm:spPr/>
      <dgm:t>
        <a:bodyPr/>
        <a:lstStyle/>
        <a:p>
          <a:endParaRPr lang="en-US"/>
        </a:p>
      </dgm:t>
    </dgm:pt>
    <dgm:pt modelId="{C023EC2E-C451-4F8F-963C-29101C2933D2}" type="pres">
      <dgm:prSet presAssocID="{6567C1EF-0ED5-4B7C-9827-84BC375EFAD2}" presName="root2" presStyleCnt="0"/>
      <dgm:spPr/>
      <dgm:t>
        <a:bodyPr/>
        <a:lstStyle/>
        <a:p>
          <a:endParaRPr lang="en-US"/>
        </a:p>
      </dgm:t>
    </dgm:pt>
    <dgm:pt modelId="{0E1D8F7C-4C6B-435A-AE24-6C1F2AA790A1}" type="pres">
      <dgm:prSet presAssocID="{6567C1EF-0ED5-4B7C-9827-84BC375EFAD2}" presName="LevelTwoTextNode" presStyleLbl="node3" presStyleIdx="1" presStyleCnt="23" custScaleY="42470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8B7F80F9-6723-456D-84BA-36DB60D596BF}" type="pres">
      <dgm:prSet presAssocID="{6567C1EF-0ED5-4B7C-9827-84BC375EFAD2}" presName="level3hierChild" presStyleCnt="0"/>
      <dgm:spPr/>
      <dgm:t>
        <a:bodyPr/>
        <a:lstStyle/>
        <a:p>
          <a:endParaRPr lang="en-US"/>
        </a:p>
      </dgm:t>
    </dgm:pt>
    <dgm:pt modelId="{6C00A34A-92CF-EE4D-A8DE-F1A048F163A6}" type="pres">
      <dgm:prSet presAssocID="{8EC4D6B2-E7DC-3F4A-99B7-131CBBACD5FC}" presName="conn2-1" presStyleLbl="parChTrans1D4" presStyleIdx="1" presStyleCnt="23"/>
      <dgm:spPr/>
      <dgm:t>
        <a:bodyPr/>
        <a:lstStyle/>
        <a:p>
          <a:endParaRPr lang="en-US"/>
        </a:p>
      </dgm:t>
    </dgm:pt>
    <dgm:pt modelId="{469D74AE-A88B-D64E-B6C5-7AD4EDC6161D}" type="pres">
      <dgm:prSet presAssocID="{8EC4D6B2-E7DC-3F4A-99B7-131CBBACD5FC}" presName="connTx" presStyleLbl="parChTrans1D4" presStyleIdx="1" presStyleCnt="23"/>
      <dgm:spPr/>
      <dgm:t>
        <a:bodyPr/>
        <a:lstStyle/>
        <a:p>
          <a:endParaRPr lang="en-US"/>
        </a:p>
      </dgm:t>
    </dgm:pt>
    <dgm:pt modelId="{7BB58F07-2FE8-2146-A186-F977D8522678}" type="pres">
      <dgm:prSet presAssocID="{32BBEDC3-92A3-5648-9C68-C3E0D58AE91A}" presName="root2" presStyleCnt="0"/>
      <dgm:spPr/>
      <dgm:t>
        <a:bodyPr/>
        <a:lstStyle/>
        <a:p>
          <a:endParaRPr lang="en-US"/>
        </a:p>
      </dgm:t>
    </dgm:pt>
    <dgm:pt modelId="{B2504370-FB3D-044C-8C04-BC73E5989257}" type="pres">
      <dgm:prSet presAssocID="{32BBEDC3-92A3-5648-9C68-C3E0D58AE91A}" presName="LevelTwoTextNode" presStyleLbl="node4" presStyleIdx="1" presStyleCnt="23" custScaleX="337593" custScaleY="41504" custLinFactNeighborX="1243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756A7F2-113A-8946-BD04-73438163BFE0}" type="pres">
      <dgm:prSet presAssocID="{32BBEDC3-92A3-5648-9C68-C3E0D58AE91A}" presName="level3hierChild" presStyleCnt="0"/>
      <dgm:spPr/>
      <dgm:t>
        <a:bodyPr/>
        <a:lstStyle/>
        <a:p>
          <a:endParaRPr lang="en-US"/>
        </a:p>
      </dgm:t>
    </dgm:pt>
    <dgm:pt modelId="{E68234EF-BAA0-904A-A2F1-9D4758FB8935}" type="pres">
      <dgm:prSet presAssocID="{6B3CD3EC-C818-794F-9A64-59A57996FB3B}" presName="conn2-1" presStyleLbl="parChTrans1D3" presStyleIdx="2" presStyleCnt="23"/>
      <dgm:spPr/>
      <dgm:t>
        <a:bodyPr/>
        <a:lstStyle/>
        <a:p>
          <a:endParaRPr lang="en-US"/>
        </a:p>
      </dgm:t>
    </dgm:pt>
    <dgm:pt modelId="{843479FF-CD8E-E84F-9605-587B78857E4D}" type="pres">
      <dgm:prSet presAssocID="{6B3CD3EC-C818-794F-9A64-59A57996FB3B}" presName="connTx" presStyleLbl="parChTrans1D3" presStyleIdx="2" presStyleCnt="23"/>
      <dgm:spPr/>
      <dgm:t>
        <a:bodyPr/>
        <a:lstStyle/>
        <a:p>
          <a:endParaRPr lang="en-US"/>
        </a:p>
      </dgm:t>
    </dgm:pt>
    <dgm:pt modelId="{3FF0EB86-E6B1-044B-AE91-970375D9E2CE}" type="pres">
      <dgm:prSet presAssocID="{DE56F8B0-AF07-B541-814A-3B8F8F60294E}" presName="root2" presStyleCnt="0"/>
      <dgm:spPr/>
      <dgm:t>
        <a:bodyPr/>
        <a:lstStyle/>
        <a:p>
          <a:endParaRPr lang="en-US"/>
        </a:p>
      </dgm:t>
    </dgm:pt>
    <dgm:pt modelId="{B8D1AC9C-94C6-9D43-B58F-0FCAAA74F61A}" type="pres">
      <dgm:prSet presAssocID="{DE56F8B0-AF07-B541-814A-3B8F8F60294E}" presName="LevelTwoTextNode" presStyleLbl="node3" presStyleIdx="2" presStyleCnt="23" custScaleY="41290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8D7326D-B5FD-8E46-9108-D13B6B280E8F}" type="pres">
      <dgm:prSet presAssocID="{DE56F8B0-AF07-B541-814A-3B8F8F60294E}" presName="level3hierChild" presStyleCnt="0"/>
      <dgm:spPr/>
      <dgm:t>
        <a:bodyPr/>
        <a:lstStyle/>
        <a:p>
          <a:endParaRPr lang="en-US"/>
        </a:p>
      </dgm:t>
    </dgm:pt>
    <dgm:pt modelId="{23CFE606-50D0-444F-A9E3-25053B1BC0E2}" type="pres">
      <dgm:prSet presAssocID="{39173D13-0E91-2C4C-97A3-3DD14D832755}" presName="conn2-1" presStyleLbl="parChTrans1D4" presStyleIdx="2" presStyleCnt="23"/>
      <dgm:spPr/>
      <dgm:t>
        <a:bodyPr/>
        <a:lstStyle/>
        <a:p>
          <a:endParaRPr lang="en-US"/>
        </a:p>
      </dgm:t>
    </dgm:pt>
    <dgm:pt modelId="{7794E4C6-C3BB-954E-B601-3B1B5A732F94}" type="pres">
      <dgm:prSet presAssocID="{39173D13-0E91-2C4C-97A3-3DD14D832755}" presName="connTx" presStyleLbl="parChTrans1D4" presStyleIdx="2" presStyleCnt="23"/>
      <dgm:spPr/>
      <dgm:t>
        <a:bodyPr/>
        <a:lstStyle/>
        <a:p>
          <a:endParaRPr lang="en-US"/>
        </a:p>
      </dgm:t>
    </dgm:pt>
    <dgm:pt modelId="{C9F51BBE-EC23-A142-8DB7-3B35790EF051}" type="pres">
      <dgm:prSet presAssocID="{D64EF31B-0DE4-3F4B-9BF9-5E20D9414E53}" presName="root2" presStyleCnt="0"/>
      <dgm:spPr/>
      <dgm:t>
        <a:bodyPr/>
        <a:lstStyle/>
        <a:p>
          <a:endParaRPr lang="en-US"/>
        </a:p>
      </dgm:t>
    </dgm:pt>
    <dgm:pt modelId="{2EF1762B-808D-FE44-99B3-CF84BF2E9041}" type="pres">
      <dgm:prSet presAssocID="{D64EF31B-0DE4-3F4B-9BF9-5E20D9414E53}" presName="LevelTwoTextNode" presStyleLbl="node4" presStyleIdx="2" presStyleCnt="23" custScaleX="338857" custScaleY="35967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BAF7034-DB48-5F44-8CD1-7D3CC0195627}" type="pres">
      <dgm:prSet presAssocID="{D64EF31B-0DE4-3F4B-9BF9-5E20D9414E53}" presName="level3hierChild" presStyleCnt="0"/>
      <dgm:spPr/>
      <dgm:t>
        <a:bodyPr/>
        <a:lstStyle/>
        <a:p>
          <a:endParaRPr lang="en-US"/>
        </a:p>
      </dgm:t>
    </dgm:pt>
    <dgm:pt modelId="{D496A248-0843-9743-8576-05BF6FFFAB29}" type="pres">
      <dgm:prSet presAssocID="{8338B3F2-B168-B046-91FD-9891A32CC881}" presName="conn2-1" presStyleLbl="parChTrans1D3" presStyleIdx="3" presStyleCnt="23"/>
      <dgm:spPr/>
      <dgm:t>
        <a:bodyPr/>
        <a:lstStyle/>
        <a:p>
          <a:endParaRPr lang="en-US"/>
        </a:p>
      </dgm:t>
    </dgm:pt>
    <dgm:pt modelId="{48C952D1-6C2D-3948-A806-B7FCF3149B2F}" type="pres">
      <dgm:prSet presAssocID="{8338B3F2-B168-B046-91FD-9891A32CC881}" presName="connTx" presStyleLbl="parChTrans1D3" presStyleIdx="3" presStyleCnt="23"/>
      <dgm:spPr/>
      <dgm:t>
        <a:bodyPr/>
        <a:lstStyle/>
        <a:p>
          <a:endParaRPr lang="en-US"/>
        </a:p>
      </dgm:t>
    </dgm:pt>
    <dgm:pt modelId="{782E7D60-4AAF-AF42-BCAB-71E6579B0508}" type="pres">
      <dgm:prSet presAssocID="{FDAB3F77-3ADD-A24E-8360-CD632F5C39E2}" presName="root2" presStyleCnt="0"/>
      <dgm:spPr/>
      <dgm:t>
        <a:bodyPr/>
        <a:lstStyle/>
        <a:p>
          <a:endParaRPr lang="en-US"/>
        </a:p>
      </dgm:t>
    </dgm:pt>
    <dgm:pt modelId="{104FD857-C0CA-FC48-AEAD-F0A7F62F5F83}" type="pres">
      <dgm:prSet presAssocID="{FDAB3F77-3ADD-A24E-8360-CD632F5C39E2}" presName="LevelTwoTextNode" presStyleLbl="node3" presStyleIdx="3" presStyleCnt="23" custScaleY="45653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512CCA1-5DDD-6647-8D9D-D3AB07A991F4}" type="pres">
      <dgm:prSet presAssocID="{FDAB3F77-3ADD-A24E-8360-CD632F5C39E2}" presName="level3hierChild" presStyleCnt="0"/>
      <dgm:spPr/>
      <dgm:t>
        <a:bodyPr/>
        <a:lstStyle/>
        <a:p>
          <a:endParaRPr lang="en-US"/>
        </a:p>
      </dgm:t>
    </dgm:pt>
    <dgm:pt modelId="{8042F082-6F1F-334D-8703-DDA53521FFCD}" type="pres">
      <dgm:prSet presAssocID="{D081CC8C-BA7C-E547-ACD9-FD6EA28B4722}" presName="conn2-1" presStyleLbl="parChTrans1D4" presStyleIdx="3" presStyleCnt="23"/>
      <dgm:spPr/>
      <dgm:t>
        <a:bodyPr/>
        <a:lstStyle/>
        <a:p>
          <a:endParaRPr lang="en-US"/>
        </a:p>
      </dgm:t>
    </dgm:pt>
    <dgm:pt modelId="{005636BE-4196-4A4D-AFF4-DA97580BC25E}" type="pres">
      <dgm:prSet presAssocID="{D081CC8C-BA7C-E547-ACD9-FD6EA28B4722}" presName="connTx" presStyleLbl="parChTrans1D4" presStyleIdx="3" presStyleCnt="23"/>
      <dgm:spPr/>
      <dgm:t>
        <a:bodyPr/>
        <a:lstStyle/>
        <a:p>
          <a:endParaRPr lang="en-US"/>
        </a:p>
      </dgm:t>
    </dgm:pt>
    <dgm:pt modelId="{580175FB-6DD6-9D43-8ED4-827BB5379921}" type="pres">
      <dgm:prSet presAssocID="{5528F58D-21DC-3144-9064-0226F5B7011C}" presName="root2" presStyleCnt="0"/>
      <dgm:spPr/>
      <dgm:t>
        <a:bodyPr/>
        <a:lstStyle/>
        <a:p>
          <a:endParaRPr lang="en-US"/>
        </a:p>
      </dgm:t>
    </dgm:pt>
    <dgm:pt modelId="{82E437EB-661E-8D41-B989-B66BF73440B8}" type="pres">
      <dgm:prSet presAssocID="{5528F58D-21DC-3144-9064-0226F5B7011C}" presName="LevelTwoTextNode" presStyleLbl="node4" presStyleIdx="3" presStyleCnt="23" custScaleX="334876" custScaleY="36504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128216D-BEA8-9B42-B262-F7F5A7FCDF16}" type="pres">
      <dgm:prSet presAssocID="{5528F58D-21DC-3144-9064-0226F5B7011C}" presName="level3hierChild" presStyleCnt="0"/>
      <dgm:spPr/>
      <dgm:t>
        <a:bodyPr/>
        <a:lstStyle/>
        <a:p>
          <a:endParaRPr lang="en-US"/>
        </a:p>
      </dgm:t>
    </dgm:pt>
    <dgm:pt modelId="{C2A82DC6-C66B-EF40-8511-BE3D5E13A501}" type="pres">
      <dgm:prSet presAssocID="{BC4822B2-B602-2A4C-85DD-BB194D28402D}" presName="conn2-1" presStyleLbl="parChTrans1D3" presStyleIdx="4" presStyleCnt="23"/>
      <dgm:spPr/>
      <dgm:t>
        <a:bodyPr/>
        <a:lstStyle/>
        <a:p>
          <a:endParaRPr lang="en-US"/>
        </a:p>
      </dgm:t>
    </dgm:pt>
    <dgm:pt modelId="{6121D865-FDAF-234F-BDA1-8BFAB1C48B5F}" type="pres">
      <dgm:prSet presAssocID="{BC4822B2-B602-2A4C-85DD-BB194D28402D}" presName="connTx" presStyleLbl="parChTrans1D3" presStyleIdx="4" presStyleCnt="23"/>
      <dgm:spPr/>
      <dgm:t>
        <a:bodyPr/>
        <a:lstStyle/>
        <a:p>
          <a:endParaRPr lang="en-US"/>
        </a:p>
      </dgm:t>
    </dgm:pt>
    <dgm:pt modelId="{FE0AD7BC-ABFF-5440-9E65-1D877FE2F1E6}" type="pres">
      <dgm:prSet presAssocID="{7A4D25CC-C6F4-DE44-8F02-5A59F37D2E4B}" presName="root2" presStyleCnt="0"/>
      <dgm:spPr/>
      <dgm:t>
        <a:bodyPr/>
        <a:lstStyle/>
        <a:p>
          <a:endParaRPr lang="en-US"/>
        </a:p>
      </dgm:t>
    </dgm:pt>
    <dgm:pt modelId="{710E2D35-FB2C-2C4D-A0FE-7E197B6B4624}" type="pres">
      <dgm:prSet presAssocID="{7A4D25CC-C6F4-DE44-8F02-5A59F37D2E4B}" presName="LevelTwoTextNode" presStyleLbl="node3" presStyleIdx="4" presStyleCnt="23" custScaleY="44368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59BDA81-8DBB-C346-9438-6E710B549CF3}" type="pres">
      <dgm:prSet presAssocID="{7A4D25CC-C6F4-DE44-8F02-5A59F37D2E4B}" presName="level3hierChild" presStyleCnt="0"/>
      <dgm:spPr/>
      <dgm:t>
        <a:bodyPr/>
        <a:lstStyle/>
        <a:p>
          <a:endParaRPr lang="en-US"/>
        </a:p>
      </dgm:t>
    </dgm:pt>
    <dgm:pt modelId="{5A3D018C-0F48-3B41-AD92-D89D45ED9555}" type="pres">
      <dgm:prSet presAssocID="{0C52B560-B498-5848-98DB-8AD5F259768F}" presName="conn2-1" presStyleLbl="parChTrans1D4" presStyleIdx="4" presStyleCnt="23"/>
      <dgm:spPr/>
      <dgm:t>
        <a:bodyPr/>
        <a:lstStyle/>
        <a:p>
          <a:endParaRPr lang="en-US"/>
        </a:p>
      </dgm:t>
    </dgm:pt>
    <dgm:pt modelId="{A602C0A2-1C08-3F46-B4A4-4B4A91059F8D}" type="pres">
      <dgm:prSet presAssocID="{0C52B560-B498-5848-98DB-8AD5F259768F}" presName="connTx" presStyleLbl="parChTrans1D4" presStyleIdx="4" presStyleCnt="23"/>
      <dgm:spPr/>
      <dgm:t>
        <a:bodyPr/>
        <a:lstStyle/>
        <a:p>
          <a:endParaRPr lang="en-US"/>
        </a:p>
      </dgm:t>
    </dgm:pt>
    <dgm:pt modelId="{6A4BC25E-3E51-FE4F-B94C-AF60B2825081}" type="pres">
      <dgm:prSet presAssocID="{A0E7E6A9-277E-8141-862F-D37AD3ADE37A}" presName="root2" presStyleCnt="0"/>
      <dgm:spPr/>
      <dgm:t>
        <a:bodyPr/>
        <a:lstStyle/>
        <a:p>
          <a:endParaRPr lang="en-US"/>
        </a:p>
      </dgm:t>
    </dgm:pt>
    <dgm:pt modelId="{BCB3E616-C5D5-FA45-A97B-C60D08FC609E}" type="pres">
      <dgm:prSet presAssocID="{A0E7E6A9-277E-8141-862F-D37AD3ADE37A}" presName="LevelTwoTextNode" presStyleLbl="node4" presStyleIdx="4" presStyleCnt="23" custScaleX="338857" custScaleY="40283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E82C6A9-1983-8E48-AC43-06B3F788FE7C}" type="pres">
      <dgm:prSet presAssocID="{A0E7E6A9-277E-8141-862F-D37AD3ADE37A}" presName="level3hierChild" presStyleCnt="0"/>
      <dgm:spPr/>
      <dgm:t>
        <a:bodyPr/>
        <a:lstStyle/>
        <a:p>
          <a:endParaRPr lang="en-US"/>
        </a:p>
      </dgm:t>
    </dgm:pt>
    <dgm:pt modelId="{FB771FC3-2E64-41BB-BBFD-41AF36F641E8}" type="pres">
      <dgm:prSet presAssocID="{3EE06E33-C5B3-4479-958C-40BD194FCB9D}" presName="conn2-1" presStyleLbl="parChTrans1D2" presStyleIdx="1" presStyleCnt="4"/>
      <dgm:spPr/>
      <dgm:t>
        <a:bodyPr/>
        <a:lstStyle/>
        <a:p>
          <a:endParaRPr lang="en-US"/>
        </a:p>
      </dgm:t>
    </dgm:pt>
    <dgm:pt modelId="{FE56B806-C791-4003-8DB8-D5BD81B81ECA}" type="pres">
      <dgm:prSet presAssocID="{3EE06E33-C5B3-4479-958C-40BD194FCB9D}" presName="connTx" presStyleLbl="parChTrans1D2" presStyleIdx="1" presStyleCnt="4"/>
      <dgm:spPr/>
      <dgm:t>
        <a:bodyPr/>
        <a:lstStyle/>
        <a:p>
          <a:endParaRPr lang="en-US"/>
        </a:p>
      </dgm:t>
    </dgm:pt>
    <dgm:pt modelId="{9CD39DC7-B2EB-4CAE-8B5A-09FD002851AE}" type="pres">
      <dgm:prSet presAssocID="{69C2A185-3B8A-4703-8D39-FEC4941CA8FB}" presName="root2" presStyleCnt="0"/>
      <dgm:spPr/>
      <dgm:t>
        <a:bodyPr/>
        <a:lstStyle/>
        <a:p>
          <a:endParaRPr lang="en-US"/>
        </a:p>
      </dgm:t>
    </dgm:pt>
    <dgm:pt modelId="{AD8A16B0-6CAF-4812-824E-4C25B3AA312B}" type="pres">
      <dgm:prSet presAssocID="{69C2A185-3B8A-4703-8D39-FEC4941CA8FB}" presName="LevelTwoTextNode" presStyleLbl="node2" presStyleIdx="1" presStyleCnt="4" custScaleX="217322" custScaleY="220242" custLinFactNeighborX="605" custLinFactNeighborY="-24335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5DE4A48C-AA68-4F2C-B01C-BDD6FEC6ACE7}" type="pres">
      <dgm:prSet presAssocID="{69C2A185-3B8A-4703-8D39-FEC4941CA8FB}" presName="level3hierChild" presStyleCnt="0"/>
      <dgm:spPr/>
      <dgm:t>
        <a:bodyPr/>
        <a:lstStyle/>
        <a:p>
          <a:endParaRPr lang="en-US"/>
        </a:p>
      </dgm:t>
    </dgm:pt>
    <dgm:pt modelId="{F80F9D97-C255-4E1E-BDEF-98215BF32F15}" type="pres">
      <dgm:prSet presAssocID="{CC85E902-CC77-4DE4-8267-BFAB55DD7ABE}" presName="conn2-1" presStyleLbl="parChTrans1D3" presStyleIdx="5" presStyleCnt="23"/>
      <dgm:spPr/>
      <dgm:t>
        <a:bodyPr/>
        <a:lstStyle/>
        <a:p>
          <a:endParaRPr lang="en-US"/>
        </a:p>
      </dgm:t>
    </dgm:pt>
    <dgm:pt modelId="{23B94A24-9555-4B20-9CD0-778C6A835335}" type="pres">
      <dgm:prSet presAssocID="{CC85E902-CC77-4DE4-8267-BFAB55DD7ABE}" presName="connTx" presStyleLbl="parChTrans1D3" presStyleIdx="5" presStyleCnt="23"/>
      <dgm:spPr/>
      <dgm:t>
        <a:bodyPr/>
        <a:lstStyle/>
        <a:p>
          <a:endParaRPr lang="en-US"/>
        </a:p>
      </dgm:t>
    </dgm:pt>
    <dgm:pt modelId="{D94B31C4-9241-41A5-8C7E-EB8AC791D8E2}" type="pres">
      <dgm:prSet presAssocID="{21C77527-5604-4F9C-B095-05E38FF31479}" presName="root2" presStyleCnt="0"/>
      <dgm:spPr/>
      <dgm:t>
        <a:bodyPr/>
        <a:lstStyle/>
        <a:p>
          <a:endParaRPr lang="en-US"/>
        </a:p>
      </dgm:t>
    </dgm:pt>
    <dgm:pt modelId="{F2CED142-B192-4640-B41C-F632FDDE0CE6}" type="pres">
      <dgm:prSet presAssocID="{21C77527-5604-4F9C-B095-05E38FF31479}" presName="LevelTwoTextNode" presStyleLbl="node3" presStyleIdx="5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5DF4B792-57F6-4DF5-B032-38DFDE793FDB}" type="pres">
      <dgm:prSet presAssocID="{21C77527-5604-4F9C-B095-05E38FF31479}" presName="level3hierChild" presStyleCnt="0"/>
      <dgm:spPr/>
      <dgm:t>
        <a:bodyPr/>
        <a:lstStyle/>
        <a:p>
          <a:endParaRPr lang="en-US"/>
        </a:p>
      </dgm:t>
    </dgm:pt>
    <dgm:pt modelId="{1E94B940-6E0A-BB45-B8CF-728D98394AD2}" type="pres">
      <dgm:prSet presAssocID="{0A57BC9D-367F-AB4E-BC96-1489FB4563EC}" presName="conn2-1" presStyleLbl="parChTrans1D4" presStyleIdx="5" presStyleCnt="23"/>
      <dgm:spPr/>
      <dgm:t>
        <a:bodyPr/>
        <a:lstStyle/>
        <a:p>
          <a:endParaRPr lang="en-US"/>
        </a:p>
      </dgm:t>
    </dgm:pt>
    <dgm:pt modelId="{380E88FE-F8BD-4346-B60C-3C27C5DCC848}" type="pres">
      <dgm:prSet presAssocID="{0A57BC9D-367F-AB4E-BC96-1489FB4563EC}" presName="connTx" presStyleLbl="parChTrans1D4" presStyleIdx="5" presStyleCnt="23"/>
      <dgm:spPr/>
      <dgm:t>
        <a:bodyPr/>
        <a:lstStyle/>
        <a:p>
          <a:endParaRPr lang="en-US"/>
        </a:p>
      </dgm:t>
    </dgm:pt>
    <dgm:pt modelId="{88B29440-201B-2149-AADF-8E9673E121A3}" type="pres">
      <dgm:prSet presAssocID="{37337B6E-DE30-564D-B3EA-1248090E5813}" presName="root2" presStyleCnt="0"/>
      <dgm:spPr/>
      <dgm:t>
        <a:bodyPr/>
        <a:lstStyle/>
        <a:p>
          <a:endParaRPr lang="en-US"/>
        </a:p>
      </dgm:t>
    </dgm:pt>
    <dgm:pt modelId="{7F680404-20E5-D044-A21F-922B227902BF}" type="pres">
      <dgm:prSet presAssocID="{37337B6E-DE30-564D-B3EA-1248090E5813}" presName="LevelTwoTextNode" presStyleLbl="node4" presStyleIdx="5" presStyleCnt="23" custScaleX="337085" custScaleY="38598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1B165AA-134A-0C4F-9534-82EB171ED7E5}" type="pres">
      <dgm:prSet presAssocID="{37337B6E-DE30-564D-B3EA-1248090E5813}" presName="level3hierChild" presStyleCnt="0"/>
      <dgm:spPr/>
      <dgm:t>
        <a:bodyPr/>
        <a:lstStyle/>
        <a:p>
          <a:endParaRPr lang="en-US"/>
        </a:p>
      </dgm:t>
    </dgm:pt>
    <dgm:pt modelId="{19F00F10-C956-F645-ABA5-7D887D186135}" type="pres">
      <dgm:prSet presAssocID="{1AD77C66-0763-364C-A715-84179ECCE00A}" presName="conn2-1" presStyleLbl="parChTrans1D3" presStyleIdx="6" presStyleCnt="23"/>
      <dgm:spPr/>
      <dgm:t>
        <a:bodyPr/>
        <a:lstStyle/>
        <a:p>
          <a:endParaRPr lang="en-US"/>
        </a:p>
      </dgm:t>
    </dgm:pt>
    <dgm:pt modelId="{1BF3623A-CA08-2B43-BAB2-4B7752F75379}" type="pres">
      <dgm:prSet presAssocID="{1AD77C66-0763-364C-A715-84179ECCE00A}" presName="connTx" presStyleLbl="parChTrans1D3" presStyleIdx="6" presStyleCnt="23"/>
      <dgm:spPr/>
      <dgm:t>
        <a:bodyPr/>
        <a:lstStyle/>
        <a:p>
          <a:endParaRPr lang="en-US"/>
        </a:p>
      </dgm:t>
    </dgm:pt>
    <dgm:pt modelId="{82131E2E-8402-DA43-B647-C601E247DF71}" type="pres">
      <dgm:prSet presAssocID="{64B05CBF-7F12-7D41-8231-FA681E2CAC27}" presName="root2" presStyleCnt="0"/>
      <dgm:spPr/>
      <dgm:t>
        <a:bodyPr/>
        <a:lstStyle/>
        <a:p>
          <a:endParaRPr lang="en-US"/>
        </a:p>
      </dgm:t>
    </dgm:pt>
    <dgm:pt modelId="{9196BB93-58F4-A047-AB9A-433727AAA4DD}" type="pres">
      <dgm:prSet presAssocID="{64B05CBF-7F12-7D41-8231-FA681E2CAC27}" presName="LevelTwoTextNode" presStyleLbl="node3" presStyleIdx="6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ECA6D8B1-3B63-4D4F-8399-1FFA7421FB12}" type="pres">
      <dgm:prSet presAssocID="{64B05CBF-7F12-7D41-8231-FA681E2CAC27}" presName="level3hierChild" presStyleCnt="0"/>
      <dgm:spPr/>
      <dgm:t>
        <a:bodyPr/>
        <a:lstStyle/>
        <a:p>
          <a:endParaRPr lang="en-US"/>
        </a:p>
      </dgm:t>
    </dgm:pt>
    <dgm:pt modelId="{A62CA7F6-124E-D74C-B1AA-FB2F25C32B50}" type="pres">
      <dgm:prSet presAssocID="{CC4EF039-80D3-2544-A1EF-4CA7F7360A2F}" presName="conn2-1" presStyleLbl="parChTrans1D4" presStyleIdx="6" presStyleCnt="23"/>
      <dgm:spPr/>
      <dgm:t>
        <a:bodyPr/>
        <a:lstStyle/>
        <a:p>
          <a:endParaRPr lang="en-US"/>
        </a:p>
      </dgm:t>
    </dgm:pt>
    <dgm:pt modelId="{5A8CD1D8-E83D-2549-A123-DDA0448788E5}" type="pres">
      <dgm:prSet presAssocID="{CC4EF039-80D3-2544-A1EF-4CA7F7360A2F}" presName="connTx" presStyleLbl="parChTrans1D4" presStyleIdx="6" presStyleCnt="23"/>
      <dgm:spPr/>
      <dgm:t>
        <a:bodyPr/>
        <a:lstStyle/>
        <a:p>
          <a:endParaRPr lang="en-US"/>
        </a:p>
      </dgm:t>
    </dgm:pt>
    <dgm:pt modelId="{8B6F278F-E905-8146-8138-46C4137B8C85}" type="pres">
      <dgm:prSet presAssocID="{28711323-F3C9-844E-AA8D-19746DDF3E11}" presName="root2" presStyleCnt="0"/>
      <dgm:spPr/>
      <dgm:t>
        <a:bodyPr/>
        <a:lstStyle/>
        <a:p>
          <a:endParaRPr lang="en-US"/>
        </a:p>
      </dgm:t>
    </dgm:pt>
    <dgm:pt modelId="{4D484012-AE4D-B044-9483-66B7DE93DA0E}" type="pres">
      <dgm:prSet presAssocID="{28711323-F3C9-844E-AA8D-19746DDF3E11}" presName="LevelTwoTextNode" presStyleLbl="node4" presStyleIdx="6" presStyleCnt="23" custScaleX="335094" custScaleY="42749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5F77F4C-2F87-A44B-8248-A286DF855CEA}" type="pres">
      <dgm:prSet presAssocID="{28711323-F3C9-844E-AA8D-19746DDF3E11}" presName="level3hierChild" presStyleCnt="0"/>
      <dgm:spPr/>
      <dgm:t>
        <a:bodyPr/>
        <a:lstStyle/>
        <a:p>
          <a:endParaRPr lang="en-US"/>
        </a:p>
      </dgm:t>
    </dgm:pt>
    <dgm:pt modelId="{6F878828-257D-104F-BCF9-72508014DF71}" type="pres">
      <dgm:prSet presAssocID="{78B4C9CB-DCD3-4A4A-BA71-4AA57BAB7389}" presName="conn2-1" presStyleLbl="parChTrans1D3" presStyleIdx="7" presStyleCnt="23"/>
      <dgm:spPr/>
      <dgm:t>
        <a:bodyPr/>
        <a:lstStyle/>
        <a:p>
          <a:endParaRPr lang="en-US"/>
        </a:p>
      </dgm:t>
    </dgm:pt>
    <dgm:pt modelId="{448A13F1-89A5-4E4E-B8CF-58B388F0D2C1}" type="pres">
      <dgm:prSet presAssocID="{78B4C9CB-DCD3-4A4A-BA71-4AA57BAB7389}" presName="connTx" presStyleLbl="parChTrans1D3" presStyleIdx="7" presStyleCnt="23"/>
      <dgm:spPr/>
      <dgm:t>
        <a:bodyPr/>
        <a:lstStyle/>
        <a:p>
          <a:endParaRPr lang="en-US"/>
        </a:p>
      </dgm:t>
    </dgm:pt>
    <dgm:pt modelId="{08433E02-A0EF-7540-9605-79B40177C728}" type="pres">
      <dgm:prSet presAssocID="{3720B2E4-A064-BC4C-8F1F-9ECAE5B3DAB1}" presName="root2" presStyleCnt="0"/>
      <dgm:spPr/>
      <dgm:t>
        <a:bodyPr/>
        <a:lstStyle/>
        <a:p>
          <a:endParaRPr lang="en-US"/>
        </a:p>
      </dgm:t>
    </dgm:pt>
    <dgm:pt modelId="{6127003A-2FCF-4B4B-9D40-9711B1A88C52}" type="pres">
      <dgm:prSet presAssocID="{3720B2E4-A064-BC4C-8F1F-9ECAE5B3DAB1}" presName="LevelTwoTextNode" presStyleLbl="node3" presStyleIdx="7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E27A156-654E-B54A-8638-93183417169C}" type="pres">
      <dgm:prSet presAssocID="{3720B2E4-A064-BC4C-8F1F-9ECAE5B3DAB1}" presName="level3hierChild" presStyleCnt="0"/>
      <dgm:spPr/>
      <dgm:t>
        <a:bodyPr/>
        <a:lstStyle/>
        <a:p>
          <a:endParaRPr lang="en-US"/>
        </a:p>
      </dgm:t>
    </dgm:pt>
    <dgm:pt modelId="{2B3E83D7-CFD5-8843-AADA-1EFA73FA055C}" type="pres">
      <dgm:prSet presAssocID="{9F2A6CD1-7CB8-E147-B279-3831F5D7E9B1}" presName="conn2-1" presStyleLbl="parChTrans1D4" presStyleIdx="7" presStyleCnt="23"/>
      <dgm:spPr/>
      <dgm:t>
        <a:bodyPr/>
        <a:lstStyle/>
        <a:p>
          <a:endParaRPr lang="en-US"/>
        </a:p>
      </dgm:t>
    </dgm:pt>
    <dgm:pt modelId="{F20F4BCC-1640-9344-A9AA-8F9EA24E4810}" type="pres">
      <dgm:prSet presAssocID="{9F2A6CD1-7CB8-E147-B279-3831F5D7E9B1}" presName="connTx" presStyleLbl="parChTrans1D4" presStyleIdx="7" presStyleCnt="23"/>
      <dgm:spPr/>
      <dgm:t>
        <a:bodyPr/>
        <a:lstStyle/>
        <a:p>
          <a:endParaRPr lang="en-US"/>
        </a:p>
      </dgm:t>
    </dgm:pt>
    <dgm:pt modelId="{DCF3C44A-C923-D347-8A4A-FEC1CC1405D9}" type="pres">
      <dgm:prSet presAssocID="{0E3E17CE-AEA5-114A-8F04-78ED693CE75B}" presName="root2" presStyleCnt="0"/>
      <dgm:spPr/>
      <dgm:t>
        <a:bodyPr/>
        <a:lstStyle/>
        <a:p>
          <a:endParaRPr lang="en-US"/>
        </a:p>
      </dgm:t>
    </dgm:pt>
    <dgm:pt modelId="{C69746AF-34AC-CB49-84CE-88C2CF151632}" type="pres">
      <dgm:prSet presAssocID="{0E3E17CE-AEA5-114A-8F04-78ED693CE75B}" presName="LevelTwoTextNode" presStyleLbl="node4" presStyleIdx="7" presStyleCnt="23" custScaleX="335094" custScaleY="42919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0020149-3749-E14C-BA7E-F3AE3C890A94}" type="pres">
      <dgm:prSet presAssocID="{0E3E17CE-AEA5-114A-8F04-78ED693CE75B}" presName="level3hierChild" presStyleCnt="0"/>
      <dgm:spPr/>
      <dgm:t>
        <a:bodyPr/>
        <a:lstStyle/>
        <a:p>
          <a:endParaRPr lang="en-US"/>
        </a:p>
      </dgm:t>
    </dgm:pt>
    <dgm:pt modelId="{8B8DF74D-8E3B-0149-9ED8-750EDA8BA28F}" type="pres">
      <dgm:prSet presAssocID="{274705FD-E67F-564E-894B-C28DE6EE5137}" presName="conn2-1" presStyleLbl="parChTrans1D3" presStyleIdx="8" presStyleCnt="23"/>
      <dgm:spPr/>
      <dgm:t>
        <a:bodyPr/>
        <a:lstStyle/>
        <a:p>
          <a:endParaRPr lang="en-US"/>
        </a:p>
      </dgm:t>
    </dgm:pt>
    <dgm:pt modelId="{4AFC35C0-AC31-F34B-9BC8-506D025E5DA6}" type="pres">
      <dgm:prSet presAssocID="{274705FD-E67F-564E-894B-C28DE6EE5137}" presName="connTx" presStyleLbl="parChTrans1D3" presStyleIdx="8" presStyleCnt="23"/>
      <dgm:spPr/>
      <dgm:t>
        <a:bodyPr/>
        <a:lstStyle/>
        <a:p>
          <a:endParaRPr lang="en-US"/>
        </a:p>
      </dgm:t>
    </dgm:pt>
    <dgm:pt modelId="{8A0E24BF-F404-7641-B671-D98FC675400C}" type="pres">
      <dgm:prSet presAssocID="{56B59257-1F10-DE4D-B3CE-234E3852C5A5}" presName="root2" presStyleCnt="0"/>
      <dgm:spPr/>
      <dgm:t>
        <a:bodyPr/>
        <a:lstStyle/>
        <a:p>
          <a:endParaRPr lang="en-US"/>
        </a:p>
      </dgm:t>
    </dgm:pt>
    <dgm:pt modelId="{5FBCB1C2-5B64-1345-9CB6-9DFA9C3F1158}" type="pres">
      <dgm:prSet presAssocID="{56B59257-1F10-DE4D-B3CE-234E3852C5A5}" presName="LevelTwoTextNode" presStyleLbl="node3" presStyleIdx="8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852AEF4-050F-E14C-BFB6-B48BA71A7162}" type="pres">
      <dgm:prSet presAssocID="{56B59257-1F10-DE4D-B3CE-234E3852C5A5}" presName="level3hierChild" presStyleCnt="0"/>
      <dgm:spPr/>
      <dgm:t>
        <a:bodyPr/>
        <a:lstStyle/>
        <a:p>
          <a:endParaRPr lang="en-US"/>
        </a:p>
      </dgm:t>
    </dgm:pt>
    <dgm:pt modelId="{D1FBDFF7-015F-9447-9A7F-49450DE3C9F7}" type="pres">
      <dgm:prSet presAssocID="{DD639824-506B-434E-ABD9-43619143D720}" presName="conn2-1" presStyleLbl="parChTrans1D4" presStyleIdx="8" presStyleCnt="23"/>
      <dgm:spPr/>
      <dgm:t>
        <a:bodyPr/>
        <a:lstStyle/>
        <a:p>
          <a:endParaRPr lang="en-US"/>
        </a:p>
      </dgm:t>
    </dgm:pt>
    <dgm:pt modelId="{EBF63285-512E-9A4A-B93A-9DAB78E9AF9B}" type="pres">
      <dgm:prSet presAssocID="{DD639824-506B-434E-ABD9-43619143D720}" presName="connTx" presStyleLbl="parChTrans1D4" presStyleIdx="8" presStyleCnt="23"/>
      <dgm:spPr/>
      <dgm:t>
        <a:bodyPr/>
        <a:lstStyle/>
        <a:p>
          <a:endParaRPr lang="en-US"/>
        </a:p>
      </dgm:t>
    </dgm:pt>
    <dgm:pt modelId="{F9637062-F21F-2E40-A62E-D5F2036D36E3}" type="pres">
      <dgm:prSet presAssocID="{FBE3B611-214E-B146-8497-C0FB7EFACC40}" presName="root2" presStyleCnt="0"/>
      <dgm:spPr/>
      <dgm:t>
        <a:bodyPr/>
        <a:lstStyle/>
        <a:p>
          <a:endParaRPr lang="en-US"/>
        </a:p>
      </dgm:t>
    </dgm:pt>
    <dgm:pt modelId="{B3B1373B-4855-1540-8A85-BC5465BDC4F7}" type="pres">
      <dgm:prSet presAssocID="{FBE3B611-214E-B146-8497-C0FB7EFACC40}" presName="LevelTwoTextNode" presStyleLbl="node4" presStyleIdx="8" presStyleCnt="23" custScaleX="335094" custScaleY="3512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6DDB0CB-7301-3B45-9E35-8643815AE872}" type="pres">
      <dgm:prSet presAssocID="{FBE3B611-214E-B146-8497-C0FB7EFACC40}" presName="level3hierChild" presStyleCnt="0"/>
      <dgm:spPr/>
      <dgm:t>
        <a:bodyPr/>
        <a:lstStyle/>
        <a:p>
          <a:endParaRPr lang="en-US"/>
        </a:p>
      </dgm:t>
    </dgm:pt>
    <dgm:pt modelId="{FE3F3FD1-2E19-094F-B61C-3156F8224507}" type="pres">
      <dgm:prSet presAssocID="{0E0C5A03-3970-3940-937C-028FF8D73950}" presName="conn2-1" presStyleLbl="parChTrans1D3" presStyleIdx="9" presStyleCnt="23"/>
      <dgm:spPr/>
      <dgm:t>
        <a:bodyPr/>
        <a:lstStyle/>
        <a:p>
          <a:endParaRPr lang="en-US"/>
        </a:p>
      </dgm:t>
    </dgm:pt>
    <dgm:pt modelId="{68DE4A9A-6D52-5648-AE6D-4DD5473E1441}" type="pres">
      <dgm:prSet presAssocID="{0E0C5A03-3970-3940-937C-028FF8D73950}" presName="connTx" presStyleLbl="parChTrans1D3" presStyleIdx="9" presStyleCnt="23"/>
      <dgm:spPr/>
      <dgm:t>
        <a:bodyPr/>
        <a:lstStyle/>
        <a:p>
          <a:endParaRPr lang="en-US"/>
        </a:p>
      </dgm:t>
    </dgm:pt>
    <dgm:pt modelId="{FBED402A-78C1-8545-9104-920F9872E814}" type="pres">
      <dgm:prSet presAssocID="{4E95D0D5-5D20-D14D-B499-699943B1196C}" presName="root2" presStyleCnt="0"/>
      <dgm:spPr/>
      <dgm:t>
        <a:bodyPr/>
        <a:lstStyle/>
        <a:p>
          <a:endParaRPr lang="en-US"/>
        </a:p>
      </dgm:t>
    </dgm:pt>
    <dgm:pt modelId="{A9EAD046-84FE-774E-A61C-20138F8097A1}" type="pres">
      <dgm:prSet presAssocID="{4E95D0D5-5D20-D14D-B499-699943B1196C}" presName="LevelTwoTextNode" presStyleLbl="node3" presStyleIdx="9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CAC1904-6725-E94E-AFCF-C81697D65E75}" type="pres">
      <dgm:prSet presAssocID="{4E95D0D5-5D20-D14D-B499-699943B1196C}" presName="level3hierChild" presStyleCnt="0"/>
      <dgm:spPr/>
      <dgm:t>
        <a:bodyPr/>
        <a:lstStyle/>
        <a:p>
          <a:endParaRPr lang="en-US"/>
        </a:p>
      </dgm:t>
    </dgm:pt>
    <dgm:pt modelId="{6FD1B347-6AFF-144D-8042-786705A60921}" type="pres">
      <dgm:prSet presAssocID="{AFAC632F-168F-ED4D-80F4-4CA3E57AA426}" presName="conn2-1" presStyleLbl="parChTrans1D4" presStyleIdx="9" presStyleCnt="23"/>
      <dgm:spPr/>
      <dgm:t>
        <a:bodyPr/>
        <a:lstStyle/>
        <a:p>
          <a:endParaRPr lang="en-US"/>
        </a:p>
      </dgm:t>
    </dgm:pt>
    <dgm:pt modelId="{7BA3EA30-528F-944A-AA28-9FAD239A433D}" type="pres">
      <dgm:prSet presAssocID="{AFAC632F-168F-ED4D-80F4-4CA3E57AA426}" presName="connTx" presStyleLbl="parChTrans1D4" presStyleIdx="9" presStyleCnt="23"/>
      <dgm:spPr/>
      <dgm:t>
        <a:bodyPr/>
        <a:lstStyle/>
        <a:p>
          <a:endParaRPr lang="en-US"/>
        </a:p>
      </dgm:t>
    </dgm:pt>
    <dgm:pt modelId="{3910F091-536E-2741-AE91-6E30BFDB6CC9}" type="pres">
      <dgm:prSet presAssocID="{4654F26F-232C-9543-A306-DA505B46E7CA}" presName="root2" presStyleCnt="0"/>
      <dgm:spPr/>
      <dgm:t>
        <a:bodyPr/>
        <a:lstStyle/>
        <a:p>
          <a:endParaRPr lang="en-US"/>
        </a:p>
      </dgm:t>
    </dgm:pt>
    <dgm:pt modelId="{43F93E2C-FAE0-3241-862E-F1EC307558CA}" type="pres">
      <dgm:prSet presAssocID="{4654F26F-232C-9543-A306-DA505B46E7CA}" presName="LevelTwoTextNode" presStyleLbl="node4" presStyleIdx="9" presStyleCnt="23" custScaleX="337085" custScaleY="3529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3A8D3BD-1E51-7F43-B6DA-A3CF8A3E1568}" type="pres">
      <dgm:prSet presAssocID="{4654F26F-232C-9543-A306-DA505B46E7CA}" presName="level3hierChild" presStyleCnt="0"/>
      <dgm:spPr/>
      <dgm:t>
        <a:bodyPr/>
        <a:lstStyle/>
        <a:p>
          <a:endParaRPr lang="en-US"/>
        </a:p>
      </dgm:t>
    </dgm:pt>
    <dgm:pt modelId="{62778DD3-EC2F-459F-BA9D-80648ED399ED}" type="pres">
      <dgm:prSet presAssocID="{B3869BB1-B1FD-4DC3-85EB-C7E912D3160B}" presName="conn2-1" presStyleLbl="parChTrans1D2" presStyleIdx="2" presStyleCnt="4"/>
      <dgm:spPr/>
      <dgm:t>
        <a:bodyPr/>
        <a:lstStyle/>
        <a:p>
          <a:endParaRPr lang="en-US"/>
        </a:p>
      </dgm:t>
    </dgm:pt>
    <dgm:pt modelId="{C9912277-9989-48A0-860B-9D32E6BB3BAC}" type="pres">
      <dgm:prSet presAssocID="{B3869BB1-B1FD-4DC3-85EB-C7E912D3160B}" presName="connTx" presStyleLbl="parChTrans1D2" presStyleIdx="2" presStyleCnt="4"/>
      <dgm:spPr/>
      <dgm:t>
        <a:bodyPr/>
        <a:lstStyle/>
        <a:p>
          <a:endParaRPr lang="en-US"/>
        </a:p>
      </dgm:t>
    </dgm:pt>
    <dgm:pt modelId="{FEF61539-590F-4FB9-9065-1133920EFB12}" type="pres">
      <dgm:prSet presAssocID="{581A80A2-2C60-4968-92D8-F1975C1E4D67}" presName="root2" presStyleCnt="0"/>
      <dgm:spPr/>
      <dgm:t>
        <a:bodyPr/>
        <a:lstStyle/>
        <a:p>
          <a:endParaRPr lang="en-US"/>
        </a:p>
      </dgm:t>
    </dgm:pt>
    <dgm:pt modelId="{CEF289CB-C9C0-4AC3-9A90-373EF6FD3A67}" type="pres">
      <dgm:prSet presAssocID="{581A80A2-2C60-4968-92D8-F1975C1E4D67}" presName="LevelTwoTextNode" presStyleLbl="node2" presStyleIdx="2" presStyleCnt="4" custScaleX="216658" custScaleY="222759" custLinFactNeighborX="1445" custLinFactNeighborY="-137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53622A5-DB12-49D5-8728-D2B1FAFED54B}" type="pres">
      <dgm:prSet presAssocID="{581A80A2-2C60-4968-92D8-F1975C1E4D67}" presName="level3hierChild" presStyleCnt="0"/>
      <dgm:spPr/>
      <dgm:t>
        <a:bodyPr/>
        <a:lstStyle/>
        <a:p>
          <a:endParaRPr lang="en-US"/>
        </a:p>
      </dgm:t>
    </dgm:pt>
    <dgm:pt modelId="{70527940-EBBC-7240-8310-23AF69C7DBA6}" type="pres">
      <dgm:prSet presAssocID="{2CDE6114-58B7-5943-B744-7E47FEA924E4}" presName="conn2-1" presStyleLbl="parChTrans1D3" presStyleIdx="10" presStyleCnt="23"/>
      <dgm:spPr/>
      <dgm:t>
        <a:bodyPr/>
        <a:lstStyle/>
        <a:p>
          <a:endParaRPr lang="en-US"/>
        </a:p>
      </dgm:t>
    </dgm:pt>
    <dgm:pt modelId="{B25E6B76-1471-574A-B589-C4ECEB1D1E4E}" type="pres">
      <dgm:prSet presAssocID="{2CDE6114-58B7-5943-B744-7E47FEA924E4}" presName="connTx" presStyleLbl="parChTrans1D3" presStyleIdx="10" presStyleCnt="23"/>
      <dgm:spPr/>
      <dgm:t>
        <a:bodyPr/>
        <a:lstStyle/>
        <a:p>
          <a:endParaRPr lang="en-US"/>
        </a:p>
      </dgm:t>
    </dgm:pt>
    <dgm:pt modelId="{08F63C0E-712D-BB48-B48B-DE31C3FECF16}" type="pres">
      <dgm:prSet presAssocID="{B00A38F8-EC01-D847-977E-C1D34FC08E5E}" presName="root2" presStyleCnt="0"/>
      <dgm:spPr/>
      <dgm:t>
        <a:bodyPr/>
        <a:lstStyle/>
        <a:p>
          <a:endParaRPr lang="en-US"/>
        </a:p>
      </dgm:t>
    </dgm:pt>
    <dgm:pt modelId="{34A9D584-BE28-254B-BC6E-17BFADE5255C}" type="pres">
      <dgm:prSet presAssocID="{B00A38F8-EC01-D847-977E-C1D34FC08E5E}" presName="LevelTwoTextNode" presStyleLbl="node3" presStyleIdx="10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6899E01-34B1-DE4F-9738-C4C76FF13631}" type="pres">
      <dgm:prSet presAssocID="{B00A38F8-EC01-D847-977E-C1D34FC08E5E}" presName="level3hierChild" presStyleCnt="0"/>
      <dgm:spPr/>
      <dgm:t>
        <a:bodyPr/>
        <a:lstStyle/>
        <a:p>
          <a:endParaRPr lang="en-US"/>
        </a:p>
      </dgm:t>
    </dgm:pt>
    <dgm:pt modelId="{CF9136BE-3142-2944-8D59-ED47491E8745}" type="pres">
      <dgm:prSet presAssocID="{72C96D09-D89B-3D44-9EC9-8AC7C8348AEE}" presName="conn2-1" presStyleLbl="parChTrans1D4" presStyleIdx="10" presStyleCnt="23"/>
      <dgm:spPr/>
      <dgm:t>
        <a:bodyPr/>
        <a:lstStyle/>
        <a:p>
          <a:endParaRPr lang="en-US"/>
        </a:p>
      </dgm:t>
    </dgm:pt>
    <dgm:pt modelId="{F76FC1FE-E8D8-B74B-8A14-8DF81F81CF7E}" type="pres">
      <dgm:prSet presAssocID="{72C96D09-D89B-3D44-9EC9-8AC7C8348AEE}" presName="connTx" presStyleLbl="parChTrans1D4" presStyleIdx="10" presStyleCnt="23"/>
      <dgm:spPr/>
      <dgm:t>
        <a:bodyPr/>
        <a:lstStyle/>
        <a:p>
          <a:endParaRPr lang="en-US"/>
        </a:p>
      </dgm:t>
    </dgm:pt>
    <dgm:pt modelId="{06940DAA-EBC5-F64E-AFA2-BE70697201E7}" type="pres">
      <dgm:prSet presAssocID="{6E930E34-F622-E649-8D59-28820E2A6020}" presName="root2" presStyleCnt="0"/>
      <dgm:spPr/>
      <dgm:t>
        <a:bodyPr/>
        <a:lstStyle/>
        <a:p>
          <a:endParaRPr lang="en-US"/>
        </a:p>
      </dgm:t>
    </dgm:pt>
    <dgm:pt modelId="{6862FDAA-A9C0-7844-BB4E-6739A8BFB143}" type="pres">
      <dgm:prSet presAssocID="{6E930E34-F622-E649-8D59-28820E2A6020}" presName="LevelTwoTextNode" presStyleLbl="node4" presStyleIdx="10" presStyleCnt="23" custScaleX="336422" custScaleY="39448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7D11254-DE03-024C-87C9-0B1DAF64C015}" type="pres">
      <dgm:prSet presAssocID="{6E930E34-F622-E649-8D59-28820E2A6020}" presName="level3hierChild" presStyleCnt="0"/>
      <dgm:spPr/>
      <dgm:t>
        <a:bodyPr/>
        <a:lstStyle/>
        <a:p>
          <a:endParaRPr lang="en-US"/>
        </a:p>
      </dgm:t>
    </dgm:pt>
    <dgm:pt modelId="{EDEE1ECC-5368-994A-B859-9DEE38A74141}" type="pres">
      <dgm:prSet presAssocID="{D12C625D-CE02-B541-9A91-4D4A8F4A4E2A}" presName="conn2-1" presStyleLbl="parChTrans1D3" presStyleIdx="11" presStyleCnt="23"/>
      <dgm:spPr/>
      <dgm:t>
        <a:bodyPr/>
        <a:lstStyle/>
        <a:p>
          <a:endParaRPr lang="en-US"/>
        </a:p>
      </dgm:t>
    </dgm:pt>
    <dgm:pt modelId="{E60F7A86-D270-B147-A308-F50AB993BE1F}" type="pres">
      <dgm:prSet presAssocID="{D12C625D-CE02-B541-9A91-4D4A8F4A4E2A}" presName="connTx" presStyleLbl="parChTrans1D3" presStyleIdx="11" presStyleCnt="23"/>
      <dgm:spPr/>
      <dgm:t>
        <a:bodyPr/>
        <a:lstStyle/>
        <a:p>
          <a:endParaRPr lang="en-US"/>
        </a:p>
      </dgm:t>
    </dgm:pt>
    <dgm:pt modelId="{139F814C-CB68-EA46-92AD-91B8EE0F2A00}" type="pres">
      <dgm:prSet presAssocID="{18731F0A-00B7-3242-A56F-47CDEA474C1E}" presName="root2" presStyleCnt="0"/>
      <dgm:spPr/>
      <dgm:t>
        <a:bodyPr/>
        <a:lstStyle/>
        <a:p>
          <a:endParaRPr lang="en-US"/>
        </a:p>
      </dgm:t>
    </dgm:pt>
    <dgm:pt modelId="{807E82CE-ABF4-1D40-AD9A-833951A40EA3}" type="pres">
      <dgm:prSet presAssocID="{18731F0A-00B7-3242-A56F-47CDEA474C1E}" presName="LevelTwoTextNode" presStyleLbl="node3" presStyleIdx="11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CF5DFABE-BE13-4C4E-90A5-46A330E55B53}" type="pres">
      <dgm:prSet presAssocID="{18731F0A-00B7-3242-A56F-47CDEA474C1E}" presName="level3hierChild" presStyleCnt="0"/>
      <dgm:spPr/>
      <dgm:t>
        <a:bodyPr/>
        <a:lstStyle/>
        <a:p>
          <a:endParaRPr lang="en-US"/>
        </a:p>
      </dgm:t>
    </dgm:pt>
    <dgm:pt modelId="{6C1E394A-46AC-5A48-935A-C0D230A70F22}" type="pres">
      <dgm:prSet presAssocID="{AF61E105-D47B-3E44-B7E1-B3A03095851E}" presName="conn2-1" presStyleLbl="parChTrans1D4" presStyleIdx="11" presStyleCnt="23"/>
      <dgm:spPr/>
      <dgm:t>
        <a:bodyPr/>
        <a:lstStyle/>
        <a:p>
          <a:endParaRPr lang="en-US"/>
        </a:p>
      </dgm:t>
    </dgm:pt>
    <dgm:pt modelId="{A07D0220-EFEB-CF43-82D7-B04FC2ECEA4C}" type="pres">
      <dgm:prSet presAssocID="{AF61E105-D47B-3E44-B7E1-B3A03095851E}" presName="connTx" presStyleLbl="parChTrans1D4" presStyleIdx="11" presStyleCnt="23"/>
      <dgm:spPr/>
      <dgm:t>
        <a:bodyPr/>
        <a:lstStyle/>
        <a:p>
          <a:endParaRPr lang="en-US"/>
        </a:p>
      </dgm:t>
    </dgm:pt>
    <dgm:pt modelId="{F4F4C322-A54E-2A49-83AA-CB518D49120A}" type="pres">
      <dgm:prSet presAssocID="{3BC4E80B-88B3-904C-B835-FE141C747491}" presName="root2" presStyleCnt="0"/>
      <dgm:spPr/>
      <dgm:t>
        <a:bodyPr/>
        <a:lstStyle/>
        <a:p>
          <a:endParaRPr lang="en-US"/>
        </a:p>
      </dgm:t>
    </dgm:pt>
    <dgm:pt modelId="{10097A79-386A-1144-954C-0EC58B913372}" type="pres">
      <dgm:prSet presAssocID="{3BC4E80B-88B3-904C-B835-FE141C747491}" presName="LevelTwoTextNode" presStyleLbl="node4" presStyleIdx="11" presStyleCnt="23" custScaleX="336422" custScaleY="3961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47F79C6-0F96-3E46-BFC9-905640EAE64E}" type="pres">
      <dgm:prSet presAssocID="{3BC4E80B-88B3-904C-B835-FE141C747491}" presName="level3hierChild" presStyleCnt="0"/>
      <dgm:spPr/>
      <dgm:t>
        <a:bodyPr/>
        <a:lstStyle/>
        <a:p>
          <a:endParaRPr lang="en-US"/>
        </a:p>
      </dgm:t>
    </dgm:pt>
    <dgm:pt modelId="{58D1C668-2778-D648-BE20-257B1370CE5B}" type="pres">
      <dgm:prSet presAssocID="{8F629FF3-FA63-AD4F-9E93-8E57F3ECDCA8}" presName="conn2-1" presStyleLbl="parChTrans1D3" presStyleIdx="12" presStyleCnt="23"/>
      <dgm:spPr/>
      <dgm:t>
        <a:bodyPr/>
        <a:lstStyle/>
        <a:p>
          <a:endParaRPr lang="en-US"/>
        </a:p>
      </dgm:t>
    </dgm:pt>
    <dgm:pt modelId="{5DDDA368-BD05-A74A-BC51-8EADAC48081D}" type="pres">
      <dgm:prSet presAssocID="{8F629FF3-FA63-AD4F-9E93-8E57F3ECDCA8}" presName="connTx" presStyleLbl="parChTrans1D3" presStyleIdx="12" presStyleCnt="23"/>
      <dgm:spPr/>
      <dgm:t>
        <a:bodyPr/>
        <a:lstStyle/>
        <a:p>
          <a:endParaRPr lang="en-US"/>
        </a:p>
      </dgm:t>
    </dgm:pt>
    <dgm:pt modelId="{03D12F1A-4E25-E549-9109-95C887896269}" type="pres">
      <dgm:prSet presAssocID="{D8A3E7F2-69CD-1F4D-8D09-9B2557C3B08C}" presName="root2" presStyleCnt="0"/>
      <dgm:spPr/>
      <dgm:t>
        <a:bodyPr/>
        <a:lstStyle/>
        <a:p>
          <a:endParaRPr lang="en-US"/>
        </a:p>
      </dgm:t>
    </dgm:pt>
    <dgm:pt modelId="{C73C32AC-8F59-8048-B11F-ECB1DDAC028F}" type="pres">
      <dgm:prSet presAssocID="{D8A3E7F2-69CD-1F4D-8D09-9B2557C3B08C}" presName="LevelTwoTextNode" presStyleLbl="node3" presStyleIdx="12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E8A1A64C-A038-E842-AA54-4DC986C37374}" type="pres">
      <dgm:prSet presAssocID="{D8A3E7F2-69CD-1F4D-8D09-9B2557C3B08C}" presName="level3hierChild" presStyleCnt="0"/>
      <dgm:spPr/>
      <dgm:t>
        <a:bodyPr/>
        <a:lstStyle/>
        <a:p>
          <a:endParaRPr lang="en-US"/>
        </a:p>
      </dgm:t>
    </dgm:pt>
    <dgm:pt modelId="{274B4CAA-3586-3A4A-9CE5-AE44BE0829B0}" type="pres">
      <dgm:prSet presAssocID="{1B110C89-D820-1C40-A659-CED662C3245F}" presName="conn2-1" presStyleLbl="parChTrans1D4" presStyleIdx="12" presStyleCnt="23"/>
      <dgm:spPr/>
      <dgm:t>
        <a:bodyPr/>
        <a:lstStyle/>
        <a:p>
          <a:endParaRPr lang="en-US"/>
        </a:p>
      </dgm:t>
    </dgm:pt>
    <dgm:pt modelId="{2074D590-5DA0-4C46-9122-E8F393653E01}" type="pres">
      <dgm:prSet presAssocID="{1B110C89-D820-1C40-A659-CED662C3245F}" presName="connTx" presStyleLbl="parChTrans1D4" presStyleIdx="12" presStyleCnt="23"/>
      <dgm:spPr/>
      <dgm:t>
        <a:bodyPr/>
        <a:lstStyle/>
        <a:p>
          <a:endParaRPr lang="en-US"/>
        </a:p>
      </dgm:t>
    </dgm:pt>
    <dgm:pt modelId="{B0AA891A-D659-7C43-927D-837B99ABBA7D}" type="pres">
      <dgm:prSet presAssocID="{BE28D373-9C11-B24A-8B19-D974386B6EF6}" presName="root2" presStyleCnt="0"/>
      <dgm:spPr/>
      <dgm:t>
        <a:bodyPr/>
        <a:lstStyle/>
        <a:p>
          <a:endParaRPr lang="en-US"/>
        </a:p>
      </dgm:t>
    </dgm:pt>
    <dgm:pt modelId="{1B86F9CA-EC17-B649-B971-3FA6F1661CBC}" type="pres">
      <dgm:prSet presAssocID="{BE28D373-9C11-B24A-8B19-D974386B6EF6}" presName="LevelTwoTextNode" presStyleLbl="node4" presStyleIdx="12" presStyleCnt="23" custScaleX="338413" custScaleY="3580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6BF6A87-A0A9-F74D-8111-5A84CEFDF0B3}" type="pres">
      <dgm:prSet presAssocID="{BE28D373-9C11-B24A-8B19-D974386B6EF6}" presName="level3hierChild" presStyleCnt="0"/>
      <dgm:spPr/>
      <dgm:t>
        <a:bodyPr/>
        <a:lstStyle/>
        <a:p>
          <a:endParaRPr lang="en-US"/>
        </a:p>
      </dgm:t>
    </dgm:pt>
    <dgm:pt modelId="{4A9759CF-D08D-9546-BBBD-15C770339FBF}" type="pres">
      <dgm:prSet presAssocID="{8E2DD94F-EB72-E746-8CA9-73119C2346AD}" presName="conn2-1" presStyleLbl="parChTrans1D3" presStyleIdx="13" presStyleCnt="23"/>
      <dgm:spPr/>
      <dgm:t>
        <a:bodyPr/>
        <a:lstStyle/>
        <a:p>
          <a:endParaRPr lang="en-US"/>
        </a:p>
      </dgm:t>
    </dgm:pt>
    <dgm:pt modelId="{D09B65F7-8C80-1A46-B905-4D6A2BAB0DE6}" type="pres">
      <dgm:prSet presAssocID="{8E2DD94F-EB72-E746-8CA9-73119C2346AD}" presName="connTx" presStyleLbl="parChTrans1D3" presStyleIdx="13" presStyleCnt="23"/>
      <dgm:spPr/>
      <dgm:t>
        <a:bodyPr/>
        <a:lstStyle/>
        <a:p>
          <a:endParaRPr lang="en-US"/>
        </a:p>
      </dgm:t>
    </dgm:pt>
    <dgm:pt modelId="{C4EDAC47-09E4-5E42-9B92-E86BE0058E4D}" type="pres">
      <dgm:prSet presAssocID="{FB758942-AD86-514C-AFF5-0438B437BB77}" presName="root2" presStyleCnt="0"/>
      <dgm:spPr/>
      <dgm:t>
        <a:bodyPr/>
        <a:lstStyle/>
        <a:p>
          <a:endParaRPr lang="en-US"/>
        </a:p>
      </dgm:t>
    </dgm:pt>
    <dgm:pt modelId="{47EFA75B-986F-234C-8DE6-6D66157AA2D8}" type="pres">
      <dgm:prSet presAssocID="{FB758942-AD86-514C-AFF5-0438B437BB77}" presName="LevelTwoTextNode" presStyleLbl="node3" presStyleIdx="13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A99268E-E282-0C4D-B9D5-9012B4C8F8F1}" type="pres">
      <dgm:prSet presAssocID="{FB758942-AD86-514C-AFF5-0438B437BB77}" presName="level3hierChild" presStyleCnt="0"/>
      <dgm:spPr/>
      <dgm:t>
        <a:bodyPr/>
        <a:lstStyle/>
        <a:p>
          <a:endParaRPr lang="en-US"/>
        </a:p>
      </dgm:t>
    </dgm:pt>
    <dgm:pt modelId="{D19B03F7-F765-0B4B-8F5C-14C7073CE6B5}" type="pres">
      <dgm:prSet presAssocID="{95BAF975-BEB9-0F4A-A621-5CFB1C4082AF}" presName="conn2-1" presStyleLbl="parChTrans1D4" presStyleIdx="13" presStyleCnt="23"/>
      <dgm:spPr/>
      <dgm:t>
        <a:bodyPr/>
        <a:lstStyle/>
        <a:p>
          <a:endParaRPr lang="en-US"/>
        </a:p>
      </dgm:t>
    </dgm:pt>
    <dgm:pt modelId="{C0DDF54A-AA3D-3542-8A5E-4AE042151308}" type="pres">
      <dgm:prSet presAssocID="{95BAF975-BEB9-0F4A-A621-5CFB1C4082AF}" presName="connTx" presStyleLbl="parChTrans1D4" presStyleIdx="13" presStyleCnt="23"/>
      <dgm:spPr/>
      <dgm:t>
        <a:bodyPr/>
        <a:lstStyle/>
        <a:p>
          <a:endParaRPr lang="en-US"/>
        </a:p>
      </dgm:t>
    </dgm:pt>
    <dgm:pt modelId="{233B4667-8F7B-2A40-B3DC-71F7A32877DE}" type="pres">
      <dgm:prSet presAssocID="{061C9274-620E-7947-9437-E817F1F781D5}" presName="root2" presStyleCnt="0"/>
      <dgm:spPr/>
      <dgm:t>
        <a:bodyPr/>
        <a:lstStyle/>
        <a:p>
          <a:endParaRPr lang="en-US"/>
        </a:p>
      </dgm:t>
    </dgm:pt>
    <dgm:pt modelId="{2B0D7A66-711A-DA46-96F2-6A32BCE4BAED}" type="pres">
      <dgm:prSet presAssocID="{061C9274-620E-7947-9437-E817F1F781D5}" presName="LevelTwoTextNode" presStyleLbl="node4" presStyleIdx="13" presStyleCnt="23" custScaleX="336422" custScaleY="3597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0FC4BBA-934E-7640-B538-EB27E8A0A939}" type="pres">
      <dgm:prSet presAssocID="{061C9274-620E-7947-9437-E817F1F781D5}" presName="level3hierChild" presStyleCnt="0"/>
      <dgm:spPr/>
      <dgm:t>
        <a:bodyPr/>
        <a:lstStyle/>
        <a:p>
          <a:endParaRPr lang="en-US"/>
        </a:p>
      </dgm:t>
    </dgm:pt>
    <dgm:pt modelId="{2999C19E-9805-8848-8C50-30672542C875}" type="pres">
      <dgm:prSet presAssocID="{E580BB46-DAC3-764C-9DD4-2AD8B5664653}" presName="conn2-1" presStyleLbl="parChTrans1D3" presStyleIdx="14" presStyleCnt="23"/>
      <dgm:spPr/>
      <dgm:t>
        <a:bodyPr/>
        <a:lstStyle/>
        <a:p>
          <a:endParaRPr lang="en-US"/>
        </a:p>
      </dgm:t>
    </dgm:pt>
    <dgm:pt modelId="{8A3BA4AE-12F3-BF49-A943-2B024B9F1F05}" type="pres">
      <dgm:prSet presAssocID="{E580BB46-DAC3-764C-9DD4-2AD8B5664653}" presName="connTx" presStyleLbl="parChTrans1D3" presStyleIdx="14" presStyleCnt="23"/>
      <dgm:spPr/>
      <dgm:t>
        <a:bodyPr/>
        <a:lstStyle/>
        <a:p>
          <a:endParaRPr lang="en-US"/>
        </a:p>
      </dgm:t>
    </dgm:pt>
    <dgm:pt modelId="{43AB754E-CD65-FA49-83D8-CDD49C9DFCF2}" type="pres">
      <dgm:prSet presAssocID="{0A91B067-62BD-7441-9BFF-6DB49C5DC8EC}" presName="root2" presStyleCnt="0"/>
      <dgm:spPr/>
      <dgm:t>
        <a:bodyPr/>
        <a:lstStyle/>
        <a:p>
          <a:endParaRPr lang="en-US"/>
        </a:p>
      </dgm:t>
    </dgm:pt>
    <dgm:pt modelId="{75F21B2F-4FA4-7E45-8CAB-3FB74F0D49A0}" type="pres">
      <dgm:prSet presAssocID="{0A91B067-62BD-7441-9BFF-6DB49C5DC8EC}" presName="LevelTwoTextNode" presStyleLbl="node3" presStyleIdx="14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7023F27-648C-C448-B442-F13625C4F82D}" type="pres">
      <dgm:prSet presAssocID="{0A91B067-62BD-7441-9BFF-6DB49C5DC8EC}" presName="level3hierChild" presStyleCnt="0"/>
      <dgm:spPr/>
      <dgm:t>
        <a:bodyPr/>
        <a:lstStyle/>
        <a:p>
          <a:endParaRPr lang="en-US"/>
        </a:p>
      </dgm:t>
    </dgm:pt>
    <dgm:pt modelId="{56F338E5-0F7B-BE44-AAD7-14E6C3282F44}" type="pres">
      <dgm:prSet presAssocID="{AA3869F3-5F88-3644-9159-105C03C02D8D}" presName="conn2-1" presStyleLbl="parChTrans1D4" presStyleIdx="14" presStyleCnt="23"/>
      <dgm:spPr/>
      <dgm:t>
        <a:bodyPr/>
        <a:lstStyle/>
        <a:p>
          <a:endParaRPr lang="en-US"/>
        </a:p>
      </dgm:t>
    </dgm:pt>
    <dgm:pt modelId="{3820831C-ADC2-7D49-A9EB-B81C4C59272F}" type="pres">
      <dgm:prSet presAssocID="{AA3869F3-5F88-3644-9159-105C03C02D8D}" presName="connTx" presStyleLbl="parChTrans1D4" presStyleIdx="14" presStyleCnt="23"/>
      <dgm:spPr/>
      <dgm:t>
        <a:bodyPr/>
        <a:lstStyle/>
        <a:p>
          <a:endParaRPr lang="en-US"/>
        </a:p>
      </dgm:t>
    </dgm:pt>
    <dgm:pt modelId="{F3635677-C3EB-BD45-996E-103978254A45}" type="pres">
      <dgm:prSet presAssocID="{101B66C3-0A7C-3D46-BD36-2C18F6DD93A8}" presName="root2" presStyleCnt="0"/>
      <dgm:spPr/>
      <dgm:t>
        <a:bodyPr/>
        <a:lstStyle/>
        <a:p>
          <a:endParaRPr lang="en-US"/>
        </a:p>
      </dgm:t>
    </dgm:pt>
    <dgm:pt modelId="{86A098C9-F557-9F4E-BFB1-A1A18A160801}" type="pres">
      <dgm:prSet presAssocID="{101B66C3-0A7C-3D46-BD36-2C18F6DD93A8}" presName="LevelTwoTextNode" presStyleLbl="node4" presStyleIdx="14" presStyleCnt="23" custScaleX="338413" custScaleY="4012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47AD888-DBF7-6A4C-B53B-62B05A7744CE}" type="pres">
      <dgm:prSet presAssocID="{101B66C3-0A7C-3D46-BD36-2C18F6DD93A8}" presName="level3hierChild" presStyleCnt="0"/>
      <dgm:spPr/>
      <dgm:t>
        <a:bodyPr/>
        <a:lstStyle/>
        <a:p>
          <a:endParaRPr lang="en-US"/>
        </a:p>
      </dgm:t>
    </dgm:pt>
    <dgm:pt modelId="{3F9C3C55-A423-1040-B6E1-827CE5F6DDFB}" type="pres">
      <dgm:prSet presAssocID="{3071030B-96E6-884A-B801-3E8F7D6F490D}" presName="conn2-1" presStyleLbl="parChTrans1D2" presStyleIdx="3" presStyleCnt="4"/>
      <dgm:spPr/>
      <dgm:t>
        <a:bodyPr/>
        <a:lstStyle/>
        <a:p>
          <a:endParaRPr lang="en-US"/>
        </a:p>
      </dgm:t>
    </dgm:pt>
    <dgm:pt modelId="{20D44003-D254-1F44-B415-575A8A998573}" type="pres">
      <dgm:prSet presAssocID="{3071030B-96E6-884A-B801-3E8F7D6F490D}" presName="connTx" presStyleLbl="parChTrans1D2" presStyleIdx="3" presStyleCnt="4"/>
      <dgm:spPr/>
      <dgm:t>
        <a:bodyPr/>
        <a:lstStyle/>
        <a:p>
          <a:endParaRPr lang="en-US"/>
        </a:p>
      </dgm:t>
    </dgm:pt>
    <dgm:pt modelId="{835AFAC1-6EE2-3F4E-A9E4-8377ED442D41}" type="pres">
      <dgm:prSet presAssocID="{BBEFABA3-B0A0-AA4D-9A23-32CE33CE3174}" presName="root2" presStyleCnt="0"/>
      <dgm:spPr/>
      <dgm:t>
        <a:bodyPr/>
        <a:lstStyle/>
        <a:p>
          <a:endParaRPr lang="en-US"/>
        </a:p>
      </dgm:t>
    </dgm:pt>
    <dgm:pt modelId="{09145A23-2000-4048-BA81-87A56FE36287}" type="pres">
      <dgm:prSet presAssocID="{BBEFABA3-B0A0-AA4D-9A23-32CE33CE3174}" presName="LevelTwoTextNode" presStyleLbl="node2" presStyleIdx="3" presStyleCnt="4" custScaleX="217440" custScaleY="225638" custLinFactNeighborX="873" custLinFactNeighborY="-40092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5C1C371-6FB7-8245-A45A-86087FA0D45F}" type="pres">
      <dgm:prSet presAssocID="{BBEFABA3-B0A0-AA4D-9A23-32CE33CE3174}" presName="level3hierChild" presStyleCnt="0"/>
      <dgm:spPr/>
      <dgm:t>
        <a:bodyPr/>
        <a:lstStyle/>
        <a:p>
          <a:endParaRPr lang="en-US"/>
        </a:p>
      </dgm:t>
    </dgm:pt>
    <dgm:pt modelId="{06E9D7FB-EADD-6246-B874-B44DD2F09C56}" type="pres">
      <dgm:prSet presAssocID="{3BFD53B8-EE1D-8044-A257-4A17DAE9CCE0}" presName="conn2-1" presStyleLbl="parChTrans1D3" presStyleIdx="15" presStyleCnt="23"/>
      <dgm:spPr/>
      <dgm:t>
        <a:bodyPr/>
        <a:lstStyle/>
        <a:p>
          <a:endParaRPr lang="en-US"/>
        </a:p>
      </dgm:t>
    </dgm:pt>
    <dgm:pt modelId="{A2F4A362-EBA5-0341-B66C-7DEE277D18F3}" type="pres">
      <dgm:prSet presAssocID="{3BFD53B8-EE1D-8044-A257-4A17DAE9CCE0}" presName="connTx" presStyleLbl="parChTrans1D3" presStyleIdx="15" presStyleCnt="23"/>
      <dgm:spPr/>
      <dgm:t>
        <a:bodyPr/>
        <a:lstStyle/>
        <a:p>
          <a:endParaRPr lang="en-US"/>
        </a:p>
      </dgm:t>
    </dgm:pt>
    <dgm:pt modelId="{6DF7AA69-A459-1545-8773-F9A98F298375}" type="pres">
      <dgm:prSet presAssocID="{6A62621F-3815-6545-B763-BF8605AB91A0}" presName="root2" presStyleCnt="0"/>
      <dgm:spPr/>
      <dgm:t>
        <a:bodyPr/>
        <a:lstStyle/>
        <a:p>
          <a:endParaRPr lang="en-US"/>
        </a:p>
      </dgm:t>
    </dgm:pt>
    <dgm:pt modelId="{BA77A10E-6372-CD4E-ACC7-7D17BC00F6DA}" type="pres">
      <dgm:prSet presAssocID="{6A62621F-3815-6545-B763-BF8605AB91A0}" presName="LevelTwoTextNode" presStyleLbl="node3" presStyleIdx="15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153AD08-72F4-F24B-9E8D-889636C52BD9}" type="pres">
      <dgm:prSet presAssocID="{6A62621F-3815-6545-B763-BF8605AB91A0}" presName="level3hierChild" presStyleCnt="0"/>
      <dgm:spPr/>
      <dgm:t>
        <a:bodyPr/>
        <a:lstStyle/>
        <a:p>
          <a:endParaRPr lang="en-US"/>
        </a:p>
      </dgm:t>
    </dgm:pt>
    <dgm:pt modelId="{1A3575D3-9D0C-6440-9906-8F4A3FEC02C1}" type="pres">
      <dgm:prSet presAssocID="{82D62026-39A0-3F4E-B1AA-DFF0B64548C1}" presName="conn2-1" presStyleLbl="parChTrans1D4" presStyleIdx="15" presStyleCnt="23"/>
      <dgm:spPr/>
      <dgm:t>
        <a:bodyPr/>
        <a:lstStyle/>
        <a:p>
          <a:endParaRPr lang="en-US"/>
        </a:p>
      </dgm:t>
    </dgm:pt>
    <dgm:pt modelId="{67358EF8-401B-CD49-BE04-5B8A6902669B}" type="pres">
      <dgm:prSet presAssocID="{82D62026-39A0-3F4E-B1AA-DFF0B64548C1}" presName="connTx" presStyleLbl="parChTrans1D4" presStyleIdx="15" presStyleCnt="23"/>
      <dgm:spPr/>
      <dgm:t>
        <a:bodyPr/>
        <a:lstStyle/>
        <a:p>
          <a:endParaRPr lang="en-US"/>
        </a:p>
      </dgm:t>
    </dgm:pt>
    <dgm:pt modelId="{F3C58FDC-BD24-A642-B9F6-F3724C021732}" type="pres">
      <dgm:prSet presAssocID="{6D298F2B-6F16-1D45-89BF-243E5CDB2BA1}" presName="root2" presStyleCnt="0"/>
      <dgm:spPr/>
      <dgm:t>
        <a:bodyPr/>
        <a:lstStyle/>
        <a:p>
          <a:endParaRPr lang="en-US"/>
        </a:p>
      </dgm:t>
    </dgm:pt>
    <dgm:pt modelId="{BC99C539-7F43-C741-844F-8444BCDA5E1C}" type="pres">
      <dgm:prSet presAssocID="{6D298F2B-6F16-1D45-89BF-243E5CDB2BA1}" presName="LevelTwoTextNode" presStyleLbl="node4" presStyleIdx="15" presStyleCnt="23" custScaleX="336849" custScaleY="3631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8464BD1-1E2C-5441-825D-C8445268E8DD}" type="pres">
      <dgm:prSet presAssocID="{6D298F2B-6F16-1D45-89BF-243E5CDB2BA1}" presName="level3hierChild" presStyleCnt="0"/>
      <dgm:spPr/>
      <dgm:t>
        <a:bodyPr/>
        <a:lstStyle/>
        <a:p>
          <a:endParaRPr lang="en-US"/>
        </a:p>
      </dgm:t>
    </dgm:pt>
    <dgm:pt modelId="{18F40755-291F-C544-8498-182497294CCF}" type="pres">
      <dgm:prSet presAssocID="{9143BD70-22EC-554C-9B79-12D6AF54DDE5}" presName="conn2-1" presStyleLbl="parChTrans1D3" presStyleIdx="16" presStyleCnt="23"/>
      <dgm:spPr/>
      <dgm:t>
        <a:bodyPr/>
        <a:lstStyle/>
        <a:p>
          <a:endParaRPr lang="en-US"/>
        </a:p>
      </dgm:t>
    </dgm:pt>
    <dgm:pt modelId="{08223BE6-8AE9-EF4D-88D3-519474A88D17}" type="pres">
      <dgm:prSet presAssocID="{9143BD70-22EC-554C-9B79-12D6AF54DDE5}" presName="connTx" presStyleLbl="parChTrans1D3" presStyleIdx="16" presStyleCnt="23"/>
      <dgm:spPr/>
      <dgm:t>
        <a:bodyPr/>
        <a:lstStyle/>
        <a:p>
          <a:endParaRPr lang="en-US"/>
        </a:p>
      </dgm:t>
    </dgm:pt>
    <dgm:pt modelId="{98ACD7CF-3590-AD48-8CCA-DCC18AA7B321}" type="pres">
      <dgm:prSet presAssocID="{687A9F86-3276-A54D-AE70-25F8DCC2035C}" presName="root2" presStyleCnt="0"/>
      <dgm:spPr/>
      <dgm:t>
        <a:bodyPr/>
        <a:lstStyle/>
        <a:p>
          <a:endParaRPr lang="en-US"/>
        </a:p>
      </dgm:t>
    </dgm:pt>
    <dgm:pt modelId="{A4B6BEC2-EF1C-0A44-B72D-E7971B3C1943}" type="pres">
      <dgm:prSet presAssocID="{687A9F86-3276-A54D-AE70-25F8DCC2035C}" presName="LevelTwoTextNode" presStyleLbl="node3" presStyleIdx="16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CBC779FF-0E26-6D42-A458-C066C44F5C57}" type="pres">
      <dgm:prSet presAssocID="{687A9F86-3276-A54D-AE70-25F8DCC2035C}" presName="level3hierChild" presStyleCnt="0"/>
      <dgm:spPr/>
      <dgm:t>
        <a:bodyPr/>
        <a:lstStyle/>
        <a:p>
          <a:endParaRPr lang="en-US"/>
        </a:p>
      </dgm:t>
    </dgm:pt>
    <dgm:pt modelId="{135DCDBD-6821-9C4E-ACAC-AB4F34EB3562}" type="pres">
      <dgm:prSet presAssocID="{A8BF89B3-78AD-3D46-B5E7-12B9FA13DC60}" presName="conn2-1" presStyleLbl="parChTrans1D4" presStyleIdx="16" presStyleCnt="23"/>
      <dgm:spPr/>
      <dgm:t>
        <a:bodyPr/>
        <a:lstStyle/>
        <a:p>
          <a:endParaRPr lang="en-US"/>
        </a:p>
      </dgm:t>
    </dgm:pt>
    <dgm:pt modelId="{E97B5BF4-720C-C146-BF23-1475EC6CFCC4}" type="pres">
      <dgm:prSet presAssocID="{A8BF89B3-78AD-3D46-B5E7-12B9FA13DC60}" presName="connTx" presStyleLbl="parChTrans1D4" presStyleIdx="16" presStyleCnt="23"/>
      <dgm:spPr/>
      <dgm:t>
        <a:bodyPr/>
        <a:lstStyle/>
        <a:p>
          <a:endParaRPr lang="en-US"/>
        </a:p>
      </dgm:t>
    </dgm:pt>
    <dgm:pt modelId="{BCEB7C3C-051C-8344-9089-AFAF4D8CFE2A}" type="pres">
      <dgm:prSet presAssocID="{DB35FFCD-8C3C-FC4F-B3C7-1FA9C3D31EBE}" presName="root2" presStyleCnt="0"/>
      <dgm:spPr/>
      <dgm:t>
        <a:bodyPr/>
        <a:lstStyle/>
        <a:p>
          <a:endParaRPr lang="en-US"/>
        </a:p>
      </dgm:t>
    </dgm:pt>
    <dgm:pt modelId="{5BE89C02-CF0B-4842-998D-D74DE3AF5DD0}" type="pres">
      <dgm:prSet presAssocID="{DB35FFCD-8C3C-FC4F-B3C7-1FA9C3D31EBE}" presName="LevelTwoTextNode" presStyleLbl="node4" presStyleIdx="16" presStyleCnt="23" custScaleX="336849" custScaleY="36485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ED91EE0-6F8E-5543-9419-A059489918BB}" type="pres">
      <dgm:prSet presAssocID="{DB35FFCD-8C3C-FC4F-B3C7-1FA9C3D31EBE}" presName="level3hierChild" presStyleCnt="0"/>
      <dgm:spPr/>
      <dgm:t>
        <a:bodyPr/>
        <a:lstStyle/>
        <a:p>
          <a:endParaRPr lang="en-US"/>
        </a:p>
      </dgm:t>
    </dgm:pt>
    <dgm:pt modelId="{202A1EDB-7EA4-D849-B31E-774A7353F0F2}" type="pres">
      <dgm:prSet presAssocID="{31E6CF57-A885-9945-B8CB-C1593E7E6DC9}" presName="conn2-1" presStyleLbl="parChTrans1D3" presStyleIdx="17" presStyleCnt="23"/>
      <dgm:spPr/>
      <dgm:t>
        <a:bodyPr/>
        <a:lstStyle/>
        <a:p>
          <a:endParaRPr lang="en-US"/>
        </a:p>
      </dgm:t>
    </dgm:pt>
    <dgm:pt modelId="{C5DEA793-568A-EE4A-BFB2-D007D35DB8CA}" type="pres">
      <dgm:prSet presAssocID="{31E6CF57-A885-9945-B8CB-C1593E7E6DC9}" presName="connTx" presStyleLbl="parChTrans1D3" presStyleIdx="17" presStyleCnt="23"/>
      <dgm:spPr/>
      <dgm:t>
        <a:bodyPr/>
        <a:lstStyle/>
        <a:p>
          <a:endParaRPr lang="en-US"/>
        </a:p>
      </dgm:t>
    </dgm:pt>
    <dgm:pt modelId="{05BA5DEB-DC55-3241-82EA-6D50DC2718BC}" type="pres">
      <dgm:prSet presAssocID="{7E5CA1B1-948E-4F4E-B430-E9929BF17EA8}" presName="root2" presStyleCnt="0"/>
      <dgm:spPr/>
      <dgm:t>
        <a:bodyPr/>
        <a:lstStyle/>
        <a:p>
          <a:endParaRPr lang="en-US"/>
        </a:p>
      </dgm:t>
    </dgm:pt>
    <dgm:pt modelId="{BC47B6A4-9EF9-144E-BF72-0FC75FDE16DF}" type="pres">
      <dgm:prSet presAssocID="{7E5CA1B1-948E-4F4E-B430-E9929BF17EA8}" presName="LevelTwoTextNode" presStyleLbl="node3" presStyleIdx="17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F8E3AE37-1914-E44D-B169-1E239060CC10}" type="pres">
      <dgm:prSet presAssocID="{7E5CA1B1-948E-4F4E-B430-E9929BF17EA8}" presName="level3hierChild" presStyleCnt="0"/>
      <dgm:spPr/>
      <dgm:t>
        <a:bodyPr/>
        <a:lstStyle/>
        <a:p>
          <a:endParaRPr lang="en-US"/>
        </a:p>
      </dgm:t>
    </dgm:pt>
    <dgm:pt modelId="{ED29EA6C-6123-3C4A-BB41-B209EE89DECD}" type="pres">
      <dgm:prSet presAssocID="{4176A51B-9567-E34B-AD31-8707F5E90BF4}" presName="conn2-1" presStyleLbl="parChTrans1D4" presStyleIdx="17" presStyleCnt="23"/>
      <dgm:spPr/>
      <dgm:t>
        <a:bodyPr/>
        <a:lstStyle/>
        <a:p>
          <a:endParaRPr lang="en-US"/>
        </a:p>
      </dgm:t>
    </dgm:pt>
    <dgm:pt modelId="{D743EC01-D067-DA40-A144-5532A7E445B7}" type="pres">
      <dgm:prSet presAssocID="{4176A51B-9567-E34B-AD31-8707F5E90BF4}" presName="connTx" presStyleLbl="parChTrans1D4" presStyleIdx="17" presStyleCnt="23"/>
      <dgm:spPr/>
      <dgm:t>
        <a:bodyPr/>
        <a:lstStyle/>
        <a:p>
          <a:endParaRPr lang="en-US"/>
        </a:p>
      </dgm:t>
    </dgm:pt>
    <dgm:pt modelId="{E5FB84DB-6E7D-A64D-9FC6-244897C368FC}" type="pres">
      <dgm:prSet presAssocID="{A36B4B1F-3949-CD4C-87EA-23E2CDD278AC}" presName="root2" presStyleCnt="0"/>
      <dgm:spPr/>
      <dgm:t>
        <a:bodyPr/>
        <a:lstStyle/>
        <a:p>
          <a:endParaRPr lang="en-US"/>
        </a:p>
      </dgm:t>
    </dgm:pt>
    <dgm:pt modelId="{67B9D001-FB0E-954E-9893-F5A079BD7F9D}" type="pres">
      <dgm:prSet presAssocID="{A36B4B1F-3949-CD4C-87EA-23E2CDD278AC}" presName="LevelTwoTextNode" presStyleLbl="node4" presStyleIdx="17" presStyleCnt="23" custScaleX="336849" custScaleY="4063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289FC2C-7976-8740-9940-DEF9E38294A3}" type="pres">
      <dgm:prSet presAssocID="{A36B4B1F-3949-CD4C-87EA-23E2CDD278AC}" presName="level3hierChild" presStyleCnt="0"/>
      <dgm:spPr/>
      <dgm:t>
        <a:bodyPr/>
        <a:lstStyle/>
        <a:p>
          <a:endParaRPr lang="en-US"/>
        </a:p>
      </dgm:t>
    </dgm:pt>
    <dgm:pt modelId="{EE73472A-0904-2846-9DEE-665327AA398B}" type="pres">
      <dgm:prSet presAssocID="{87407036-54D9-7148-8D52-621D320C6925}" presName="conn2-1" presStyleLbl="parChTrans1D3" presStyleIdx="18" presStyleCnt="23"/>
      <dgm:spPr/>
      <dgm:t>
        <a:bodyPr/>
        <a:lstStyle/>
        <a:p>
          <a:endParaRPr lang="en-US"/>
        </a:p>
      </dgm:t>
    </dgm:pt>
    <dgm:pt modelId="{088B8160-4DC2-884F-85E7-BD6F7B3E6275}" type="pres">
      <dgm:prSet presAssocID="{87407036-54D9-7148-8D52-621D320C6925}" presName="connTx" presStyleLbl="parChTrans1D3" presStyleIdx="18" presStyleCnt="23"/>
      <dgm:spPr/>
      <dgm:t>
        <a:bodyPr/>
        <a:lstStyle/>
        <a:p>
          <a:endParaRPr lang="en-US"/>
        </a:p>
      </dgm:t>
    </dgm:pt>
    <dgm:pt modelId="{9605AB00-806A-FC43-9A80-E12C22F817FB}" type="pres">
      <dgm:prSet presAssocID="{714A9BE1-00F5-0F47-81FD-462D39FCF0C0}" presName="root2" presStyleCnt="0"/>
      <dgm:spPr/>
      <dgm:t>
        <a:bodyPr/>
        <a:lstStyle/>
        <a:p>
          <a:endParaRPr lang="en-US"/>
        </a:p>
      </dgm:t>
    </dgm:pt>
    <dgm:pt modelId="{82A57B59-9101-544D-9C4F-DCFFEFF06217}" type="pres">
      <dgm:prSet presAssocID="{714A9BE1-00F5-0F47-81FD-462D39FCF0C0}" presName="LevelTwoTextNode" presStyleLbl="node3" presStyleIdx="18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2F3AC09-A540-E847-A1AB-94127677D297}" type="pres">
      <dgm:prSet presAssocID="{714A9BE1-00F5-0F47-81FD-462D39FCF0C0}" presName="level3hierChild" presStyleCnt="0"/>
      <dgm:spPr/>
      <dgm:t>
        <a:bodyPr/>
        <a:lstStyle/>
        <a:p>
          <a:endParaRPr lang="en-US"/>
        </a:p>
      </dgm:t>
    </dgm:pt>
    <dgm:pt modelId="{0813719D-F4E8-7F48-B7B9-9F83A362E0C8}" type="pres">
      <dgm:prSet presAssocID="{2861DF99-1B4A-DF41-8BA6-C2E5E94A38F2}" presName="conn2-1" presStyleLbl="parChTrans1D4" presStyleIdx="18" presStyleCnt="23"/>
      <dgm:spPr/>
      <dgm:t>
        <a:bodyPr/>
        <a:lstStyle/>
        <a:p>
          <a:endParaRPr lang="en-US"/>
        </a:p>
      </dgm:t>
    </dgm:pt>
    <dgm:pt modelId="{6C74B3E1-4971-C244-9E8B-FE667A24DF67}" type="pres">
      <dgm:prSet presAssocID="{2861DF99-1B4A-DF41-8BA6-C2E5E94A38F2}" presName="connTx" presStyleLbl="parChTrans1D4" presStyleIdx="18" presStyleCnt="23"/>
      <dgm:spPr/>
      <dgm:t>
        <a:bodyPr/>
        <a:lstStyle/>
        <a:p>
          <a:endParaRPr lang="en-US"/>
        </a:p>
      </dgm:t>
    </dgm:pt>
    <dgm:pt modelId="{50B449CC-C609-1040-B8D5-47426D499E66}" type="pres">
      <dgm:prSet presAssocID="{4BBB6C38-8CE1-5F4C-9382-ED92552225BA}" presName="root2" presStyleCnt="0"/>
      <dgm:spPr/>
      <dgm:t>
        <a:bodyPr/>
        <a:lstStyle/>
        <a:p>
          <a:endParaRPr lang="en-US"/>
        </a:p>
      </dgm:t>
    </dgm:pt>
    <dgm:pt modelId="{7710D9D2-2E3B-3445-A369-7DE402C9357E}" type="pres">
      <dgm:prSet presAssocID="{4BBB6C38-8CE1-5F4C-9382-ED92552225BA}" presName="LevelTwoTextNode" presStyleLbl="node4" presStyleIdx="18" presStyleCnt="23" custScaleX="338840" custScaleY="36825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C6EAD90-973E-1648-AE80-5664DC76583B}" type="pres">
      <dgm:prSet presAssocID="{4BBB6C38-8CE1-5F4C-9382-ED92552225BA}" presName="level3hierChild" presStyleCnt="0"/>
      <dgm:spPr/>
      <dgm:t>
        <a:bodyPr/>
        <a:lstStyle/>
        <a:p>
          <a:endParaRPr lang="en-US"/>
        </a:p>
      </dgm:t>
    </dgm:pt>
    <dgm:pt modelId="{D8858575-76E8-3049-AAD4-A3E6115A86C6}" type="pres">
      <dgm:prSet presAssocID="{7A13325A-2DBE-5F43-B660-C8BAE65809F3}" presName="conn2-1" presStyleLbl="parChTrans1D3" presStyleIdx="19" presStyleCnt="23"/>
      <dgm:spPr/>
      <dgm:t>
        <a:bodyPr/>
        <a:lstStyle/>
        <a:p>
          <a:endParaRPr lang="en-US"/>
        </a:p>
      </dgm:t>
    </dgm:pt>
    <dgm:pt modelId="{C4DC9F03-8D00-824A-86AE-F24EC6C99820}" type="pres">
      <dgm:prSet presAssocID="{7A13325A-2DBE-5F43-B660-C8BAE65809F3}" presName="connTx" presStyleLbl="parChTrans1D3" presStyleIdx="19" presStyleCnt="23"/>
      <dgm:spPr/>
      <dgm:t>
        <a:bodyPr/>
        <a:lstStyle/>
        <a:p>
          <a:endParaRPr lang="en-US"/>
        </a:p>
      </dgm:t>
    </dgm:pt>
    <dgm:pt modelId="{0F6273D3-3792-064C-BEC9-5D3CF50963F8}" type="pres">
      <dgm:prSet presAssocID="{AD4FAE17-2E70-9542-9D6D-ADA75CF1606A}" presName="root2" presStyleCnt="0"/>
      <dgm:spPr/>
      <dgm:t>
        <a:bodyPr/>
        <a:lstStyle/>
        <a:p>
          <a:endParaRPr lang="en-US"/>
        </a:p>
      </dgm:t>
    </dgm:pt>
    <dgm:pt modelId="{5FE2DD4D-566A-324A-B1C9-AA05F5316045}" type="pres">
      <dgm:prSet presAssocID="{AD4FAE17-2E70-9542-9D6D-ADA75CF1606A}" presName="LevelTwoTextNode" presStyleLbl="node3" presStyleIdx="19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7024775-C32D-3345-86A7-F90658B52B68}" type="pres">
      <dgm:prSet presAssocID="{AD4FAE17-2E70-9542-9D6D-ADA75CF1606A}" presName="level3hierChild" presStyleCnt="0"/>
      <dgm:spPr/>
      <dgm:t>
        <a:bodyPr/>
        <a:lstStyle/>
        <a:p>
          <a:endParaRPr lang="en-US"/>
        </a:p>
      </dgm:t>
    </dgm:pt>
    <dgm:pt modelId="{74199EFC-3663-DC47-AAF7-FEEC242505F8}" type="pres">
      <dgm:prSet presAssocID="{17C7904B-30F2-954F-BE75-2FCCCF4921D8}" presName="conn2-1" presStyleLbl="parChTrans1D4" presStyleIdx="19" presStyleCnt="23"/>
      <dgm:spPr/>
      <dgm:t>
        <a:bodyPr/>
        <a:lstStyle/>
        <a:p>
          <a:endParaRPr lang="en-US"/>
        </a:p>
      </dgm:t>
    </dgm:pt>
    <dgm:pt modelId="{E5933844-B647-8043-AB21-21A221039409}" type="pres">
      <dgm:prSet presAssocID="{17C7904B-30F2-954F-BE75-2FCCCF4921D8}" presName="connTx" presStyleLbl="parChTrans1D4" presStyleIdx="19" presStyleCnt="23"/>
      <dgm:spPr/>
      <dgm:t>
        <a:bodyPr/>
        <a:lstStyle/>
        <a:p>
          <a:endParaRPr lang="en-US"/>
        </a:p>
      </dgm:t>
    </dgm:pt>
    <dgm:pt modelId="{8584A2D4-EA89-6B48-B891-06D6B6D85713}" type="pres">
      <dgm:prSet presAssocID="{88A2809D-7FF2-D94A-A9BC-2202D464065B}" presName="root2" presStyleCnt="0"/>
      <dgm:spPr/>
      <dgm:t>
        <a:bodyPr/>
        <a:lstStyle/>
        <a:p>
          <a:endParaRPr lang="en-US"/>
        </a:p>
      </dgm:t>
    </dgm:pt>
    <dgm:pt modelId="{EEB69E94-D2FF-1E4C-870C-B510B6CD2E57}" type="pres">
      <dgm:prSet presAssocID="{88A2809D-7FF2-D94A-A9BC-2202D464065B}" presName="LevelTwoTextNode" presStyleLbl="node4" presStyleIdx="19" presStyleCnt="23" custScaleX="338840" custScaleY="4097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0FCAC58-5CD7-8E46-96AF-719613611AB1}" type="pres">
      <dgm:prSet presAssocID="{88A2809D-7FF2-D94A-A9BC-2202D464065B}" presName="level3hierChild" presStyleCnt="0"/>
      <dgm:spPr/>
      <dgm:t>
        <a:bodyPr/>
        <a:lstStyle/>
        <a:p>
          <a:endParaRPr lang="en-US"/>
        </a:p>
      </dgm:t>
    </dgm:pt>
    <dgm:pt modelId="{9A31E83C-7CC9-0E43-A609-3A3B7051FAEB}" type="pres">
      <dgm:prSet presAssocID="{950A61EA-5F0A-EE44-B35B-2C8B1F279C00}" presName="conn2-1" presStyleLbl="parChTrans1D3" presStyleIdx="20" presStyleCnt="23"/>
      <dgm:spPr/>
      <dgm:t>
        <a:bodyPr/>
        <a:lstStyle/>
        <a:p>
          <a:endParaRPr lang="en-US"/>
        </a:p>
      </dgm:t>
    </dgm:pt>
    <dgm:pt modelId="{6C949947-7C8C-3D47-A43D-A91FF106C50F}" type="pres">
      <dgm:prSet presAssocID="{950A61EA-5F0A-EE44-B35B-2C8B1F279C00}" presName="connTx" presStyleLbl="parChTrans1D3" presStyleIdx="20" presStyleCnt="23"/>
      <dgm:spPr/>
      <dgm:t>
        <a:bodyPr/>
        <a:lstStyle/>
        <a:p>
          <a:endParaRPr lang="en-US"/>
        </a:p>
      </dgm:t>
    </dgm:pt>
    <dgm:pt modelId="{681EFC7F-2FCB-7D40-852A-C7FD66AF5E7F}" type="pres">
      <dgm:prSet presAssocID="{F8EF596B-B2D7-D54A-B195-92E5BEA2AC17}" presName="root2" presStyleCnt="0"/>
      <dgm:spPr/>
      <dgm:t>
        <a:bodyPr/>
        <a:lstStyle/>
        <a:p>
          <a:endParaRPr lang="en-US"/>
        </a:p>
      </dgm:t>
    </dgm:pt>
    <dgm:pt modelId="{99142371-E879-1848-8FA7-8F30693EE233}" type="pres">
      <dgm:prSet presAssocID="{F8EF596B-B2D7-D54A-B195-92E5BEA2AC17}" presName="LevelTwoTextNode" presStyleLbl="node3" presStyleIdx="20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9D8FE9C-5381-984A-9E06-F0616DCAE262}" type="pres">
      <dgm:prSet presAssocID="{F8EF596B-B2D7-D54A-B195-92E5BEA2AC17}" presName="level3hierChild" presStyleCnt="0"/>
      <dgm:spPr/>
      <dgm:t>
        <a:bodyPr/>
        <a:lstStyle/>
        <a:p>
          <a:endParaRPr lang="en-US"/>
        </a:p>
      </dgm:t>
    </dgm:pt>
    <dgm:pt modelId="{C0A1E3E2-3E57-1E4F-B738-262FCE1033E2}" type="pres">
      <dgm:prSet presAssocID="{F0473533-DFEB-BF4A-B8D6-FB6BA9A072DC}" presName="conn2-1" presStyleLbl="parChTrans1D4" presStyleIdx="20" presStyleCnt="23"/>
      <dgm:spPr/>
      <dgm:t>
        <a:bodyPr/>
        <a:lstStyle/>
        <a:p>
          <a:endParaRPr lang="en-US"/>
        </a:p>
      </dgm:t>
    </dgm:pt>
    <dgm:pt modelId="{6F32B214-F0B2-EB42-A390-65D72D0EE184}" type="pres">
      <dgm:prSet presAssocID="{F0473533-DFEB-BF4A-B8D6-FB6BA9A072DC}" presName="connTx" presStyleLbl="parChTrans1D4" presStyleIdx="20" presStyleCnt="23"/>
      <dgm:spPr/>
      <dgm:t>
        <a:bodyPr/>
        <a:lstStyle/>
        <a:p>
          <a:endParaRPr lang="en-US"/>
        </a:p>
      </dgm:t>
    </dgm:pt>
    <dgm:pt modelId="{9ED2C858-5AD6-114A-884C-31F02D733CDF}" type="pres">
      <dgm:prSet presAssocID="{38457D7D-2294-384F-99F7-3E77E838F549}" presName="root2" presStyleCnt="0"/>
      <dgm:spPr/>
      <dgm:t>
        <a:bodyPr/>
        <a:lstStyle/>
        <a:p>
          <a:endParaRPr lang="en-US"/>
        </a:p>
      </dgm:t>
    </dgm:pt>
    <dgm:pt modelId="{9FC0BE12-12B9-724E-AE53-4164CC98CF0E}" type="pres">
      <dgm:prSet presAssocID="{38457D7D-2294-384F-99F7-3E77E838F549}" presName="LevelTwoTextNode" presStyleLbl="node4" presStyleIdx="20" presStyleCnt="23" custScaleX="334858" custScaleY="4114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70FDE593-DF5F-564D-BB86-F5874613DD76}" type="pres">
      <dgm:prSet presAssocID="{38457D7D-2294-384F-99F7-3E77E838F549}" presName="level3hierChild" presStyleCnt="0"/>
      <dgm:spPr/>
      <dgm:t>
        <a:bodyPr/>
        <a:lstStyle/>
        <a:p>
          <a:endParaRPr lang="en-US"/>
        </a:p>
      </dgm:t>
    </dgm:pt>
    <dgm:pt modelId="{DA45C258-D505-AE4E-9D0B-C15AEC2E2391}" type="pres">
      <dgm:prSet presAssocID="{F263F412-5BC9-0E46-B022-2C0A563C71D5}" presName="conn2-1" presStyleLbl="parChTrans1D3" presStyleIdx="21" presStyleCnt="23"/>
      <dgm:spPr/>
      <dgm:t>
        <a:bodyPr/>
        <a:lstStyle/>
        <a:p>
          <a:endParaRPr lang="en-US"/>
        </a:p>
      </dgm:t>
    </dgm:pt>
    <dgm:pt modelId="{961A093B-1AC2-1B43-9626-77EB67D45179}" type="pres">
      <dgm:prSet presAssocID="{F263F412-5BC9-0E46-B022-2C0A563C71D5}" presName="connTx" presStyleLbl="parChTrans1D3" presStyleIdx="21" presStyleCnt="23"/>
      <dgm:spPr/>
      <dgm:t>
        <a:bodyPr/>
        <a:lstStyle/>
        <a:p>
          <a:endParaRPr lang="en-US"/>
        </a:p>
      </dgm:t>
    </dgm:pt>
    <dgm:pt modelId="{5E2807B9-7738-994D-B7E5-1A0A062AF9A0}" type="pres">
      <dgm:prSet presAssocID="{B933B46E-8F0C-4246-8AFD-067A4BF2C909}" presName="root2" presStyleCnt="0"/>
      <dgm:spPr/>
      <dgm:t>
        <a:bodyPr/>
        <a:lstStyle/>
        <a:p>
          <a:endParaRPr lang="en-US"/>
        </a:p>
      </dgm:t>
    </dgm:pt>
    <dgm:pt modelId="{2FCAADAF-EEFA-3947-84F8-92B2A4D9B607}" type="pres">
      <dgm:prSet presAssocID="{B933B46E-8F0C-4246-8AFD-067A4BF2C909}" presName="LevelTwoTextNode" presStyleLbl="node3" presStyleIdx="21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8B4C145-87D2-3640-A80F-FCC3371736ED}" type="pres">
      <dgm:prSet presAssocID="{B933B46E-8F0C-4246-8AFD-067A4BF2C909}" presName="level3hierChild" presStyleCnt="0"/>
      <dgm:spPr/>
      <dgm:t>
        <a:bodyPr/>
        <a:lstStyle/>
        <a:p>
          <a:endParaRPr lang="en-US"/>
        </a:p>
      </dgm:t>
    </dgm:pt>
    <dgm:pt modelId="{7C4BF7BB-0B4A-3243-8253-37A3ABE48022}" type="pres">
      <dgm:prSet presAssocID="{3996D2A4-F470-3144-AFD9-59E8175086F5}" presName="conn2-1" presStyleLbl="parChTrans1D4" presStyleIdx="21" presStyleCnt="23"/>
      <dgm:spPr/>
      <dgm:t>
        <a:bodyPr/>
        <a:lstStyle/>
        <a:p>
          <a:endParaRPr lang="en-US"/>
        </a:p>
      </dgm:t>
    </dgm:pt>
    <dgm:pt modelId="{7CC7BEA0-7719-BF44-B2D5-23950A9CA10F}" type="pres">
      <dgm:prSet presAssocID="{3996D2A4-F470-3144-AFD9-59E8175086F5}" presName="connTx" presStyleLbl="parChTrans1D4" presStyleIdx="21" presStyleCnt="23"/>
      <dgm:spPr/>
      <dgm:t>
        <a:bodyPr/>
        <a:lstStyle/>
        <a:p>
          <a:endParaRPr lang="en-US"/>
        </a:p>
      </dgm:t>
    </dgm:pt>
    <dgm:pt modelId="{CEE83C34-A07A-A841-A35A-B5A2E540A29B}" type="pres">
      <dgm:prSet presAssocID="{31CD5BAA-A599-2443-84C0-DB49E1EB711D}" presName="root2" presStyleCnt="0"/>
      <dgm:spPr/>
      <dgm:t>
        <a:bodyPr/>
        <a:lstStyle/>
        <a:p>
          <a:endParaRPr lang="en-US"/>
        </a:p>
      </dgm:t>
    </dgm:pt>
    <dgm:pt modelId="{2E241462-2B85-3042-8B4F-DBF28C540D94}" type="pres">
      <dgm:prSet presAssocID="{31CD5BAA-A599-2443-84C0-DB49E1EB711D}" presName="LevelTwoTextNode" presStyleLbl="node4" presStyleIdx="21" presStyleCnt="23" custScaleX="334858" custScaleY="4131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733346D-5877-9F44-9EBF-D01734A516D4}" type="pres">
      <dgm:prSet presAssocID="{31CD5BAA-A599-2443-84C0-DB49E1EB711D}" presName="level3hierChild" presStyleCnt="0"/>
      <dgm:spPr/>
      <dgm:t>
        <a:bodyPr/>
        <a:lstStyle/>
        <a:p>
          <a:endParaRPr lang="en-US"/>
        </a:p>
      </dgm:t>
    </dgm:pt>
    <dgm:pt modelId="{A47BAFB0-76A0-4641-A7B7-0AE2BF89DCF8}" type="pres">
      <dgm:prSet presAssocID="{A22D859C-FD2D-8D46-9439-1FAF2F518BF1}" presName="conn2-1" presStyleLbl="parChTrans1D3" presStyleIdx="22" presStyleCnt="23"/>
      <dgm:spPr/>
      <dgm:t>
        <a:bodyPr/>
        <a:lstStyle/>
        <a:p>
          <a:endParaRPr lang="en-US"/>
        </a:p>
      </dgm:t>
    </dgm:pt>
    <dgm:pt modelId="{C3092FB6-FA7A-694A-8107-AB26AEF268B6}" type="pres">
      <dgm:prSet presAssocID="{A22D859C-FD2D-8D46-9439-1FAF2F518BF1}" presName="connTx" presStyleLbl="parChTrans1D3" presStyleIdx="22" presStyleCnt="23"/>
      <dgm:spPr/>
      <dgm:t>
        <a:bodyPr/>
        <a:lstStyle/>
        <a:p>
          <a:endParaRPr lang="en-US"/>
        </a:p>
      </dgm:t>
    </dgm:pt>
    <dgm:pt modelId="{4E752F79-D7DE-3248-AA6A-9C346251E33C}" type="pres">
      <dgm:prSet presAssocID="{BCD1AD57-45A5-B643-8FCF-CECBD536E401}" presName="root2" presStyleCnt="0"/>
      <dgm:spPr/>
      <dgm:t>
        <a:bodyPr/>
        <a:lstStyle/>
        <a:p>
          <a:endParaRPr lang="en-US"/>
        </a:p>
      </dgm:t>
    </dgm:pt>
    <dgm:pt modelId="{56121908-9F72-FD4A-A4B2-8DA545F3D28F}" type="pres">
      <dgm:prSet presAssocID="{BCD1AD57-45A5-B643-8FCF-CECBD536E401}" presName="LevelTwoTextNode" presStyleLbl="node3" presStyleIdx="22" presStyleCnt="23" custScaleY="48620" custLinFactNeighborX="4790" custLinFactNeighborY="912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BC8AAD9-0299-3B46-B8EC-07087E9AFD1D}" type="pres">
      <dgm:prSet presAssocID="{BCD1AD57-45A5-B643-8FCF-CECBD536E401}" presName="level3hierChild" presStyleCnt="0"/>
      <dgm:spPr/>
      <dgm:t>
        <a:bodyPr/>
        <a:lstStyle/>
        <a:p>
          <a:endParaRPr lang="en-US"/>
        </a:p>
      </dgm:t>
    </dgm:pt>
    <dgm:pt modelId="{ED2BC368-71F7-CD4D-B438-C02749652ADD}" type="pres">
      <dgm:prSet presAssocID="{23B4723C-F26A-BA44-B1CF-8143C2A2FC28}" presName="conn2-1" presStyleLbl="parChTrans1D4" presStyleIdx="22" presStyleCnt="23"/>
      <dgm:spPr/>
      <dgm:t>
        <a:bodyPr/>
        <a:lstStyle/>
        <a:p>
          <a:endParaRPr lang="en-US"/>
        </a:p>
      </dgm:t>
    </dgm:pt>
    <dgm:pt modelId="{E8FA9E56-65B0-F648-90AC-EB6DEE821822}" type="pres">
      <dgm:prSet presAssocID="{23B4723C-F26A-BA44-B1CF-8143C2A2FC28}" presName="connTx" presStyleLbl="parChTrans1D4" presStyleIdx="22" presStyleCnt="23"/>
      <dgm:spPr/>
      <dgm:t>
        <a:bodyPr/>
        <a:lstStyle/>
        <a:p>
          <a:endParaRPr lang="en-US"/>
        </a:p>
      </dgm:t>
    </dgm:pt>
    <dgm:pt modelId="{865170DC-245C-A243-8D1E-7ACF6805ACEB}" type="pres">
      <dgm:prSet presAssocID="{6CDCDBAE-EB90-0145-9444-C09181C016AB}" presName="root2" presStyleCnt="0"/>
      <dgm:spPr/>
      <dgm:t>
        <a:bodyPr/>
        <a:lstStyle/>
        <a:p>
          <a:endParaRPr lang="en-US"/>
        </a:p>
      </dgm:t>
    </dgm:pt>
    <dgm:pt modelId="{5279CB05-99A4-C349-9E07-AC6EB3854460}" type="pres">
      <dgm:prSet presAssocID="{6CDCDBAE-EB90-0145-9444-C09181C016AB}" presName="LevelTwoTextNode" presStyleLbl="node4" presStyleIdx="22" presStyleCnt="23" custScaleX="334858" custScaleY="39692" custLinFactNeighborX="794" custLinFactNeighborY="1461">
        <dgm:presLayoutVars>
          <dgm:chPref val="3"/>
        </dgm:presLayoutVars>
      </dgm:prSet>
      <dgm:spPr>
        <a:prstGeom prst="roundRect">
          <a:avLst/>
        </a:prstGeom>
      </dgm:spPr>
      <dgm:t>
        <a:bodyPr/>
        <a:lstStyle/>
        <a:p>
          <a:endParaRPr lang="en-US"/>
        </a:p>
      </dgm:t>
    </dgm:pt>
    <dgm:pt modelId="{1206CAAE-B91B-2D40-BA51-B64C6F0C711E}" type="pres">
      <dgm:prSet presAssocID="{6CDCDBAE-EB90-0145-9444-C09181C016AB}" presName="level3hierChild" presStyleCnt="0"/>
      <dgm:spPr/>
      <dgm:t>
        <a:bodyPr/>
        <a:lstStyle/>
        <a:p>
          <a:endParaRPr lang="en-US"/>
        </a:p>
      </dgm:t>
    </dgm:pt>
  </dgm:ptLst>
  <dgm:cxnLst>
    <dgm:cxn modelId="{9DAC74D4-9128-614B-A468-C34A7E3E7F3F}" type="presOf" srcId="{061C9274-620E-7947-9437-E817F1F781D5}" destId="{2B0D7A66-711A-DA46-96F2-6A32BCE4BAED}" srcOrd="0" destOrd="0" presId="urn:microsoft.com/office/officeart/2005/8/layout/hierarchy2"/>
    <dgm:cxn modelId="{B986BF1B-38FD-994B-8E97-78DADB253C58}" srcId="{FB758942-AD86-514C-AFF5-0438B437BB77}" destId="{061C9274-620E-7947-9437-E817F1F781D5}" srcOrd="0" destOrd="0" parTransId="{95BAF975-BEB9-0F4A-A621-5CFB1C4082AF}" sibTransId="{49D92966-94A6-5845-A624-1463D79EE99C}"/>
    <dgm:cxn modelId="{6BD1ED51-ED36-4EE1-BDC9-3622BA02E5FD}" srcId="{69C2A185-3B8A-4703-8D39-FEC4941CA8FB}" destId="{21C77527-5604-4F9C-B095-05E38FF31479}" srcOrd="0" destOrd="0" parTransId="{CC85E902-CC77-4DE4-8267-BFAB55DD7ABE}" sibTransId="{21E9A931-D634-4906-BE91-99E6DA548F96}"/>
    <dgm:cxn modelId="{9A11BCFD-5EC6-4A47-B094-3A88E6400B6F}" type="presOf" srcId="{3BFD53B8-EE1D-8044-A257-4A17DAE9CCE0}" destId="{A2F4A362-EBA5-0341-B66C-7DEE277D18F3}" srcOrd="1" destOrd="0" presId="urn:microsoft.com/office/officeart/2005/8/layout/hierarchy2"/>
    <dgm:cxn modelId="{B60011C2-F159-C044-8C40-4D55012AE0A9}" type="presOf" srcId="{A8BF89B3-78AD-3D46-B5E7-12B9FA13DC60}" destId="{135DCDBD-6821-9C4E-ACAC-AB4F34EB3562}" srcOrd="0" destOrd="0" presId="urn:microsoft.com/office/officeart/2005/8/layout/hierarchy2"/>
    <dgm:cxn modelId="{EC09131B-4E41-434F-8895-9DCB7B0310A5}" type="presOf" srcId="{72C96D09-D89B-3D44-9EC9-8AC7C8348AEE}" destId="{F76FC1FE-E8D8-B74B-8A14-8DF81F81CF7E}" srcOrd="1" destOrd="0" presId="urn:microsoft.com/office/officeart/2005/8/layout/hierarchy2"/>
    <dgm:cxn modelId="{9FCFFF3E-75D0-8C4E-8C35-28F86F014B62}" type="presOf" srcId="{23B4723C-F26A-BA44-B1CF-8143C2A2FC28}" destId="{ED2BC368-71F7-CD4D-B438-C02749652ADD}" srcOrd="0" destOrd="0" presId="urn:microsoft.com/office/officeart/2005/8/layout/hierarchy2"/>
    <dgm:cxn modelId="{B28E9276-FFE9-E248-8229-BCE22449EE88}" type="presOf" srcId="{BC4822B2-B602-2A4C-85DD-BB194D28402D}" destId="{C2A82DC6-C66B-EF40-8511-BE3D5E13A501}" srcOrd="0" destOrd="0" presId="urn:microsoft.com/office/officeart/2005/8/layout/hierarchy2"/>
    <dgm:cxn modelId="{F6843666-2CAB-404A-92ED-C2A95441A4E9}" type="presOf" srcId="{0A57BC9D-367F-AB4E-BC96-1489FB4563EC}" destId="{1E94B940-6E0A-BB45-B8CF-728D98394AD2}" srcOrd="0" destOrd="0" presId="urn:microsoft.com/office/officeart/2005/8/layout/hierarchy2"/>
    <dgm:cxn modelId="{483026C4-DE2F-6E46-9C37-FFCAC6D6592F}" type="presOf" srcId="{0C52B560-B498-5848-98DB-8AD5F259768F}" destId="{A602C0A2-1C08-3F46-B4A4-4B4A91059F8D}" srcOrd="1" destOrd="0" presId="urn:microsoft.com/office/officeart/2005/8/layout/hierarchy2"/>
    <dgm:cxn modelId="{8BEF3C65-0264-BB4E-8D58-ADFF3BF743D6}" srcId="{687A9F86-3276-A54D-AE70-25F8DCC2035C}" destId="{DB35FFCD-8C3C-FC4F-B3C7-1FA9C3D31EBE}" srcOrd="0" destOrd="0" parTransId="{A8BF89B3-78AD-3D46-B5E7-12B9FA13DC60}" sibTransId="{16F85D2C-E3DF-C94F-AC4C-4EB1A6500C06}"/>
    <dgm:cxn modelId="{10E3A4B8-CB1E-3844-8311-A9BDFFAC0669}" type="presOf" srcId="{CC4EF039-80D3-2544-A1EF-4CA7F7360A2F}" destId="{5A8CD1D8-E83D-2549-A123-DDA0448788E5}" srcOrd="1" destOrd="0" presId="urn:microsoft.com/office/officeart/2005/8/layout/hierarchy2"/>
    <dgm:cxn modelId="{3B5E32BB-5C6C-4FC2-817A-ED3B2F99154D}" srcId="{5246DB86-F6EB-49BF-902D-375AF5E5CFC5}" destId="{6567C1EF-0ED5-4B7C-9827-84BC375EFAD2}" srcOrd="1" destOrd="0" parTransId="{C029C856-A987-4650-AB02-6E33DA911059}" sibTransId="{60958F8D-7B37-443D-9AD0-65E39F47DEAA}"/>
    <dgm:cxn modelId="{D59B6019-D1D1-0A44-BF43-A51A7CC030AB}" type="presOf" srcId="{4176A51B-9567-E34B-AD31-8707F5E90BF4}" destId="{ED29EA6C-6123-3C4A-BB41-B209EE89DECD}" srcOrd="0" destOrd="0" presId="urn:microsoft.com/office/officeart/2005/8/layout/hierarchy2"/>
    <dgm:cxn modelId="{95CB9365-D72D-7D4F-BEC9-63BADF9B5C07}" type="presOf" srcId="{AFAC632F-168F-ED4D-80F4-4CA3E57AA426}" destId="{7BA3EA30-528F-944A-AA28-9FAD239A433D}" srcOrd="1" destOrd="0" presId="urn:microsoft.com/office/officeart/2005/8/layout/hierarchy2"/>
    <dgm:cxn modelId="{393CCA83-3A8D-9749-A6AF-148243109D85}" type="presOf" srcId="{0A57BC9D-367F-AB4E-BC96-1489FB4563EC}" destId="{380E88FE-F8BD-4346-B60C-3C27C5DCC848}" srcOrd="1" destOrd="0" presId="urn:microsoft.com/office/officeart/2005/8/layout/hierarchy2"/>
    <dgm:cxn modelId="{9150E135-714F-A445-A403-1A9DFBC888CD}" srcId="{581A80A2-2C60-4968-92D8-F1975C1E4D67}" destId="{D8A3E7F2-69CD-1F4D-8D09-9B2557C3B08C}" srcOrd="2" destOrd="0" parTransId="{8F629FF3-FA63-AD4F-9E93-8E57F3ECDCA8}" sibTransId="{554CA80E-D2F6-9347-9A94-B9ACBF7C0E13}"/>
    <dgm:cxn modelId="{F030E577-0D2E-C44B-9789-49E50B0C3DA5}" srcId="{4E95D0D5-5D20-D14D-B499-699943B1196C}" destId="{4654F26F-232C-9543-A306-DA505B46E7CA}" srcOrd="0" destOrd="0" parTransId="{AFAC632F-168F-ED4D-80F4-4CA3E57AA426}" sibTransId="{75BA00BA-F353-544E-B959-A441C8750FEC}"/>
    <dgm:cxn modelId="{95FE43D0-6AFC-CB46-B685-7684299082B1}" srcId="{714A9BE1-00F5-0F47-81FD-462D39FCF0C0}" destId="{4BBB6C38-8CE1-5F4C-9382-ED92552225BA}" srcOrd="0" destOrd="0" parTransId="{2861DF99-1B4A-DF41-8BA6-C2E5E94A38F2}" sibTransId="{A7D4FBEB-2C38-E947-9208-86EDBB9EC085}"/>
    <dgm:cxn modelId="{DFCA39A2-D587-1444-B258-CA96ACA5BE9C}" srcId="{BBEFABA3-B0A0-AA4D-9A23-32CE33CE3174}" destId="{F8EF596B-B2D7-D54A-B195-92E5BEA2AC17}" srcOrd="5" destOrd="0" parTransId="{950A61EA-5F0A-EE44-B35B-2C8B1F279C00}" sibTransId="{B7C1E600-8C4C-D448-BB92-B2085D39B969}"/>
    <dgm:cxn modelId="{042DF32F-1D59-9D45-AB78-44F0A2E23E32}" type="presOf" srcId="{9F2A6CD1-7CB8-E147-B279-3831F5D7E9B1}" destId="{F20F4BCC-1640-9344-A9AA-8F9EA24E4810}" srcOrd="1" destOrd="0" presId="urn:microsoft.com/office/officeart/2005/8/layout/hierarchy2"/>
    <dgm:cxn modelId="{509DE193-B0BE-1940-89A4-B1B341D82ED3}" type="presOf" srcId="{AF61E105-D47B-3E44-B7E1-B3A03095851E}" destId="{6C1E394A-46AC-5A48-935A-C0D230A70F22}" srcOrd="0" destOrd="0" presId="urn:microsoft.com/office/officeart/2005/8/layout/hierarchy2"/>
    <dgm:cxn modelId="{F1248F06-F4B9-43EE-ACF5-08186D745A35}" srcId="{5246DB86-F6EB-49BF-902D-375AF5E5CFC5}" destId="{AE87C34D-0419-4F12-998A-B48E8A25814D}" srcOrd="0" destOrd="0" parTransId="{CE022BD3-F5C5-45F6-9543-12F94DE142EC}" sibTransId="{5D2645A7-94AC-4A2C-93E0-975D3EA871A6}"/>
    <dgm:cxn modelId="{B50207ED-C56A-D746-BCC7-DBD2AC55CF34}" srcId="{B933B46E-8F0C-4246-8AFD-067A4BF2C909}" destId="{31CD5BAA-A599-2443-84C0-DB49E1EB711D}" srcOrd="0" destOrd="0" parTransId="{3996D2A4-F470-3144-AFD9-59E8175086F5}" sibTransId="{7743B630-7841-E14A-8AEE-9D8DB6559635}"/>
    <dgm:cxn modelId="{E6E0E0C2-1974-EC49-AB1E-4F0E16BA5006}" type="presOf" srcId="{F0473533-DFEB-BF4A-B8D6-FB6BA9A072DC}" destId="{6F32B214-F0B2-EB42-A390-65D72D0EE184}" srcOrd="1" destOrd="0" presId="urn:microsoft.com/office/officeart/2005/8/layout/hierarchy2"/>
    <dgm:cxn modelId="{3243D7FA-99B3-0F4A-88EB-A91A8111F3FB}" type="presOf" srcId="{8F629FF3-FA63-AD4F-9E93-8E57F3ECDCA8}" destId="{5DDDA368-BD05-A74A-BC51-8EADAC48081D}" srcOrd="1" destOrd="0" presId="urn:microsoft.com/office/officeart/2005/8/layout/hierarchy2"/>
    <dgm:cxn modelId="{81FE5444-1AC8-3D42-B6E4-3B30C7334C46}" type="presOf" srcId="{8F629FF3-FA63-AD4F-9E93-8E57F3ECDCA8}" destId="{58D1C668-2778-D648-BE20-257B1370CE5B}" srcOrd="0" destOrd="0" presId="urn:microsoft.com/office/officeart/2005/8/layout/hierarchy2"/>
    <dgm:cxn modelId="{6DEB65B8-A3A9-0F43-8286-9E6927185F55}" type="presOf" srcId="{274705FD-E67F-564E-894B-C28DE6EE5137}" destId="{8B8DF74D-8E3B-0149-9ED8-750EDA8BA28F}" srcOrd="0" destOrd="0" presId="urn:microsoft.com/office/officeart/2005/8/layout/hierarchy2"/>
    <dgm:cxn modelId="{F44D1DDD-B44C-3F4A-B96E-7FCC19F923C0}" type="presOf" srcId="{6CDCDBAE-EB90-0145-9444-C09181C016AB}" destId="{5279CB05-99A4-C349-9E07-AC6EB3854460}" srcOrd="0" destOrd="0" presId="urn:microsoft.com/office/officeart/2005/8/layout/hierarchy2"/>
    <dgm:cxn modelId="{B7F470DC-EDD9-0245-BCB3-75A008BF60E2}" type="presOf" srcId="{3071030B-96E6-884A-B801-3E8F7D6F490D}" destId="{3F9C3C55-A423-1040-B6E1-827CE5F6DDFB}" srcOrd="0" destOrd="0" presId="urn:microsoft.com/office/officeart/2005/8/layout/hierarchy2"/>
    <dgm:cxn modelId="{52C2A9B4-F838-A14C-B16A-47FC7B1181DE}" srcId="{D8A3E7F2-69CD-1F4D-8D09-9B2557C3B08C}" destId="{BE28D373-9C11-B24A-8B19-D974386B6EF6}" srcOrd="0" destOrd="0" parTransId="{1B110C89-D820-1C40-A659-CED662C3245F}" sibTransId="{EB812E95-6A60-9947-85CA-604C4180FF49}"/>
    <dgm:cxn modelId="{722DA69B-1160-9742-904D-698C6FBDBC87}" srcId="{BBEFABA3-B0A0-AA4D-9A23-32CE33CE3174}" destId="{687A9F86-3276-A54D-AE70-25F8DCC2035C}" srcOrd="1" destOrd="0" parTransId="{9143BD70-22EC-554C-9B79-12D6AF54DDE5}" sibTransId="{E1D7EE40-5169-D040-913F-FD6A7A75B9C9}"/>
    <dgm:cxn modelId="{2A2AAA0B-91EB-104F-8CC8-6828FD15CE45}" type="presOf" srcId="{8338B3F2-B168-B046-91FD-9891A32CC881}" destId="{D496A248-0843-9743-8576-05BF6FFFAB29}" srcOrd="0" destOrd="0" presId="urn:microsoft.com/office/officeart/2005/8/layout/hierarchy2"/>
    <dgm:cxn modelId="{6C3A1189-3C5F-4783-A1B4-A68469DF10B1}" srcId="{88BB0B65-5AB3-43DC-9317-8A3EAD339FB5}" destId="{5246DB86-F6EB-49BF-902D-375AF5E5CFC5}" srcOrd="0" destOrd="0" parTransId="{EF284408-42AB-4E24-85F6-C2A234E156B6}" sibTransId="{4C9D4A46-0D64-4B7E-854F-294EBEF17196}"/>
    <dgm:cxn modelId="{0E426D54-1102-1D42-9BBD-D2BA63530E15}" type="presOf" srcId="{CC4EF039-80D3-2544-A1EF-4CA7F7360A2F}" destId="{A62CA7F6-124E-D74C-B1AA-FB2F25C32B50}" srcOrd="0" destOrd="0" presId="urn:microsoft.com/office/officeart/2005/8/layout/hierarchy2"/>
    <dgm:cxn modelId="{46C13811-0F14-B34C-ADAB-B92B8BD38D59}" type="presOf" srcId="{4654F26F-232C-9543-A306-DA505B46E7CA}" destId="{43F93E2C-FAE0-3241-862E-F1EC307558CA}" srcOrd="0" destOrd="0" presId="urn:microsoft.com/office/officeart/2005/8/layout/hierarchy2"/>
    <dgm:cxn modelId="{DA1D292A-48A3-A14D-BD77-4FCC1A8277A1}" type="presOf" srcId="{3071030B-96E6-884A-B801-3E8F7D6F490D}" destId="{20D44003-D254-1F44-B415-575A8A998573}" srcOrd="1" destOrd="0" presId="urn:microsoft.com/office/officeart/2005/8/layout/hierarchy2"/>
    <dgm:cxn modelId="{6DD4C17B-054F-A043-AB04-E282318E2413}" type="presOf" srcId="{A22D859C-FD2D-8D46-9439-1FAF2F518BF1}" destId="{A47BAFB0-76A0-4641-A7B7-0AE2BF89DCF8}" srcOrd="0" destOrd="0" presId="urn:microsoft.com/office/officeart/2005/8/layout/hierarchy2"/>
    <dgm:cxn modelId="{0EE643DF-0545-2C41-951F-DC26F069D68C}" type="presOf" srcId="{DD639824-506B-434E-ABD9-43619143D720}" destId="{EBF63285-512E-9A4A-B93A-9DAB78E9AF9B}" srcOrd="1" destOrd="0" presId="urn:microsoft.com/office/officeart/2005/8/layout/hierarchy2"/>
    <dgm:cxn modelId="{C0E6E8E3-E732-2445-BD5E-B6E46AA1D1C1}" type="presOf" srcId="{18731F0A-00B7-3242-A56F-47CDEA474C1E}" destId="{807E82CE-ABF4-1D40-AD9A-833951A40EA3}" srcOrd="0" destOrd="0" presId="urn:microsoft.com/office/officeart/2005/8/layout/hierarchy2"/>
    <dgm:cxn modelId="{08E6B521-54D0-4543-B564-DC78400677CB}" type="presOf" srcId="{3BC4E80B-88B3-904C-B835-FE141C747491}" destId="{10097A79-386A-1144-954C-0EC58B913372}" srcOrd="0" destOrd="0" presId="urn:microsoft.com/office/officeart/2005/8/layout/hierarchy2"/>
    <dgm:cxn modelId="{F4C16B4F-4320-C54C-B645-C40A2E711F6B}" type="presOf" srcId="{23B4723C-F26A-BA44-B1CF-8143C2A2FC28}" destId="{E8FA9E56-65B0-F648-90AC-EB6DEE821822}" srcOrd="1" destOrd="0" presId="urn:microsoft.com/office/officeart/2005/8/layout/hierarchy2"/>
    <dgm:cxn modelId="{C133EBA9-E30B-AE4E-89B7-1DBEA3E25581}" type="presOf" srcId="{17C7904B-30F2-954F-BE75-2FCCCF4921D8}" destId="{E5933844-B647-8043-AB21-21A221039409}" srcOrd="1" destOrd="0" presId="urn:microsoft.com/office/officeart/2005/8/layout/hierarchy2"/>
    <dgm:cxn modelId="{F98221A2-A968-DC4B-A324-A162DCB35E2B}" type="presOf" srcId="{CE022BD3-F5C5-45F6-9543-12F94DE142EC}" destId="{758EE4EE-1F56-49E6-9AF4-B862A0A88D17}" srcOrd="1" destOrd="0" presId="urn:microsoft.com/office/officeart/2005/8/layout/hierarchy2"/>
    <dgm:cxn modelId="{E57695DB-13A0-9641-8379-8E6C1C23F726}" type="presOf" srcId="{3996D2A4-F470-3144-AFD9-59E8175086F5}" destId="{7CC7BEA0-7719-BF44-B2D5-23950A9CA10F}" srcOrd="1" destOrd="0" presId="urn:microsoft.com/office/officeart/2005/8/layout/hierarchy2"/>
    <dgm:cxn modelId="{3C21CC7E-7280-974D-9B56-9818BD2BE9B8}" type="presOf" srcId="{32BBEDC3-92A3-5648-9C68-C3E0D58AE91A}" destId="{B2504370-FB3D-044C-8C04-BC73E5989257}" srcOrd="0" destOrd="0" presId="urn:microsoft.com/office/officeart/2005/8/layout/hierarchy2"/>
    <dgm:cxn modelId="{5773CE23-DA82-FC44-A0F6-A9B6D1325CE4}" type="presOf" srcId="{950A61EA-5F0A-EE44-B35B-2C8B1F279C00}" destId="{6C949947-7C8C-3D47-A43D-A91FF106C50F}" srcOrd="1" destOrd="0" presId="urn:microsoft.com/office/officeart/2005/8/layout/hierarchy2"/>
    <dgm:cxn modelId="{FA81A441-10A2-B64E-A6ED-5FEDFC49A6C8}" type="presOf" srcId="{9F2A6CD1-7CB8-E147-B279-3831F5D7E9B1}" destId="{2B3E83D7-CFD5-8843-AADA-1EFA73FA055C}" srcOrd="0" destOrd="0" presId="urn:microsoft.com/office/officeart/2005/8/layout/hierarchy2"/>
    <dgm:cxn modelId="{8A19A6B8-61C6-6442-B1F4-D31A724537F2}" srcId="{BBEFABA3-B0A0-AA4D-9A23-32CE33CE3174}" destId="{B933B46E-8F0C-4246-8AFD-067A4BF2C909}" srcOrd="6" destOrd="0" parTransId="{F263F412-5BC9-0E46-B022-2C0A563C71D5}" sibTransId="{DB59B0EC-E300-C843-B0B9-CDEA637DD0DB}"/>
    <dgm:cxn modelId="{3D9EB6B6-E9D5-5346-A6FA-B57C9D060417}" type="presOf" srcId="{56B59257-1F10-DE4D-B3CE-234E3852C5A5}" destId="{5FBCB1C2-5B64-1345-9CB6-9DFA9C3F1158}" srcOrd="0" destOrd="0" presId="urn:microsoft.com/office/officeart/2005/8/layout/hierarchy2"/>
    <dgm:cxn modelId="{37BA9309-925A-2A43-A5C3-A90CB547E714}" type="presOf" srcId="{5528F58D-21DC-3144-9064-0226F5B7011C}" destId="{82E437EB-661E-8D41-B989-B66BF73440B8}" srcOrd="0" destOrd="0" presId="urn:microsoft.com/office/officeart/2005/8/layout/hierarchy2"/>
    <dgm:cxn modelId="{DF70CC64-E35E-F64C-AA51-4124B7A95EA4}" type="presOf" srcId="{BBEFABA3-B0A0-AA4D-9A23-32CE33CE3174}" destId="{09145A23-2000-4048-BA81-87A56FE36287}" srcOrd="0" destOrd="0" presId="urn:microsoft.com/office/officeart/2005/8/layout/hierarchy2"/>
    <dgm:cxn modelId="{E43F72FE-475F-5D4C-9015-675D899A37F1}" type="presOf" srcId="{AA3869F3-5F88-3644-9159-105C03C02D8D}" destId="{3820831C-ADC2-7D49-A9EB-B81C4C59272F}" srcOrd="1" destOrd="0" presId="urn:microsoft.com/office/officeart/2005/8/layout/hierarchy2"/>
    <dgm:cxn modelId="{6A3E619E-0590-3A48-A8F7-612A999AB9B4}" type="presOf" srcId="{DB35FFCD-8C3C-FC4F-B3C7-1FA9C3D31EBE}" destId="{5BE89C02-CF0B-4842-998D-D74DE3AF5DD0}" srcOrd="0" destOrd="0" presId="urn:microsoft.com/office/officeart/2005/8/layout/hierarchy2"/>
    <dgm:cxn modelId="{AEAEED87-AB52-1548-987E-4E720C98099D}" type="presOf" srcId="{8EC4D6B2-E7DC-3F4A-99B7-131CBBACD5FC}" destId="{6C00A34A-92CF-EE4D-A8DE-F1A048F163A6}" srcOrd="0" destOrd="0" presId="urn:microsoft.com/office/officeart/2005/8/layout/hierarchy2"/>
    <dgm:cxn modelId="{5013EECB-0266-1748-9085-6F0DB754CC27}" srcId="{5246DB86-F6EB-49BF-902D-375AF5E5CFC5}" destId="{7A4D25CC-C6F4-DE44-8F02-5A59F37D2E4B}" srcOrd="4" destOrd="0" parTransId="{BC4822B2-B602-2A4C-85DD-BB194D28402D}" sibTransId="{85C9EEAC-CB85-2A4F-BD41-28D7CB32F70C}"/>
    <dgm:cxn modelId="{257E96BC-8945-3A4C-8559-50369AB9EA85}" type="presOf" srcId="{B933B46E-8F0C-4246-8AFD-067A4BF2C909}" destId="{2FCAADAF-EEFA-3947-84F8-92B2A4D9B607}" srcOrd="0" destOrd="0" presId="urn:microsoft.com/office/officeart/2005/8/layout/hierarchy2"/>
    <dgm:cxn modelId="{111AE816-319E-4EB5-B226-89BAAE586148}" srcId="{C5C4B458-6703-4AD0-B757-41413ACB8240}" destId="{88BB0B65-5AB3-43DC-9317-8A3EAD339FB5}" srcOrd="1" destOrd="0" parTransId="{F1BC4BE1-779B-4119-9CA2-EEB56FFAA0D2}" sibTransId="{CD5F5032-EA39-4C6E-853D-021C54FD8780}"/>
    <dgm:cxn modelId="{0931F5B1-C4EE-FA48-A6EF-C592B3805411}" type="presOf" srcId="{B3869BB1-B1FD-4DC3-85EB-C7E912D3160B}" destId="{62778DD3-EC2F-459F-BA9D-80648ED399ED}" srcOrd="0" destOrd="0" presId="urn:microsoft.com/office/officeart/2005/8/layout/hierarchy2"/>
    <dgm:cxn modelId="{D0E302D8-6FFE-CE44-84B0-E863B74F5A75}" type="presOf" srcId="{1AD77C66-0763-364C-A715-84179ECCE00A}" destId="{1BF3623A-CA08-2B43-BAB2-4B7752F75379}" srcOrd="1" destOrd="0" presId="urn:microsoft.com/office/officeart/2005/8/layout/hierarchy2"/>
    <dgm:cxn modelId="{7BBB77C3-66B0-D646-8A20-49937E210EB2}" type="presOf" srcId="{6D298F2B-6F16-1D45-89BF-243E5CDB2BA1}" destId="{BC99C539-7F43-C741-844F-8444BCDA5E1C}" srcOrd="0" destOrd="0" presId="urn:microsoft.com/office/officeart/2005/8/layout/hierarchy2"/>
    <dgm:cxn modelId="{89797C32-8CA0-B848-A250-FDC74F66673C}" type="presOf" srcId="{78B4C9CB-DCD3-4A4A-BA71-4AA57BAB7389}" destId="{6F878828-257D-104F-BCF9-72508014DF71}" srcOrd="0" destOrd="0" presId="urn:microsoft.com/office/officeart/2005/8/layout/hierarchy2"/>
    <dgm:cxn modelId="{6D80AA87-E71A-A048-B34A-BC8D2BFE55D4}" type="presOf" srcId="{BC4822B2-B602-2A4C-85DD-BB194D28402D}" destId="{6121D865-FDAF-234F-BDA1-8BFAB1C48B5F}" srcOrd="1" destOrd="0" presId="urn:microsoft.com/office/officeart/2005/8/layout/hierarchy2"/>
    <dgm:cxn modelId="{EE9518EE-D67B-EF43-8EFE-4D0AFB4328C5}" type="presOf" srcId="{88A2809D-7FF2-D94A-A9BC-2202D464065B}" destId="{EEB69E94-D2FF-1E4C-870C-B510B6CD2E57}" srcOrd="0" destOrd="0" presId="urn:microsoft.com/office/officeart/2005/8/layout/hierarchy2"/>
    <dgm:cxn modelId="{65C0E172-24EA-E248-874C-CAA18ACDB863}" type="presOf" srcId="{AF61E105-D47B-3E44-B7E1-B3A03095851E}" destId="{A07D0220-EFEB-CF43-82D7-B04FC2ECEA4C}" srcOrd="1" destOrd="0" presId="urn:microsoft.com/office/officeart/2005/8/layout/hierarchy2"/>
    <dgm:cxn modelId="{D64C9E58-B8AF-4B4A-B18D-6F7D04D13F4A}" srcId="{C5C4B458-6703-4AD0-B757-41413ACB8240}" destId="{85FC387B-B666-B94D-A5AD-205A49481D0D}" srcOrd="0" destOrd="0" parTransId="{04C43A73-1FA9-3945-95EE-CD18C91105FC}" sibTransId="{AB4047D4-7C4F-3845-940E-0FF0711F6091}"/>
    <dgm:cxn modelId="{CAB8C10C-9290-EF49-97E2-35B1CA59EB79}" srcId="{581A80A2-2C60-4968-92D8-F1975C1E4D67}" destId="{0A91B067-62BD-7441-9BFF-6DB49C5DC8EC}" srcOrd="4" destOrd="0" parTransId="{E580BB46-DAC3-764C-9DD4-2AD8B5664653}" sibTransId="{E116164B-0670-9843-9162-C7BE21A8DF05}"/>
    <dgm:cxn modelId="{2DACDD19-545D-0347-86E2-821BAF9AB5FE}" type="presOf" srcId="{E580BB46-DAC3-764C-9DD4-2AD8B5664653}" destId="{2999C19E-9805-8848-8C50-30672542C875}" srcOrd="0" destOrd="0" presId="urn:microsoft.com/office/officeart/2005/8/layout/hierarchy2"/>
    <dgm:cxn modelId="{0A680F59-7970-254A-92D1-B770172CC35C}" type="presOf" srcId="{7A4D25CC-C6F4-DE44-8F02-5A59F37D2E4B}" destId="{710E2D35-FB2C-2C4D-A0FE-7E197B6B4624}" srcOrd="0" destOrd="0" presId="urn:microsoft.com/office/officeart/2005/8/layout/hierarchy2"/>
    <dgm:cxn modelId="{02B9C404-2310-1A41-9CFF-F8529654F559}" srcId="{AD4FAE17-2E70-9542-9D6D-ADA75CF1606A}" destId="{88A2809D-7FF2-D94A-A9BC-2202D464065B}" srcOrd="0" destOrd="0" parTransId="{17C7904B-30F2-954F-BE75-2FCCCF4921D8}" sibTransId="{48EB62AB-D318-3841-A2F9-6857EFBF3FD6}"/>
    <dgm:cxn modelId="{48285C35-4BE3-5243-8BC0-7D1FB85849B7}" type="presOf" srcId="{0C52B560-B498-5848-98DB-8AD5F259768F}" destId="{5A3D018C-0F48-3B41-AD92-D89D45ED9555}" srcOrd="0" destOrd="0" presId="urn:microsoft.com/office/officeart/2005/8/layout/hierarchy2"/>
    <dgm:cxn modelId="{9F3E11C0-6BA8-5547-9CE0-46E53070CF4F}" type="presOf" srcId="{87407036-54D9-7148-8D52-621D320C6925}" destId="{088B8160-4DC2-884F-85E7-BD6F7B3E6275}" srcOrd="1" destOrd="0" presId="urn:microsoft.com/office/officeart/2005/8/layout/hierarchy2"/>
    <dgm:cxn modelId="{5B4A8FF1-FA7D-E04D-817D-A042BFAF5F1B}" type="presOf" srcId="{101B66C3-0A7C-3D46-BD36-2C18F6DD93A8}" destId="{86A098C9-F557-9F4E-BFB1-A1A18A160801}" srcOrd="0" destOrd="0" presId="urn:microsoft.com/office/officeart/2005/8/layout/hierarchy2"/>
    <dgm:cxn modelId="{4957CE23-CF19-6C40-B199-AB743A6D2973}" type="presOf" srcId="{A22D859C-FD2D-8D46-9439-1FAF2F518BF1}" destId="{C3092FB6-FA7A-694A-8107-AB26AEF268B6}" srcOrd="1" destOrd="0" presId="urn:microsoft.com/office/officeart/2005/8/layout/hierarchy2"/>
    <dgm:cxn modelId="{A80AA84B-41C9-8F43-92CB-1B99276ECC90}" type="presOf" srcId="{AD4FAE17-2E70-9542-9D6D-ADA75CF1606A}" destId="{5FE2DD4D-566A-324A-B1C9-AA05F5316045}" srcOrd="0" destOrd="0" presId="urn:microsoft.com/office/officeart/2005/8/layout/hierarchy2"/>
    <dgm:cxn modelId="{5A1BBAB2-E919-8C49-9851-B81076F95A2D}" type="presOf" srcId="{BE28D373-9C11-B24A-8B19-D974386B6EF6}" destId="{1B86F9CA-EC17-B649-B971-3FA6F1661CBC}" srcOrd="0" destOrd="0" presId="urn:microsoft.com/office/officeart/2005/8/layout/hierarchy2"/>
    <dgm:cxn modelId="{8729F1FC-1422-C446-BFA3-359485BDB409}" type="presOf" srcId="{209CDF51-9CBA-DB49-94BE-707966EEAEFE}" destId="{B9A060B6-5169-104A-9ED0-7DA1B09DF906}" srcOrd="0" destOrd="0" presId="urn:microsoft.com/office/officeart/2005/8/layout/hierarchy2"/>
    <dgm:cxn modelId="{C702E3D7-5091-DF4F-95D6-199B064E8C5C}" type="presOf" srcId="{4E95D0D5-5D20-D14D-B499-699943B1196C}" destId="{A9EAD046-84FE-774E-A61C-20138F8097A1}" srcOrd="0" destOrd="0" presId="urn:microsoft.com/office/officeart/2005/8/layout/hierarchy2"/>
    <dgm:cxn modelId="{7DCD3867-74D0-F342-A218-FDD2047347BB}" srcId="{6567C1EF-0ED5-4B7C-9827-84BC375EFAD2}" destId="{32BBEDC3-92A3-5648-9C68-C3E0D58AE91A}" srcOrd="0" destOrd="0" parTransId="{8EC4D6B2-E7DC-3F4A-99B7-131CBBACD5FC}" sibTransId="{A1861612-47E6-8C4B-B480-86CB311BB58B}"/>
    <dgm:cxn modelId="{A6C4FEF4-83F8-C14C-885F-ED6B678E51C2}" type="presOf" srcId="{581A80A2-2C60-4968-92D8-F1975C1E4D67}" destId="{CEF289CB-C9C0-4AC3-9A90-373EF6FD3A67}" srcOrd="0" destOrd="0" presId="urn:microsoft.com/office/officeart/2005/8/layout/hierarchy2"/>
    <dgm:cxn modelId="{174C35F0-C687-5F42-87A3-1E5425DF2484}" type="presOf" srcId="{8EC4D6B2-E7DC-3F4A-99B7-131CBBACD5FC}" destId="{469D74AE-A88B-D64E-B6C5-7AD4EDC6161D}" srcOrd="1" destOrd="0" presId="urn:microsoft.com/office/officeart/2005/8/layout/hierarchy2"/>
    <dgm:cxn modelId="{F271DD04-D425-7542-8CED-BF43CCEF4678}" srcId="{FDAB3F77-3ADD-A24E-8360-CD632F5C39E2}" destId="{5528F58D-21DC-3144-9064-0226F5B7011C}" srcOrd="0" destOrd="0" parTransId="{D081CC8C-BA7C-E547-ACD9-FD6EA28B4722}" sibTransId="{F41A7378-A7E9-2A4D-8E2D-2A88DF40232A}"/>
    <dgm:cxn modelId="{4518570A-7695-6B47-ADD1-17EC7D12A1D2}" type="presOf" srcId="{A0E7E6A9-277E-8141-862F-D37AD3ADE37A}" destId="{BCB3E616-C5D5-FA45-A97B-C60D08FC609E}" srcOrd="0" destOrd="0" presId="urn:microsoft.com/office/officeart/2005/8/layout/hierarchy2"/>
    <dgm:cxn modelId="{89AABD17-6BF5-BA4F-B115-85A8A84EFB35}" srcId="{581A80A2-2C60-4968-92D8-F1975C1E4D67}" destId="{18731F0A-00B7-3242-A56F-47CDEA474C1E}" srcOrd="1" destOrd="0" parTransId="{D12C625D-CE02-B541-9A91-4D4A8F4A4E2A}" sibTransId="{744C537D-8FBE-884B-9851-1D8AFE12088C}"/>
    <dgm:cxn modelId="{4D35A218-5847-9948-9934-526521F8E880}" type="presOf" srcId="{72C96D09-D89B-3D44-9EC9-8AC7C8348AEE}" destId="{CF9136BE-3142-2944-8D59-ED47491E8745}" srcOrd="0" destOrd="0" presId="urn:microsoft.com/office/officeart/2005/8/layout/hierarchy2"/>
    <dgm:cxn modelId="{85AD5CC1-F03C-604C-B5E9-4EF60D49771C}" type="presOf" srcId="{274705FD-E67F-564E-894B-C28DE6EE5137}" destId="{4AFC35C0-AC31-F34B-9BC8-506D025E5DA6}" srcOrd="1" destOrd="0" presId="urn:microsoft.com/office/officeart/2005/8/layout/hierarchy2"/>
    <dgm:cxn modelId="{DAE32CFD-2A58-1348-B8C9-22168FC4330A}" type="presOf" srcId="{39173D13-0E91-2C4C-97A3-3DD14D832755}" destId="{23CFE606-50D0-444F-A9E3-25053B1BC0E2}" srcOrd="0" destOrd="0" presId="urn:microsoft.com/office/officeart/2005/8/layout/hierarchy2"/>
    <dgm:cxn modelId="{472BE921-5721-124A-8F97-4CA07CCAFD18}" type="presOf" srcId="{3EE06E33-C5B3-4479-958C-40BD194FCB9D}" destId="{FB771FC3-2E64-41BB-BBFD-41AF36F641E8}" srcOrd="0" destOrd="0" presId="urn:microsoft.com/office/officeart/2005/8/layout/hierarchy2"/>
    <dgm:cxn modelId="{228F2C11-6171-2A49-8F16-A7A210965BCD}" type="presOf" srcId="{D12C625D-CE02-B541-9A91-4D4A8F4A4E2A}" destId="{EDEE1ECC-5368-994A-B859-9DEE38A74141}" srcOrd="0" destOrd="0" presId="urn:microsoft.com/office/officeart/2005/8/layout/hierarchy2"/>
    <dgm:cxn modelId="{C6544D12-8F25-5242-9160-4CB8F180726D}" type="presOf" srcId="{CD3D0FA1-B123-1640-827A-5B61E311B8E9}" destId="{9F5B90D3-D3DE-9148-893E-7D3065C204FA}" srcOrd="1" destOrd="0" presId="urn:microsoft.com/office/officeart/2005/8/layout/hierarchy2"/>
    <dgm:cxn modelId="{F5DC13C8-BDF4-0840-A154-5F5320CD7C46}" srcId="{5246DB86-F6EB-49BF-902D-375AF5E5CFC5}" destId="{DE56F8B0-AF07-B541-814A-3B8F8F60294E}" srcOrd="2" destOrd="0" parTransId="{6B3CD3EC-C818-794F-9A64-59A57996FB3B}" sibTransId="{C7CF89F3-8F6C-A64E-B037-176DC52C7DE0}"/>
    <dgm:cxn modelId="{0A9A4CA0-6837-9344-B91A-08A287722AE6}" type="presOf" srcId="{FB758942-AD86-514C-AFF5-0438B437BB77}" destId="{47EFA75B-986F-234C-8DE6-6D66157AA2D8}" srcOrd="0" destOrd="0" presId="urn:microsoft.com/office/officeart/2005/8/layout/hierarchy2"/>
    <dgm:cxn modelId="{2880A13A-E1CB-4918-ABE5-9AB4F068E120}" srcId="{88BB0B65-5AB3-43DC-9317-8A3EAD339FB5}" destId="{581A80A2-2C60-4968-92D8-F1975C1E4D67}" srcOrd="2" destOrd="0" parTransId="{B3869BB1-B1FD-4DC3-85EB-C7E912D3160B}" sibTransId="{483ADE00-F5FB-42E1-AB2A-246BAF0773B4}"/>
    <dgm:cxn modelId="{4220569A-D73A-8F40-A36D-80FB3523CF86}" type="presOf" srcId="{950A61EA-5F0A-EE44-B35B-2C8B1F279C00}" destId="{9A31E83C-7CC9-0E43-A609-3A3B7051FAEB}" srcOrd="0" destOrd="0" presId="urn:microsoft.com/office/officeart/2005/8/layout/hierarchy2"/>
    <dgm:cxn modelId="{19FDD09B-131E-1040-83D9-EEFE8432857D}" type="presOf" srcId="{3EE06E33-C5B3-4479-958C-40BD194FCB9D}" destId="{FE56B806-C791-4003-8DB8-D5BD81B81ECA}" srcOrd="1" destOrd="0" presId="urn:microsoft.com/office/officeart/2005/8/layout/hierarchy2"/>
    <dgm:cxn modelId="{7FA89403-26AA-884B-9EE0-44667FD275CD}" srcId="{AE87C34D-0419-4F12-998A-B48E8A25814D}" destId="{209CDF51-9CBA-DB49-94BE-707966EEAEFE}" srcOrd="0" destOrd="0" parTransId="{CD3D0FA1-B123-1640-827A-5B61E311B8E9}" sibTransId="{4D360AE7-A5DC-A342-A27A-20F3BA911510}"/>
    <dgm:cxn modelId="{C6908F71-810E-8A42-A94E-B97F76A79BDE}" srcId="{581A80A2-2C60-4968-92D8-F1975C1E4D67}" destId="{B00A38F8-EC01-D847-977E-C1D34FC08E5E}" srcOrd="0" destOrd="0" parTransId="{2CDE6114-58B7-5943-B744-7E47FEA924E4}" sibTransId="{EB64D80E-DA44-C84E-B9D3-CABF044786A5}"/>
    <dgm:cxn modelId="{7EB06B95-1E3D-4545-A2F3-16C98744E6E6}" type="presOf" srcId="{AFAC632F-168F-ED4D-80F4-4CA3E57AA426}" destId="{6FD1B347-6AFF-144D-8042-786705A60921}" srcOrd="0" destOrd="0" presId="urn:microsoft.com/office/officeart/2005/8/layout/hierarchy2"/>
    <dgm:cxn modelId="{39E8645F-9C59-3148-B6E2-4BFA7AF3FBF2}" type="presOf" srcId="{D12C625D-CE02-B541-9A91-4D4A8F4A4E2A}" destId="{E60F7A86-D270-B147-A308-F50AB993BE1F}" srcOrd="1" destOrd="0" presId="urn:microsoft.com/office/officeart/2005/8/layout/hierarchy2"/>
    <dgm:cxn modelId="{CB00A87D-2230-A941-98E4-73893E579003}" srcId="{BBEFABA3-B0A0-AA4D-9A23-32CE33CE3174}" destId="{AD4FAE17-2E70-9542-9D6D-ADA75CF1606A}" srcOrd="4" destOrd="0" parTransId="{7A13325A-2DBE-5F43-B660-C8BAE65809F3}" sibTransId="{73BED9A9-4A98-454C-A762-EABEAE9C2521}"/>
    <dgm:cxn modelId="{9C3AC810-634D-1B4D-9D15-8BCAEA657D7D}" type="presOf" srcId="{C5C4B458-6703-4AD0-B757-41413ACB8240}" destId="{E4E6AA49-98EB-4D4E-88F5-A117A6A2B70F}" srcOrd="0" destOrd="0" presId="urn:microsoft.com/office/officeart/2005/8/layout/hierarchy2"/>
    <dgm:cxn modelId="{DE612AE3-654C-4342-9206-F86290AD731F}" type="presOf" srcId="{82D62026-39A0-3F4E-B1AA-DFF0B64548C1}" destId="{1A3575D3-9D0C-6440-9906-8F4A3FEC02C1}" srcOrd="0" destOrd="0" presId="urn:microsoft.com/office/officeart/2005/8/layout/hierarchy2"/>
    <dgm:cxn modelId="{AD413A7A-A276-8049-B2D6-D0AFEC2AF619}" type="presOf" srcId="{31CD5BAA-A599-2443-84C0-DB49E1EB711D}" destId="{2E241462-2B85-3042-8B4F-DBF28C540D94}" srcOrd="0" destOrd="0" presId="urn:microsoft.com/office/officeart/2005/8/layout/hierarchy2"/>
    <dgm:cxn modelId="{07B46244-EDAE-9845-9B0F-41B3B5D2BCD7}" type="presOf" srcId="{D081CC8C-BA7C-E547-ACD9-FD6EA28B4722}" destId="{005636BE-4196-4A4D-AFF4-DA97580BC25E}" srcOrd="1" destOrd="0" presId="urn:microsoft.com/office/officeart/2005/8/layout/hierarchy2"/>
    <dgm:cxn modelId="{F126E3F7-EE1B-F14C-8009-5E7CE97B009B}" type="presOf" srcId="{88BB0B65-5AB3-43DC-9317-8A3EAD339FB5}" destId="{ADD99261-DFA0-4B89-B994-E1B2285A3182}" srcOrd="0" destOrd="0" presId="urn:microsoft.com/office/officeart/2005/8/layout/hierarchy2"/>
    <dgm:cxn modelId="{1B2EC5EB-54DA-E94C-851B-729BB017ED65}" type="presOf" srcId="{2CDE6114-58B7-5943-B744-7E47FEA924E4}" destId="{70527940-EBBC-7240-8310-23AF69C7DBA6}" srcOrd="0" destOrd="0" presId="urn:microsoft.com/office/officeart/2005/8/layout/hierarchy2"/>
    <dgm:cxn modelId="{591404E6-7C45-CB48-8C7D-0D37E04FE7C2}" srcId="{BBEFABA3-B0A0-AA4D-9A23-32CE33CE3174}" destId="{BCD1AD57-45A5-B643-8FCF-CECBD536E401}" srcOrd="7" destOrd="0" parTransId="{A22D859C-FD2D-8D46-9439-1FAF2F518BF1}" sibTransId="{1878F8A7-B278-DC45-B15A-775452C12FCE}"/>
    <dgm:cxn modelId="{2DFC346B-EBEF-5749-B489-3CB1A6B2314B}" srcId="{BBEFABA3-B0A0-AA4D-9A23-32CE33CE3174}" destId="{7E5CA1B1-948E-4F4E-B430-E9929BF17EA8}" srcOrd="2" destOrd="0" parTransId="{31E6CF57-A885-9945-B8CB-C1593E7E6DC9}" sibTransId="{8B8684ED-2845-C441-8282-9EA9529F7FAD}"/>
    <dgm:cxn modelId="{BFF9A682-8D81-1349-95A5-705B1EF87D5F}" type="presOf" srcId="{F8EF596B-B2D7-D54A-B195-92E5BEA2AC17}" destId="{99142371-E879-1848-8FA7-8F30693EE233}" srcOrd="0" destOrd="0" presId="urn:microsoft.com/office/officeart/2005/8/layout/hierarchy2"/>
    <dgm:cxn modelId="{A4B7F663-3752-BB43-992F-3714EEBDD64F}" srcId="{21C77527-5604-4F9C-B095-05E38FF31479}" destId="{37337B6E-DE30-564D-B3EA-1248090E5813}" srcOrd="0" destOrd="0" parTransId="{0A57BC9D-367F-AB4E-BC96-1489FB4563EC}" sibTransId="{74E2AA0C-60E9-C64D-B9E3-0A6FF38B8463}"/>
    <dgm:cxn modelId="{F4C17916-610E-FB44-971E-9FE7B90DD63B}" type="presOf" srcId="{0E3E17CE-AEA5-114A-8F04-78ED693CE75B}" destId="{C69746AF-34AC-CB49-84CE-88C2CF151632}" srcOrd="0" destOrd="0" presId="urn:microsoft.com/office/officeart/2005/8/layout/hierarchy2"/>
    <dgm:cxn modelId="{23609567-82E2-EB4B-AD15-984D3328D701}" srcId="{B00A38F8-EC01-D847-977E-C1D34FC08E5E}" destId="{6E930E34-F622-E649-8D59-28820E2A6020}" srcOrd="0" destOrd="0" parTransId="{72C96D09-D89B-3D44-9EC9-8AC7C8348AEE}" sibTransId="{68BE531C-B366-3746-B3BB-1C5AA612D977}"/>
    <dgm:cxn modelId="{79702DD8-50D5-484E-A24F-62D3A1D44802}" type="presOf" srcId="{6E930E34-F622-E649-8D59-28820E2A6020}" destId="{6862FDAA-A9C0-7844-BB4E-6739A8BFB143}" srcOrd="0" destOrd="0" presId="urn:microsoft.com/office/officeart/2005/8/layout/hierarchy2"/>
    <dgm:cxn modelId="{A407C224-5848-9248-B020-90B3F20AB7A5}" type="presOf" srcId="{1B110C89-D820-1C40-A659-CED662C3245F}" destId="{2074D590-5DA0-4C46-9122-E8F393653E01}" srcOrd="1" destOrd="0" presId="urn:microsoft.com/office/officeart/2005/8/layout/hierarchy2"/>
    <dgm:cxn modelId="{49E012E4-1A00-458A-8D4C-709244A9B1ED}" srcId="{88BB0B65-5AB3-43DC-9317-8A3EAD339FB5}" destId="{69C2A185-3B8A-4703-8D39-FEC4941CA8FB}" srcOrd="1" destOrd="0" parTransId="{3EE06E33-C5B3-4479-958C-40BD194FCB9D}" sibTransId="{F4337B26-7BD1-4CC4-9D4D-4DFC4A449689}"/>
    <dgm:cxn modelId="{ED7F3CAD-BB13-494D-8C1D-C417A3E43F37}" type="presOf" srcId="{8E2DD94F-EB72-E746-8CA9-73119C2346AD}" destId="{D09B65F7-8C80-1A46-B905-4D6A2BAB0DE6}" srcOrd="1" destOrd="0" presId="urn:microsoft.com/office/officeart/2005/8/layout/hierarchy2"/>
    <dgm:cxn modelId="{E09B6491-B938-2446-869F-63FA81043695}" type="presOf" srcId="{2861DF99-1B4A-DF41-8BA6-C2E5E94A38F2}" destId="{0813719D-F4E8-7F48-B7B9-9F83A362E0C8}" srcOrd="0" destOrd="0" presId="urn:microsoft.com/office/officeart/2005/8/layout/hierarchy2"/>
    <dgm:cxn modelId="{C343F563-AE1E-1F4A-B7F7-F18F8171CF6E}" type="presOf" srcId="{687A9F86-3276-A54D-AE70-25F8DCC2035C}" destId="{A4B6BEC2-EF1C-0A44-B72D-E7971B3C1943}" srcOrd="0" destOrd="0" presId="urn:microsoft.com/office/officeart/2005/8/layout/hierarchy2"/>
    <dgm:cxn modelId="{0904B217-AD89-3345-935D-D1D273FF0205}" type="presOf" srcId="{4BBB6C38-8CE1-5F4C-9382-ED92552225BA}" destId="{7710D9D2-2E3B-3445-A369-7DE402C9357E}" srcOrd="0" destOrd="0" presId="urn:microsoft.com/office/officeart/2005/8/layout/hierarchy2"/>
    <dgm:cxn modelId="{C828D37C-F316-A647-B009-5AF2EF008D41}" type="presOf" srcId="{AA3869F3-5F88-3644-9159-105C03C02D8D}" destId="{56F338E5-0F7B-BE44-AAD7-14E6C3282F44}" srcOrd="0" destOrd="0" presId="urn:microsoft.com/office/officeart/2005/8/layout/hierarchy2"/>
    <dgm:cxn modelId="{0D04DC1B-87FD-354D-BA09-D5CA4A122198}" type="presOf" srcId="{0E0C5A03-3970-3940-937C-028FF8D73950}" destId="{FE3F3FD1-2E19-094F-B61C-3156F8224507}" srcOrd="0" destOrd="0" presId="urn:microsoft.com/office/officeart/2005/8/layout/hierarchy2"/>
    <dgm:cxn modelId="{501425DC-4E77-EE43-A6CE-537295822966}" srcId="{64B05CBF-7F12-7D41-8231-FA681E2CAC27}" destId="{28711323-F3C9-844E-AA8D-19746DDF3E11}" srcOrd="0" destOrd="0" parTransId="{CC4EF039-80D3-2544-A1EF-4CA7F7360A2F}" sibTransId="{64C23F68-6A0E-AC46-94E7-0ACD11B5CFAD}"/>
    <dgm:cxn modelId="{F2E78297-AB2A-1842-8C72-7FBD2148328A}" type="presOf" srcId="{64B05CBF-7F12-7D41-8231-FA681E2CAC27}" destId="{9196BB93-58F4-A047-AB9A-433727AAA4DD}" srcOrd="0" destOrd="0" presId="urn:microsoft.com/office/officeart/2005/8/layout/hierarchy2"/>
    <dgm:cxn modelId="{29597A76-792C-6F40-AE08-55BB0ABCA4E4}" type="presOf" srcId="{BCD1AD57-45A5-B643-8FCF-CECBD536E401}" destId="{56121908-9F72-FD4A-A4B2-8DA545F3D28F}" srcOrd="0" destOrd="0" presId="urn:microsoft.com/office/officeart/2005/8/layout/hierarchy2"/>
    <dgm:cxn modelId="{3CBCAC66-C1F1-904B-8885-18B5BD363DC7}" type="presOf" srcId="{B3869BB1-B1FD-4DC3-85EB-C7E912D3160B}" destId="{C9912277-9989-48A0-860B-9D32E6BB3BAC}" srcOrd="1" destOrd="0" presId="urn:microsoft.com/office/officeart/2005/8/layout/hierarchy2"/>
    <dgm:cxn modelId="{8356F92D-592D-5746-9CBF-4E32C2368DA2}" type="presOf" srcId="{82D62026-39A0-3F4E-B1AA-DFF0B64548C1}" destId="{67358EF8-401B-CD49-BE04-5B8A6902669B}" srcOrd="1" destOrd="0" presId="urn:microsoft.com/office/officeart/2005/8/layout/hierarchy2"/>
    <dgm:cxn modelId="{9D405A3A-FEC3-C046-A46E-52A834BBD22D}" srcId="{7A4D25CC-C6F4-DE44-8F02-5A59F37D2E4B}" destId="{A0E7E6A9-277E-8141-862F-D37AD3ADE37A}" srcOrd="0" destOrd="0" parTransId="{0C52B560-B498-5848-98DB-8AD5F259768F}" sibTransId="{F1F2E268-8A47-104A-9C94-1D76E98E94F7}"/>
    <dgm:cxn modelId="{CBC69668-8044-8544-B9C1-8C573B5AD3FE}" type="presOf" srcId="{17C7904B-30F2-954F-BE75-2FCCCF4921D8}" destId="{74199EFC-3663-DC47-AAF7-FEEC242505F8}" srcOrd="0" destOrd="0" presId="urn:microsoft.com/office/officeart/2005/8/layout/hierarchy2"/>
    <dgm:cxn modelId="{3389DBA0-F84E-2848-A944-9C697CDD1976}" type="presOf" srcId="{0A91B067-62BD-7441-9BFF-6DB49C5DC8EC}" destId="{75F21B2F-4FA4-7E45-8CAB-3FB74F0D49A0}" srcOrd="0" destOrd="0" presId="urn:microsoft.com/office/officeart/2005/8/layout/hierarchy2"/>
    <dgm:cxn modelId="{DE845D2A-8B41-834E-BBD1-3B1FA1CC8EDF}" type="presOf" srcId="{5246DB86-F6EB-49BF-902D-375AF5E5CFC5}" destId="{42A0E773-1985-4A3C-83D7-E3326597E6AC}" srcOrd="0" destOrd="0" presId="urn:microsoft.com/office/officeart/2005/8/layout/hierarchy2"/>
    <dgm:cxn modelId="{4E6E582E-4C6F-CD45-8B72-78314DEA727C}" srcId="{88BB0B65-5AB3-43DC-9317-8A3EAD339FB5}" destId="{BBEFABA3-B0A0-AA4D-9A23-32CE33CE3174}" srcOrd="3" destOrd="0" parTransId="{3071030B-96E6-884A-B801-3E8F7D6F490D}" sibTransId="{0C732B53-B1B4-C943-B6FA-1C7DAEEF991F}"/>
    <dgm:cxn modelId="{02B14950-B460-1149-B9D6-ABAF96A35582}" type="presOf" srcId="{FBE3B611-214E-B146-8497-C0FB7EFACC40}" destId="{B3B1373B-4855-1540-8A85-BC5465BDC4F7}" srcOrd="0" destOrd="0" presId="urn:microsoft.com/office/officeart/2005/8/layout/hierarchy2"/>
    <dgm:cxn modelId="{C382A1D6-A235-9440-B79D-2FDB1313FDD0}" type="presOf" srcId="{1AD77C66-0763-364C-A715-84179ECCE00A}" destId="{19F00F10-C956-F645-ABA5-7D887D186135}" srcOrd="0" destOrd="0" presId="urn:microsoft.com/office/officeart/2005/8/layout/hierarchy2"/>
    <dgm:cxn modelId="{8C7701B0-FFCC-A740-B781-44EACE409E12}" type="presOf" srcId="{CE022BD3-F5C5-45F6-9543-12F94DE142EC}" destId="{5A34A3D4-DCDF-48B9-A4C9-555A7D4F0A3C}" srcOrd="0" destOrd="0" presId="urn:microsoft.com/office/officeart/2005/8/layout/hierarchy2"/>
    <dgm:cxn modelId="{73250A30-DA0E-F243-B6D9-8C77FAA62825}" type="presOf" srcId="{EF284408-42AB-4E24-85F6-C2A234E156B6}" destId="{5BB91A3E-0216-4C4C-841B-5FC76DD0E2DE}" srcOrd="0" destOrd="0" presId="urn:microsoft.com/office/officeart/2005/8/layout/hierarchy2"/>
    <dgm:cxn modelId="{0F72F4AC-DDE9-F143-AAB8-ABCD8FDCC848}" type="presOf" srcId="{F0473533-DFEB-BF4A-B8D6-FB6BA9A072DC}" destId="{C0A1E3E2-3E57-1E4F-B738-262FCE1033E2}" srcOrd="0" destOrd="0" presId="urn:microsoft.com/office/officeart/2005/8/layout/hierarchy2"/>
    <dgm:cxn modelId="{63F06154-08EE-314B-BEDB-DE4CC73E3281}" type="presOf" srcId="{CC85E902-CC77-4DE4-8267-BFAB55DD7ABE}" destId="{F80F9D97-C255-4E1E-BDEF-98215BF32F15}" srcOrd="0" destOrd="0" presId="urn:microsoft.com/office/officeart/2005/8/layout/hierarchy2"/>
    <dgm:cxn modelId="{4448EDF1-5F5F-6C4A-810E-BBE884346AF1}" type="presOf" srcId="{B00A38F8-EC01-D847-977E-C1D34FC08E5E}" destId="{34A9D584-BE28-254B-BC6E-17BFADE5255C}" srcOrd="0" destOrd="0" presId="urn:microsoft.com/office/officeart/2005/8/layout/hierarchy2"/>
    <dgm:cxn modelId="{BD6A80FA-B03D-9B4B-866D-130D3743C1D6}" type="presOf" srcId="{85FC387B-B666-B94D-A5AD-205A49481D0D}" destId="{E120621D-6CB7-8343-8F4A-92B2FD57739E}" srcOrd="0" destOrd="0" presId="urn:microsoft.com/office/officeart/2005/8/layout/hierarchy2"/>
    <dgm:cxn modelId="{BD3F2652-0795-0F42-83D9-AEE349480C35}" srcId="{BBEFABA3-B0A0-AA4D-9A23-32CE33CE3174}" destId="{714A9BE1-00F5-0F47-81FD-462D39FCF0C0}" srcOrd="3" destOrd="0" parTransId="{87407036-54D9-7148-8D52-621D320C6925}" sibTransId="{BD18130D-4D03-344E-AB31-3E26B8125B56}"/>
    <dgm:cxn modelId="{57B77660-A968-C046-81F4-B3C3672648DC}" type="presOf" srcId="{3BFD53B8-EE1D-8044-A257-4A17DAE9CCE0}" destId="{06E9D7FB-EADD-6246-B874-B44DD2F09C56}" srcOrd="0" destOrd="0" presId="urn:microsoft.com/office/officeart/2005/8/layout/hierarchy2"/>
    <dgm:cxn modelId="{91F0A061-E58F-8649-98B4-D71AEBD5D127}" type="presOf" srcId="{69C2A185-3B8A-4703-8D39-FEC4941CA8FB}" destId="{AD8A16B0-6CAF-4812-824E-4C25B3AA312B}" srcOrd="0" destOrd="0" presId="urn:microsoft.com/office/officeart/2005/8/layout/hierarchy2"/>
    <dgm:cxn modelId="{B5180196-82B2-F241-9157-7B58CEF6D481}" type="presOf" srcId="{3720B2E4-A064-BC4C-8F1F-9ECAE5B3DAB1}" destId="{6127003A-2FCF-4B4B-9D40-9711B1A88C52}" srcOrd="0" destOrd="0" presId="urn:microsoft.com/office/officeart/2005/8/layout/hierarchy2"/>
    <dgm:cxn modelId="{2AA2DAFA-9874-E04C-8EE6-0E98F9358B11}" type="presOf" srcId="{D8A3E7F2-69CD-1F4D-8D09-9B2557C3B08C}" destId="{C73C32AC-8F59-8048-B11F-ECB1DDAC028F}" srcOrd="0" destOrd="0" presId="urn:microsoft.com/office/officeart/2005/8/layout/hierarchy2"/>
    <dgm:cxn modelId="{FE164757-AF6C-4040-A890-C5E79F37A4BB}" srcId="{69C2A185-3B8A-4703-8D39-FEC4941CA8FB}" destId="{64B05CBF-7F12-7D41-8231-FA681E2CAC27}" srcOrd="1" destOrd="0" parTransId="{1AD77C66-0763-364C-A715-84179ECCE00A}" sibTransId="{C6F6C30C-47F7-304E-A94E-C1127EFE286F}"/>
    <dgm:cxn modelId="{F95BA290-244D-F64B-A250-7C2B4538183C}" type="presOf" srcId="{D64EF31B-0DE4-3F4B-9BF9-5E20D9414E53}" destId="{2EF1762B-808D-FE44-99B3-CF84BF2E9041}" srcOrd="0" destOrd="0" presId="urn:microsoft.com/office/officeart/2005/8/layout/hierarchy2"/>
    <dgm:cxn modelId="{8339AD91-61A4-8743-AECD-643933208043}" type="presOf" srcId="{3996D2A4-F470-3144-AFD9-59E8175086F5}" destId="{7C4BF7BB-0B4A-3243-8253-37A3ABE48022}" srcOrd="0" destOrd="0" presId="urn:microsoft.com/office/officeart/2005/8/layout/hierarchy2"/>
    <dgm:cxn modelId="{E2A60CAF-C22B-6544-8744-F5A47AA03BA4}" srcId="{BBEFABA3-B0A0-AA4D-9A23-32CE33CE3174}" destId="{6A62621F-3815-6545-B763-BF8605AB91A0}" srcOrd="0" destOrd="0" parTransId="{3BFD53B8-EE1D-8044-A257-4A17DAE9CCE0}" sibTransId="{56FCA0BC-DC8A-7B41-AB5F-0144BDCC0CAD}"/>
    <dgm:cxn modelId="{744437D4-8083-2946-A737-99FA4D4AA464}" type="presOf" srcId="{95BAF975-BEB9-0F4A-A621-5CFB1C4082AF}" destId="{C0DDF54A-AA3D-3542-8A5E-4AE042151308}" srcOrd="1" destOrd="0" presId="urn:microsoft.com/office/officeart/2005/8/layout/hierarchy2"/>
    <dgm:cxn modelId="{3E973980-087D-F341-A88B-0E054E63EB13}" srcId="{5246DB86-F6EB-49BF-902D-375AF5E5CFC5}" destId="{FDAB3F77-3ADD-A24E-8360-CD632F5C39E2}" srcOrd="3" destOrd="0" parTransId="{8338B3F2-B168-B046-91FD-9891A32CC881}" sibTransId="{8C1B1B3F-E678-8046-9C82-F21780DF1FA7}"/>
    <dgm:cxn modelId="{497D943F-F729-D142-A203-E8F0176D2FE9}" type="presOf" srcId="{C029C856-A987-4650-AB02-6E33DA911059}" destId="{53D7FB42-1AC9-4DCD-ACA8-B4C057403C78}" srcOrd="1" destOrd="0" presId="urn:microsoft.com/office/officeart/2005/8/layout/hierarchy2"/>
    <dgm:cxn modelId="{3191BB77-9755-6B43-BE25-E48740BD6F53}" type="presOf" srcId="{DD639824-506B-434E-ABD9-43619143D720}" destId="{D1FBDFF7-015F-9447-9A7F-49450DE3C9F7}" srcOrd="0" destOrd="0" presId="urn:microsoft.com/office/officeart/2005/8/layout/hierarchy2"/>
    <dgm:cxn modelId="{604EBE8E-9599-7C44-B544-6B8F07AEA78A}" srcId="{3720B2E4-A064-BC4C-8F1F-9ECAE5B3DAB1}" destId="{0E3E17CE-AEA5-114A-8F04-78ED693CE75B}" srcOrd="0" destOrd="0" parTransId="{9F2A6CD1-7CB8-E147-B279-3831F5D7E9B1}" sibTransId="{3994416B-4072-8A4C-9D5F-CFE44E1038BD}"/>
    <dgm:cxn modelId="{E6B3A473-06EE-CC4D-A013-9511A57E0CD4}" srcId="{581A80A2-2C60-4968-92D8-F1975C1E4D67}" destId="{FB758942-AD86-514C-AFF5-0438B437BB77}" srcOrd="3" destOrd="0" parTransId="{8E2DD94F-EB72-E746-8CA9-73119C2346AD}" sibTransId="{EF7B3A24-4842-524B-A92E-D2C405B0E925}"/>
    <dgm:cxn modelId="{517FACD3-7510-4645-BBF5-87EE9DC9C2BD}" srcId="{BCD1AD57-45A5-B643-8FCF-CECBD536E401}" destId="{6CDCDBAE-EB90-0145-9444-C09181C016AB}" srcOrd="0" destOrd="0" parTransId="{23B4723C-F26A-BA44-B1CF-8143C2A2FC28}" sibTransId="{DDF35789-210E-6343-B44A-F9B0A71B27B6}"/>
    <dgm:cxn modelId="{0A4BB197-F6BC-2948-87D0-756470CDB2D7}" type="presOf" srcId="{2861DF99-1B4A-DF41-8BA6-C2E5E94A38F2}" destId="{6C74B3E1-4971-C244-9E8B-FE667A24DF67}" srcOrd="1" destOrd="0" presId="urn:microsoft.com/office/officeart/2005/8/layout/hierarchy2"/>
    <dgm:cxn modelId="{2D16CA2D-31E3-7144-AC0A-7404E3442565}" type="presOf" srcId="{DE56F8B0-AF07-B541-814A-3B8F8F60294E}" destId="{B8D1AC9C-94C6-9D43-B58F-0FCAAA74F61A}" srcOrd="0" destOrd="0" presId="urn:microsoft.com/office/officeart/2005/8/layout/hierarchy2"/>
    <dgm:cxn modelId="{5C06771A-EE16-DA40-AC02-8E67538CDDA3}" srcId="{7E5CA1B1-948E-4F4E-B430-E9929BF17EA8}" destId="{A36B4B1F-3949-CD4C-87EA-23E2CDD278AC}" srcOrd="0" destOrd="0" parTransId="{4176A51B-9567-E34B-AD31-8707F5E90BF4}" sibTransId="{052B963D-C051-6B4F-A3A9-C4710CFF7628}"/>
    <dgm:cxn modelId="{52BC1D88-3E50-5C4C-9ED2-0B7D5DFD16FF}" type="presOf" srcId="{95BAF975-BEB9-0F4A-A621-5CFB1C4082AF}" destId="{D19B03F7-F765-0B4B-8F5C-14C7073CE6B5}" srcOrd="0" destOrd="0" presId="urn:microsoft.com/office/officeart/2005/8/layout/hierarchy2"/>
    <dgm:cxn modelId="{C688E143-C851-FA49-8240-0F78A004594A}" type="presOf" srcId="{EF284408-42AB-4E24-85F6-C2A234E156B6}" destId="{91E1107E-68F5-4537-B460-F0ED62E7D99A}" srcOrd="1" destOrd="0" presId="urn:microsoft.com/office/officeart/2005/8/layout/hierarchy2"/>
    <dgm:cxn modelId="{9B6D4435-E9E4-9A40-9DE9-62ED6BF96D42}" type="presOf" srcId="{39173D13-0E91-2C4C-97A3-3DD14D832755}" destId="{7794E4C6-C3BB-954E-B601-3B1B5A732F94}" srcOrd="1" destOrd="0" presId="urn:microsoft.com/office/officeart/2005/8/layout/hierarchy2"/>
    <dgm:cxn modelId="{1EDD79B9-F2F6-1D44-B640-0E1D31B8372D}" type="presOf" srcId="{9143BD70-22EC-554C-9B79-12D6AF54DDE5}" destId="{18F40755-291F-C544-8498-182497294CCF}" srcOrd="0" destOrd="0" presId="urn:microsoft.com/office/officeart/2005/8/layout/hierarchy2"/>
    <dgm:cxn modelId="{06F122BE-8EC8-B54C-B57E-751EF5115AF4}" type="presOf" srcId="{7E5CA1B1-948E-4F4E-B430-E9929BF17EA8}" destId="{BC47B6A4-9EF9-144E-BF72-0FC75FDE16DF}" srcOrd="0" destOrd="0" presId="urn:microsoft.com/office/officeart/2005/8/layout/hierarchy2"/>
    <dgm:cxn modelId="{950219EB-440A-5B42-9B6D-8B18E7061FA9}" srcId="{6A62621F-3815-6545-B763-BF8605AB91A0}" destId="{6D298F2B-6F16-1D45-89BF-243E5CDB2BA1}" srcOrd="0" destOrd="0" parTransId="{82D62026-39A0-3F4E-B1AA-DFF0B64548C1}" sibTransId="{5DD5A674-0FFC-A34A-9221-851F0B013A1F}"/>
    <dgm:cxn modelId="{63EF85D5-AFAD-624E-8EF6-AD04B99AF23B}" type="presOf" srcId="{31E6CF57-A885-9945-B8CB-C1593E7E6DC9}" destId="{C5DEA793-568A-EE4A-BFB2-D007D35DB8CA}" srcOrd="1" destOrd="0" presId="urn:microsoft.com/office/officeart/2005/8/layout/hierarchy2"/>
    <dgm:cxn modelId="{C091CBCF-BABA-2344-AC89-A82B11FA949A}" type="presOf" srcId="{6A62621F-3815-6545-B763-BF8605AB91A0}" destId="{BA77A10E-6372-CD4E-ACC7-7D17BC00F6DA}" srcOrd="0" destOrd="0" presId="urn:microsoft.com/office/officeart/2005/8/layout/hierarchy2"/>
    <dgm:cxn modelId="{1AC408FB-EE09-0541-986B-97E4CE697EDD}" type="presOf" srcId="{CC85E902-CC77-4DE4-8267-BFAB55DD7ABE}" destId="{23B94A24-9555-4B20-9CD0-778C6A835335}" srcOrd="1" destOrd="0" presId="urn:microsoft.com/office/officeart/2005/8/layout/hierarchy2"/>
    <dgm:cxn modelId="{6E273A7A-176F-8749-93F5-4353A8D9B36B}" type="presOf" srcId="{87407036-54D9-7148-8D52-621D320C6925}" destId="{EE73472A-0904-2846-9DEE-665327AA398B}" srcOrd="0" destOrd="0" presId="urn:microsoft.com/office/officeart/2005/8/layout/hierarchy2"/>
    <dgm:cxn modelId="{0EAFA9E1-E958-AA40-A58D-BB4693863857}" type="presOf" srcId="{F263F412-5BC9-0E46-B022-2C0A563C71D5}" destId="{961A093B-1AC2-1B43-9626-77EB67D45179}" srcOrd="1" destOrd="0" presId="urn:microsoft.com/office/officeart/2005/8/layout/hierarchy2"/>
    <dgm:cxn modelId="{24B1981B-B7E9-6D4D-95AE-8FD42446255E}" srcId="{F8EF596B-B2D7-D54A-B195-92E5BEA2AC17}" destId="{38457D7D-2294-384F-99F7-3E77E838F549}" srcOrd="0" destOrd="0" parTransId="{F0473533-DFEB-BF4A-B8D6-FB6BA9A072DC}" sibTransId="{A2FD3651-1926-6348-B0F6-9ED4DAC51C13}"/>
    <dgm:cxn modelId="{AF58E833-F98E-1444-ADC4-C4F2DF5FC401}" type="presOf" srcId="{E580BB46-DAC3-764C-9DD4-2AD8B5664653}" destId="{8A3BA4AE-12F3-BF49-A943-2B024B9F1F05}" srcOrd="1" destOrd="0" presId="urn:microsoft.com/office/officeart/2005/8/layout/hierarchy2"/>
    <dgm:cxn modelId="{C52A624C-B9C9-1C4D-A459-30489048388E}" type="presOf" srcId="{8E2DD94F-EB72-E746-8CA9-73119C2346AD}" destId="{4A9759CF-D08D-9546-BBBD-15C770339FBF}" srcOrd="0" destOrd="0" presId="urn:microsoft.com/office/officeart/2005/8/layout/hierarchy2"/>
    <dgm:cxn modelId="{139A85EE-7676-A945-AFC1-02F031EC0021}" type="presOf" srcId="{6B3CD3EC-C818-794F-9A64-59A57996FB3B}" destId="{E68234EF-BAA0-904A-A2F1-9D4758FB8935}" srcOrd="0" destOrd="0" presId="urn:microsoft.com/office/officeart/2005/8/layout/hierarchy2"/>
    <dgm:cxn modelId="{FC4BF464-2FE4-2C46-8818-ED5399AB6292}" type="presOf" srcId="{37337B6E-DE30-564D-B3EA-1248090E5813}" destId="{7F680404-20E5-D044-A21F-922B227902BF}" srcOrd="0" destOrd="0" presId="urn:microsoft.com/office/officeart/2005/8/layout/hierarchy2"/>
    <dgm:cxn modelId="{62DC6A0E-F970-AE4F-9711-B84B50EF99F8}" type="presOf" srcId="{A8BF89B3-78AD-3D46-B5E7-12B9FA13DC60}" destId="{E97B5BF4-720C-C146-BF23-1475EC6CFCC4}" srcOrd="1" destOrd="0" presId="urn:microsoft.com/office/officeart/2005/8/layout/hierarchy2"/>
    <dgm:cxn modelId="{039AD1AB-09B2-4D42-94E6-E7EC58023A8E}" type="presOf" srcId="{F263F412-5BC9-0E46-B022-2C0A563C71D5}" destId="{DA45C258-D505-AE4E-9D0B-C15AEC2E2391}" srcOrd="0" destOrd="0" presId="urn:microsoft.com/office/officeart/2005/8/layout/hierarchy2"/>
    <dgm:cxn modelId="{71A4A68C-7FCA-5949-9504-861D9E3F45D1}" type="presOf" srcId="{A36B4B1F-3949-CD4C-87EA-23E2CDD278AC}" destId="{67B9D001-FB0E-954E-9893-F5A079BD7F9D}" srcOrd="0" destOrd="0" presId="urn:microsoft.com/office/officeart/2005/8/layout/hierarchy2"/>
    <dgm:cxn modelId="{8B7098DE-CA71-E24A-89B3-92F8043EF6C9}" srcId="{18731F0A-00B7-3242-A56F-47CDEA474C1E}" destId="{3BC4E80B-88B3-904C-B835-FE141C747491}" srcOrd="0" destOrd="0" parTransId="{AF61E105-D47B-3E44-B7E1-B3A03095851E}" sibTransId="{D8C6AA34-8C4F-FB4A-B54C-054E560076A2}"/>
    <dgm:cxn modelId="{A6403A04-BAF8-9D40-9F87-E075FB5C3284}" srcId="{69C2A185-3B8A-4703-8D39-FEC4941CA8FB}" destId="{56B59257-1F10-DE4D-B3CE-234E3852C5A5}" srcOrd="3" destOrd="0" parTransId="{274705FD-E67F-564E-894B-C28DE6EE5137}" sibTransId="{9C160F66-C12A-D749-9055-30BC8FACF830}"/>
    <dgm:cxn modelId="{FCC46E2E-BBFD-2146-A3F0-FD0764C326A2}" type="presOf" srcId="{78B4C9CB-DCD3-4A4A-BA71-4AA57BAB7389}" destId="{448A13F1-89A5-4E4E-B8CF-58B388F0D2C1}" srcOrd="1" destOrd="0" presId="urn:microsoft.com/office/officeart/2005/8/layout/hierarchy2"/>
    <dgm:cxn modelId="{00B5EE8A-1921-A547-B09B-F8E5D3F01FCD}" type="presOf" srcId="{D081CC8C-BA7C-E547-ACD9-FD6EA28B4722}" destId="{8042F082-6F1F-334D-8703-DDA53521FFCD}" srcOrd="0" destOrd="0" presId="urn:microsoft.com/office/officeart/2005/8/layout/hierarchy2"/>
    <dgm:cxn modelId="{6EA2BAE8-9C65-6444-BA86-CFEE6FCEA37D}" srcId="{69C2A185-3B8A-4703-8D39-FEC4941CA8FB}" destId="{3720B2E4-A064-BC4C-8F1F-9ECAE5B3DAB1}" srcOrd="2" destOrd="0" parTransId="{78B4C9CB-DCD3-4A4A-BA71-4AA57BAB7389}" sibTransId="{8740C9C4-ACB4-3345-AD54-BFA9A109BE0C}"/>
    <dgm:cxn modelId="{30C837F7-85DE-7343-B7F1-3DB18EE0BD1A}" type="presOf" srcId="{CD3D0FA1-B123-1640-827A-5B61E311B8E9}" destId="{633E2208-83A9-D941-AC45-F94267AFFDEA}" srcOrd="0" destOrd="0" presId="urn:microsoft.com/office/officeart/2005/8/layout/hierarchy2"/>
    <dgm:cxn modelId="{6FC0DEF3-1FD1-5143-80EC-742577F92901}" type="presOf" srcId="{21C77527-5604-4F9C-B095-05E38FF31479}" destId="{F2CED142-B192-4640-B41C-F632FDDE0CE6}" srcOrd="0" destOrd="0" presId="urn:microsoft.com/office/officeart/2005/8/layout/hierarchy2"/>
    <dgm:cxn modelId="{13FFA353-D53D-EB4C-B19E-05E17DFF5D67}" type="presOf" srcId="{FDAB3F77-3ADD-A24E-8360-CD632F5C39E2}" destId="{104FD857-C0CA-FC48-AEAD-F0A7F62F5F83}" srcOrd="0" destOrd="0" presId="urn:microsoft.com/office/officeart/2005/8/layout/hierarchy2"/>
    <dgm:cxn modelId="{0C5F9AF4-D46F-1A43-91EB-ACA5184253EF}" type="presOf" srcId="{4176A51B-9567-E34B-AD31-8707F5E90BF4}" destId="{D743EC01-D067-DA40-A144-5532A7E445B7}" srcOrd="1" destOrd="0" presId="urn:microsoft.com/office/officeart/2005/8/layout/hierarchy2"/>
    <dgm:cxn modelId="{F6A3C92B-FF12-0747-BBA0-09923D9740FD}" type="presOf" srcId="{C029C856-A987-4650-AB02-6E33DA911059}" destId="{8E6E3080-9FC5-4AFA-B424-2F0C1038336E}" srcOrd="0" destOrd="0" presId="urn:microsoft.com/office/officeart/2005/8/layout/hierarchy2"/>
    <dgm:cxn modelId="{959F6329-F0B3-6348-9350-101557298195}" type="presOf" srcId="{0E0C5A03-3970-3940-937C-028FF8D73950}" destId="{68DE4A9A-6D52-5648-AE6D-4DD5473E1441}" srcOrd="1" destOrd="0" presId="urn:microsoft.com/office/officeart/2005/8/layout/hierarchy2"/>
    <dgm:cxn modelId="{5EE55624-B41F-A744-82CD-0065E61A31C8}" type="presOf" srcId="{714A9BE1-00F5-0F47-81FD-462D39FCF0C0}" destId="{82A57B59-9101-544D-9C4F-DCFFEFF06217}" srcOrd="0" destOrd="0" presId="urn:microsoft.com/office/officeart/2005/8/layout/hierarchy2"/>
    <dgm:cxn modelId="{F89312E1-0FC2-9049-BB95-1DC64AC58760}" type="presOf" srcId="{2CDE6114-58B7-5943-B744-7E47FEA924E4}" destId="{B25E6B76-1471-574A-B589-C4ECEB1D1E4E}" srcOrd="1" destOrd="0" presId="urn:microsoft.com/office/officeart/2005/8/layout/hierarchy2"/>
    <dgm:cxn modelId="{9A65219E-35E4-7644-94C7-6A9384770354}" type="presOf" srcId="{1B110C89-D820-1C40-A659-CED662C3245F}" destId="{274B4CAA-3586-3A4A-9CE5-AE44BE0829B0}" srcOrd="0" destOrd="0" presId="urn:microsoft.com/office/officeart/2005/8/layout/hierarchy2"/>
    <dgm:cxn modelId="{7FDB0433-F65B-0945-A90E-6E62596B4F3B}" type="presOf" srcId="{28711323-F3C9-844E-AA8D-19746DDF3E11}" destId="{4D484012-AE4D-B044-9483-66B7DE93DA0E}" srcOrd="0" destOrd="0" presId="urn:microsoft.com/office/officeart/2005/8/layout/hierarchy2"/>
    <dgm:cxn modelId="{A60ACB07-D0C6-8C46-BBBC-C25E7F4A4DBB}" type="presOf" srcId="{9143BD70-22EC-554C-9B79-12D6AF54DDE5}" destId="{08223BE6-8AE9-EF4D-88D3-519474A88D17}" srcOrd="1" destOrd="0" presId="urn:microsoft.com/office/officeart/2005/8/layout/hierarchy2"/>
    <dgm:cxn modelId="{CDACFAC0-1C71-2A4C-AB67-D039EABDFC46}" type="presOf" srcId="{7A13325A-2DBE-5F43-B660-C8BAE65809F3}" destId="{C4DC9F03-8D00-824A-86AE-F24EC6C99820}" srcOrd="1" destOrd="0" presId="urn:microsoft.com/office/officeart/2005/8/layout/hierarchy2"/>
    <dgm:cxn modelId="{18FD5DB1-4F4D-5349-A096-6D8674A6CAE8}" srcId="{0A91B067-62BD-7441-9BFF-6DB49C5DC8EC}" destId="{101B66C3-0A7C-3D46-BD36-2C18F6DD93A8}" srcOrd="0" destOrd="0" parTransId="{AA3869F3-5F88-3644-9159-105C03C02D8D}" sibTransId="{4598B264-85EA-6049-92EA-E373F6A9B5CD}"/>
    <dgm:cxn modelId="{A8E441FD-F235-3241-B6AC-534A690864CA}" type="presOf" srcId="{8338B3F2-B168-B046-91FD-9891A32CC881}" destId="{48C952D1-6C2D-3948-A806-B7FCF3149B2F}" srcOrd="1" destOrd="0" presId="urn:microsoft.com/office/officeart/2005/8/layout/hierarchy2"/>
    <dgm:cxn modelId="{193CBE80-5F7F-864E-A258-8CAC4B802364}" srcId="{DE56F8B0-AF07-B541-814A-3B8F8F60294E}" destId="{D64EF31B-0DE4-3F4B-9BF9-5E20D9414E53}" srcOrd="0" destOrd="0" parTransId="{39173D13-0E91-2C4C-97A3-3DD14D832755}" sibTransId="{A8B07960-034A-374F-A0EE-93999DC11AC5}"/>
    <dgm:cxn modelId="{DE7591D2-E8B4-A74A-84A7-9C22FDB6EDFB}" type="presOf" srcId="{6B3CD3EC-C818-794F-9A64-59A57996FB3B}" destId="{843479FF-CD8E-E84F-9605-587B78857E4D}" srcOrd="1" destOrd="0" presId="urn:microsoft.com/office/officeart/2005/8/layout/hierarchy2"/>
    <dgm:cxn modelId="{53C6FB49-32C8-F842-AA01-8DA65729E6A9}" srcId="{56B59257-1F10-DE4D-B3CE-234E3852C5A5}" destId="{FBE3B611-214E-B146-8497-C0FB7EFACC40}" srcOrd="0" destOrd="0" parTransId="{DD639824-506B-434E-ABD9-43619143D720}" sibTransId="{B9507D12-D11B-1343-A874-0CDF89D158F8}"/>
    <dgm:cxn modelId="{124DD56F-7788-C640-8696-F1882CA2B0BA}" type="presOf" srcId="{31E6CF57-A885-9945-B8CB-C1593E7E6DC9}" destId="{202A1EDB-7EA4-D849-B31E-774A7353F0F2}" srcOrd="0" destOrd="0" presId="urn:microsoft.com/office/officeart/2005/8/layout/hierarchy2"/>
    <dgm:cxn modelId="{4BD1E184-333D-4644-AAAA-337C66E1F7DB}" type="presOf" srcId="{38457D7D-2294-384F-99F7-3E77E838F549}" destId="{9FC0BE12-12B9-724E-AE53-4164CC98CF0E}" srcOrd="0" destOrd="0" presId="urn:microsoft.com/office/officeart/2005/8/layout/hierarchy2"/>
    <dgm:cxn modelId="{65FF6A28-4E1D-4640-B5C9-5B3747485777}" srcId="{69C2A185-3B8A-4703-8D39-FEC4941CA8FB}" destId="{4E95D0D5-5D20-D14D-B499-699943B1196C}" srcOrd="4" destOrd="0" parTransId="{0E0C5A03-3970-3940-937C-028FF8D73950}" sibTransId="{F87613D1-EB69-B843-B585-23BA3BD5BB6E}"/>
    <dgm:cxn modelId="{44E2C436-AA30-2C48-BB91-DBCC50E33975}" type="presOf" srcId="{7A13325A-2DBE-5F43-B660-C8BAE65809F3}" destId="{D8858575-76E8-3049-AAD4-A3E6115A86C6}" srcOrd="0" destOrd="0" presId="urn:microsoft.com/office/officeart/2005/8/layout/hierarchy2"/>
    <dgm:cxn modelId="{6C15DC50-BBAA-1B41-B0C6-90FBAFE48310}" type="presOf" srcId="{AE87C34D-0419-4F12-998A-B48E8A25814D}" destId="{70DFCBB4-85BD-43A6-A274-417FC545B9AF}" srcOrd="0" destOrd="0" presId="urn:microsoft.com/office/officeart/2005/8/layout/hierarchy2"/>
    <dgm:cxn modelId="{98CCF7FE-AD3B-7B4D-879C-1AD4F334054A}" type="presOf" srcId="{6567C1EF-0ED5-4B7C-9827-84BC375EFAD2}" destId="{0E1D8F7C-4C6B-435A-AE24-6C1F2AA790A1}" srcOrd="0" destOrd="0" presId="urn:microsoft.com/office/officeart/2005/8/layout/hierarchy2"/>
    <dgm:cxn modelId="{F85F1B27-2DE2-9142-B026-55BB70C57DCC}" type="presParOf" srcId="{E4E6AA49-98EB-4D4E-88F5-A117A6A2B70F}" destId="{8FA245F9-6F49-F348-B3C4-F852E44CD8AF}" srcOrd="0" destOrd="0" presId="urn:microsoft.com/office/officeart/2005/8/layout/hierarchy2"/>
    <dgm:cxn modelId="{C064BDA0-A6BE-F34E-8956-C1B4A659C479}" type="presParOf" srcId="{8FA245F9-6F49-F348-B3C4-F852E44CD8AF}" destId="{E120621D-6CB7-8343-8F4A-92B2FD57739E}" srcOrd="0" destOrd="0" presId="urn:microsoft.com/office/officeart/2005/8/layout/hierarchy2"/>
    <dgm:cxn modelId="{F364292D-E844-EF40-BD40-6E4F3317003B}" type="presParOf" srcId="{8FA245F9-6F49-F348-B3C4-F852E44CD8AF}" destId="{89753AB8-194C-2A4D-AF3B-44775D8109C2}" srcOrd="1" destOrd="0" presId="urn:microsoft.com/office/officeart/2005/8/layout/hierarchy2"/>
    <dgm:cxn modelId="{AAEE03A3-0088-BC47-AA01-EA2121FD4B33}" type="presParOf" srcId="{E4E6AA49-98EB-4D4E-88F5-A117A6A2B70F}" destId="{48F73047-55DE-40D4-AFA1-0BAC692E3E27}" srcOrd="1" destOrd="0" presId="urn:microsoft.com/office/officeart/2005/8/layout/hierarchy2"/>
    <dgm:cxn modelId="{BE85EA5E-2946-BA45-8BD7-57FA97226CE7}" type="presParOf" srcId="{48F73047-55DE-40D4-AFA1-0BAC692E3E27}" destId="{ADD99261-DFA0-4B89-B994-E1B2285A3182}" srcOrd="0" destOrd="0" presId="urn:microsoft.com/office/officeart/2005/8/layout/hierarchy2"/>
    <dgm:cxn modelId="{6CA1B428-CBF9-4E43-BF90-8E673D30EC5D}" type="presParOf" srcId="{48F73047-55DE-40D4-AFA1-0BAC692E3E27}" destId="{8A176F99-0E52-48E5-870D-A23B287C4D92}" srcOrd="1" destOrd="0" presId="urn:microsoft.com/office/officeart/2005/8/layout/hierarchy2"/>
    <dgm:cxn modelId="{4FA8F231-FD53-B74A-93AB-6499E64AC442}" type="presParOf" srcId="{8A176F99-0E52-48E5-870D-A23B287C4D92}" destId="{5BB91A3E-0216-4C4C-841B-5FC76DD0E2DE}" srcOrd="0" destOrd="0" presId="urn:microsoft.com/office/officeart/2005/8/layout/hierarchy2"/>
    <dgm:cxn modelId="{473E2FA3-1ED5-4F4B-BEEE-ACF119DFC3C5}" type="presParOf" srcId="{5BB91A3E-0216-4C4C-841B-5FC76DD0E2DE}" destId="{91E1107E-68F5-4537-B460-F0ED62E7D99A}" srcOrd="0" destOrd="0" presId="urn:microsoft.com/office/officeart/2005/8/layout/hierarchy2"/>
    <dgm:cxn modelId="{21E00035-2D51-494B-B6FD-2A31010E0F70}" type="presParOf" srcId="{8A176F99-0E52-48E5-870D-A23B287C4D92}" destId="{294A30E2-142A-48B4-B031-4A6AE7966522}" srcOrd="1" destOrd="0" presId="urn:microsoft.com/office/officeart/2005/8/layout/hierarchy2"/>
    <dgm:cxn modelId="{DA6088A2-96D8-9B45-83C9-D5740B52BEF7}" type="presParOf" srcId="{294A30E2-142A-48B4-B031-4A6AE7966522}" destId="{42A0E773-1985-4A3C-83D7-E3326597E6AC}" srcOrd="0" destOrd="0" presId="urn:microsoft.com/office/officeart/2005/8/layout/hierarchy2"/>
    <dgm:cxn modelId="{0276F0A9-F5D8-C045-8E10-8EFE8364D7C3}" type="presParOf" srcId="{294A30E2-142A-48B4-B031-4A6AE7966522}" destId="{9C357C39-009F-4DF0-AAEF-4AAAD95A869D}" srcOrd="1" destOrd="0" presId="urn:microsoft.com/office/officeart/2005/8/layout/hierarchy2"/>
    <dgm:cxn modelId="{53DC7EC1-B4BB-1649-9083-7E8D36DC9A93}" type="presParOf" srcId="{9C357C39-009F-4DF0-AAEF-4AAAD95A869D}" destId="{5A34A3D4-DCDF-48B9-A4C9-555A7D4F0A3C}" srcOrd="0" destOrd="0" presId="urn:microsoft.com/office/officeart/2005/8/layout/hierarchy2"/>
    <dgm:cxn modelId="{7929EDC2-CB90-8943-AE62-5C38602ABB1D}" type="presParOf" srcId="{5A34A3D4-DCDF-48B9-A4C9-555A7D4F0A3C}" destId="{758EE4EE-1F56-49E6-9AF4-B862A0A88D17}" srcOrd="0" destOrd="0" presId="urn:microsoft.com/office/officeart/2005/8/layout/hierarchy2"/>
    <dgm:cxn modelId="{D6BB629A-DBC1-6B43-9764-68501E8A4BB4}" type="presParOf" srcId="{9C357C39-009F-4DF0-AAEF-4AAAD95A869D}" destId="{A5A93D3B-3C1B-4FD5-A42C-79E5662E1303}" srcOrd="1" destOrd="0" presId="urn:microsoft.com/office/officeart/2005/8/layout/hierarchy2"/>
    <dgm:cxn modelId="{4F4A2D9A-495F-9147-B741-78C5B4B4AFE5}" type="presParOf" srcId="{A5A93D3B-3C1B-4FD5-A42C-79E5662E1303}" destId="{70DFCBB4-85BD-43A6-A274-417FC545B9AF}" srcOrd="0" destOrd="0" presId="urn:microsoft.com/office/officeart/2005/8/layout/hierarchy2"/>
    <dgm:cxn modelId="{46C3690A-5B07-9F48-B4EE-4F7C750EDDA9}" type="presParOf" srcId="{A5A93D3B-3C1B-4FD5-A42C-79E5662E1303}" destId="{B1533290-8F09-49B4-91FC-584F0FAE33ED}" srcOrd="1" destOrd="0" presId="urn:microsoft.com/office/officeart/2005/8/layout/hierarchy2"/>
    <dgm:cxn modelId="{B0F90639-C8C2-C64F-B2E4-7301C2B6C24C}" type="presParOf" srcId="{B1533290-8F09-49B4-91FC-584F0FAE33ED}" destId="{633E2208-83A9-D941-AC45-F94267AFFDEA}" srcOrd="0" destOrd="0" presId="urn:microsoft.com/office/officeart/2005/8/layout/hierarchy2"/>
    <dgm:cxn modelId="{6AB6DD1D-A957-2D49-A3C9-B1E4E87798B5}" type="presParOf" srcId="{633E2208-83A9-D941-AC45-F94267AFFDEA}" destId="{9F5B90D3-D3DE-9148-893E-7D3065C204FA}" srcOrd="0" destOrd="0" presId="urn:microsoft.com/office/officeart/2005/8/layout/hierarchy2"/>
    <dgm:cxn modelId="{0FB9D901-186B-6941-977E-587C79504562}" type="presParOf" srcId="{B1533290-8F09-49B4-91FC-584F0FAE33ED}" destId="{1344209C-0981-184D-B07B-88AD3542F9AF}" srcOrd="1" destOrd="0" presId="urn:microsoft.com/office/officeart/2005/8/layout/hierarchy2"/>
    <dgm:cxn modelId="{B047DB0D-1DE8-7F47-BE44-49320622EACB}" type="presParOf" srcId="{1344209C-0981-184D-B07B-88AD3542F9AF}" destId="{B9A060B6-5169-104A-9ED0-7DA1B09DF906}" srcOrd="0" destOrd="0" presId="urn:microsoft.com/office/officeart/2005/8/layout/hierarchy2"/>
    <dgm:cxn modelId="{0961A31B-A4C3-144B-8ADE-E58036D6D902}" type="presParOf" srcId="{1344209C-0981-184D-B07B-88AD3542F9AF}" destId="{775DB527-A00F-8841-938E-3B558799DE70}" srcOrd="1" destOrd="0" presId="urn:microsoft.com/office/officeart/2005/8/layout/hierarchy2"/>
    <dgm:cxn modelId="{A812C588-EEC5-A24E-8335-76EF51C5F146}" type="presParOf" srcId="{9C357C39-009F-4DF0-AAEF-4AAAD95A869D}" destId="{8E6E3080-9FC5-4AFA-B424-2F0C1038336E}" srcOrd="2" destOrd="0" presId="urn:microsoft.com/office/officeart/2005/8/layout/hierarchy2"/>
    <dgm:cxn modelId="{BD2CFC46-A25A-184B-88BA-69F30B05539A}" type="presParOf" srcId="{8E6E3080-9FC5-4AFA-B424-2F0C1038336E}" destId="{53D7FB42-1AC9-4DCD-ACA8-B4C057403C78}" srcOrd="0" destOrd="0" presId="urn:microsoft.com/office/officeart/2005/8/layout/hierarchy2"/>
    <dgm:cxn modelId="{74FBA6DE-B7AA-954F-B865-7E098E64C4A3}" type="presParOf" srcId="{9C357C39-009F-4DF0-AAEF-4AAAD95A869D}" destId="{C023EC2E-C451-4F8F-963C-29101C2933D2}" srcOrd="3" destOrd="0" presId="urn:microsoft.com/office/officeart/2005/8/layout/hierarchy2"/>
    <dgm:cxn modelId="{99E08701-859F-2A4D-9DC7-830CBDAA68C1}" type="presParOf" srcId="{C023EC2E-C451-4F8F-963C-29101C2933D2}" destId="{0E1D8F7C-4C6B-435A-AE24-6C1F2AA790A1}" srcOrd="0" destOrd="0" presId="urn:microsoft.com/office/officeart/2005/8/layout/hierarchy2"/>
    <dgm:cxn modelId="{0BB42685-6D30-2640-A4EE-CEA3FD733305}" type="presParOf" srcId="{C023EC2E-C451-4F8F-963C-29101C2933D2}" destId="{8B7F80F9-6723-456D-84BA-36DB60D596BF}" srcOrd="1" destOrd="0" presId="urn:microsoft.com/office/officeart/2005/8/layout/hierarchy2"/>
    <dgm:cxn modelId="{8E722B4C-8F59-294F-AA3F-EA849AC3B2CB}" type="presParOf" srcId="{8B7F80F9-6723-456D-84BA-36DB60D596BF}" destId="{6C00A34A-92CF-EE4D-A8DE-F1A048F163A6}" srcOrd="0" destOrd="0" presId="urn:microsoft.com/office/officeart/2005/8/layout/hierarchy2"/>
    <dgm:cxn modelId="{C386DE90-08F1-D148-A61F-9BDA236D52ED}" type="presParOf" srcId="{6C00A34A-92CF-EE4D-A8DE-F1A048F163A6}" destId="{469D74AE-A88B-D64E-B6C5-7AD4EDC6161D}" srcOrd="0" destOrd="0" presId="urn:microsoft.com/office/officeart/2005/8/layout/hierarchy2"/>
    <dgm:cxn modelId="{A8966AC9-721B-6844-BA29-EEEDF740481E}" type="presParOf" srcId="{8B7F80F9-6723-456D-84BA-36DB60D596BF}" destId="{7BB58F07-2FE8-2146-A186-F977D8522678}" srcOrd="1" destOrd="0" presId="urn:microsoft.com/office/officeart/2005/8/layout/hierarchy2"/>
    <dgm:cxn modelId="{C48F26F4-8B79-7044-A435-A7660CD15448}" type="presParOf" srcId="{7BB58F07-2FE8-2146-A186-F977D8522678}" destId="{B2504370-FB3D-044C-8C04-BC73E5989257}" srcOrd="0" destOrd="0" presId="urn:microsoft.com/office/officeart/2005/8/layout/hierarchy2"/>
    <dgm:cxn modelId="{E61540E0-0996-4546-930D-42B531E6141B}" type="presParOf" srcId="{7BB58F07-2FE8-2146-A186-F977D8522678}" destId="{6756A7F2-113A-8946-BD04-73438163BFE0}" srcOrd="1" destOrd="0" presId="urn:microsoft.com/office/officeart/2005/8/layout/hierarchy2"/>
    <dgm:cxn modelId="{818A84A0-02CC-5040-A3E1-FC0CC92CBFC7}" type="presParOf" srcId="{9C357C39-009F-4DF0-AAEF-4AAAD95A869D}" destId="{E68234EF-BAA0-904A-A2F1-9D4758FB8935}" srcOrd="4" destOrd="0" presId="urn:microsoft.com/office/officeart/2005/8/layout/hierarchy2"/>
    <dgm:cxn modelId="{568B9C41-45C9-8E44-8FB3-9D82BB355D0C}" type="presParOf" srcId="{E68234EF-BAA0-904A-A2F1-9D4758FB8935}" destId="{843479FF-CD8E-E84F-9605-587B78857E4D}" srcOrd="0" destOrd="0" presId="urn:microsoft.com/office/officeart/2005/8/layout/hierarchy2"/>
    <dgm:cxn modelId="{F78C77E5-C29E-8A4B-8853-70A704AF53E6}" type="presParOf" srcId="{9C357C39-009F-4DF0-AAEF-4AAAD95A869D}" destId="{3FF0EB86-E6B1-044B-AE91-970375D9E2CE}" srcOrd="5" destOrd="0" presId="urn:microsoft.com/office/officeart/2005/8/layout/hierarchy2"/>
    <dgm:cxn modelId="{2D4B300A-B74E-F14B-876A-6B4C229669F2}" type="presParOf" srcId="{3FF0EB86-E6B1-044B-AE91-970375D9E2CE}" destId="{B8D1AC9C-94C6-9D43-B58F-0FCAAA74F61A}" srcOrd="0" destOrd="0" presId="urn:microsoft.com/office/officeart/2005/8/layout/hierarchy2"/>
    <dgm:cxn modelId="{9237FBA7-B1B8-0C43-8A28-C74DB1BFEF37}" type="presParOf" srcId="{3FF0EB86-E6B1-044B-AE91-970375D9E2CE}" destId="{38D7326D-B5FD-8E46-9108-D13B6B280E8F}" srcOrd="1" destOrd="0" presId="urn:microsoft.com/office/officeart/2005/8/layout/hierarchy2"/>
    <dgm:cxn modelId="{A6ED754B-EA0F-1042-886F-3B8B2A7526AD}" type="presParOf" srcId="{38D7326D-B5FD-8E46-9108-D13B6B280E8F}" destId="{23CFE606-50D0-444F-A9E3-25053B1BC0E2}" srcOrd="0" destOrd="0" presId="urn:microsoft.com/office/officeart/2005/8/layout/hierarchy2"/>
    <dgm:cxn modelId="{76490410-806A-D141-A234-63CE90614D75}" type="presParOf" srcId="{23CFE606-50D0-444F-A9E3-25053B1BC0E2}" destId="{7794E4C6-C3BB-954E-B601-3B1B5A732F94}" srcOrd="0" destOrd="0" presId="urn:microsoft.com/office/officeart/2005/8/layout/hierarchy2"/>
    <dgm:cxn modelId="{D7170A98-8F88-D14A-A83D-4270A173971F}" type="presParOf" srcId="{38D7326D-B5FD-8E46-9108-D13B6B280E8F}" destId="{C9F51BBE-EC23-A142-8DB7-3B35790EF051}" srcOrd="1" destOrd="0" presId="urn:microsoft.com/office/officeart/2005/8/layout/hierarchy2"/>
    <dgm:cxn modelId="{1505DB60-ED41-8440-826C-E9FBC92AC4DC}" type="presParOf" srcId="{C9F51BBE-EC23-A142-8DB7-3B35790EF051}" destId="{2EF1762B-808D-FE44-99B3-CF84BF2E9041}" srcOrd="0" destOrd="0" presId="urn:microsoft.com/office/officeart/2005/8/layout/hierarchy2"/>
    <dgm:cxn modelId="{0E7A06D7-8DAF-D447-B7CB-06D18A9EDE8C}" type="presParOf" srcId="{C9F51BBE-EC23-A142-8DB7-3B35790EF051}" destId="{2BAF7034-DB48-5F44-8CD1-7D3CC0195627}" srcOrd="1" destOrd="0" presId="urn:microsoft.com/office/officeart/2005/8/layout/hierarchy2"/>
    <dgm:cxn modelId="{61A1A793-9305-794D-9A25-F4635006D21E}" type="presParOf" srcId="{9C357C39-009F-4DF0-AAEF-4AAAD95A869D}" destId="{D496A248-0843-9743-8576-05BF6FFFAB29}" srcOrd="6" destOrd="0" presId="urn:microsoft.com/office/officeart/2005/8/layout/hierarchy2"/>
    <dgm:cxn modelId="{9A86A7EF-4990-8E40-A8D1-933242FB184A}" type="presParOf" srcId="{D496A248-0843-9743-8576-05BF6FFFAB29}" destId="{48C952D1-6C2D-3948-A806-B7FCF3149B2F}" srcOrd="0" destOrd="0" presId="urn:microsoft.com/office/officeart/2005/8/layout/hierarchy2"/>
    <dgm:cxn modelId="{3186993D-E4AC-D742-A7DC-4EA1168992AA}" type="presParOf" srcId="{9C357C39-009F-4DF0-AAEF-4AAAD95A869D}" destId="{782E7D60-4AAF-AF42-BCAB-71E6579B0508}" srcOrd="7" destOrd="0" presId="urn:microsoft.com/office/officeart/2005/8/layout/hierarchy2"/>
    <dgm:cxn modelId="{BACF3517-87BB-D24F-904D-A7ED3E024B5D}" type="presParOf" srcId="{782E7D60-4AAF-AF42-BCAB-71E6579B0508}" destId="{104FD857-C0CA-FC48-AEAD-F0A7F62F5F83}" srcOrd="0" destOrd="0" presId="urn:microsoft.com/office/officeart/2005/8/layout/hierarchy2"/>
    <dgm:cxn modelId="{DE6A2A1F-0196-714C-AC39-BA73836BC2E2}" type="presParOf" srcId="{782E7D60-4AAF-AF42-BCAB-71E6579B0508}" destId="{2512CCA1-5DDD-6647-8D9D-D3AB07A991F4}" srcOrd="1" destOrd="0" presId="urn:microsoft.com/office/officeart/2005/8/layout/hierarchy2"/>
    <dgm:cxn modelId="{6CE6E8D6-A9B0-CD48-9175-B21D78CB6861}" type="presParOf" srcId="{2512CCA1-5DDD-6647-8D9D-D3AB07A991F4}" destId="{8042F082-6F1F-334D-8703-DDA53521FFCD}" srcOrd="0" destOrd="0" presId="urn:microsoft.com/office/officeart/2005/8/layout/hierarchy2"/>
    <dgm:cxn modelId="{97B55FC7-C6D7-0D44-A013-A32BC06D1BA3}" type="presParOf" srcId="{8042F082-6F1F-334D-8703-DDA53521FFCD}" destId="{005636BE-4196-4A4D-AFF4-DA97580BC25E}" srcOrd="0" destOrd="0" presId="urn:microsoft.com/office/officeart/2005/8/layout/hierarchy2"/>
    <dgm:cxn modelId="{696FB859-559D-0B45-A1C5-F380485762FC}" type="presParOf" srcId="{2512CCA1-5DDD-6647-8D9D-D3AB07A991F4}" destId="{580175FB-6DD6-9D43-8ED4-827BB5379921}" srcOrd="1" destOrd="0" presId="urn:microsoft.com/office/officeart/2005/8/layout/hierarchy2"/>
    <dgm:cxn modelId="{7216646E-2C69-0343-861C-97ED17B74004}" type="presParOf" srcId="{580175FB-6DD6-9D43-8ED4-827BB5379921}" destId="{82E437EB-661E-8D41-B989-B66BF73440B8}" srcOrd="0" destOrd="0" presId="urn:microsoft.com/office/officeart/2005/8/layout/hierarchy2"/>
    <dgm:cxn modelId="{EAA28DDE-BFE1-D741-AE35-394398E313E6}" type="presParOf" srcId="{580175FB-6DD6-9D43-8ED4-827BB5379921}" destId="{4128216D-BEA8-9B42-B262-F7F5A7FCDF16}" srcOrd="1" destOrd="0" presId="urn:microsoft.com/office/officeart/2005/8/layout/hierarchy2"/>
    <dgm:cxn modelId="{B9BE5CF3-3513-7F41-87AF-04A0A7867D91}" type="presParOf" srcId="{9C357C39-009F-4DF0-AAEF-4AAAD95A869D}" destId="{C2A82DC6-C66B-EF40-8511-BE3D5E13A501}" srcOrd="8" destOrd="0" presId="urn:microsoft.com/office/officeart/2005/8/layout/hierarchy2"/>
    <dgm:cxn modelId="{49820C57-2DD1-3449-8B94-38BE7CC16498}" type="presParOf" srcId="{C2A82DC6-C66B-EF40-8511-BE3D5E13A501}" destId="{6121D865-FDAF-234F-BDA1-8BFAB1C48B5F}" srcOrd="0" destOrd="0" presId="urn:microsoft.com/office/officeart/2005/8/layout/hierarchy2"/>
    <dgm:cxn modelId="{2C5C8191-6059-A14E-BACB-012FC27D6530}" type="presParOf" srcId="{9C357C39-009F-4DF0-AAEF-4AAAD95A869D}" destId="{FE0AD7BC-ABFF-5440-9E65-1D877FE2F1E6}" srcOrd="9" destOrd="0" presId="urn:microsoft.com/office/officeart/2005/8/layout/hierarchy2"/>
    <dgm:cxn modelId="{9C88A90F-F651-9D40-85F3-EBE9C941FF26}" type="presParOf" srcId="{FE0AD7BC-ABFF-5440-9E65-1D877FE2F1E6}" destId="{710E2D35-FB2C-2C4D-A0FE-7E197B6B4624}" srcOrd="0" destOrd="0" presId="urn:microsoft.com/office/officeart/2005/8/layout/hierarchy2"/>
    <dgm:cxn modelId="{46A4F4B3-83CE-3D4D-8BA8-58228022703E}" type="presParOf" srcId="{FE0AD7BC-ABFF-5440-9E65-1D877FE2F1E6}" destId="{059BDA81-8DBB-C346-9438-6E710B549CF3}" srcOrd="1" destOrd="0" presId="urn:microsoft.com/office/officeart/2005/8/layout/hierarchy2"/>
    <dgm:cxn modelId="{5422CE14-BF2E-764A-A392-F4F848880226}" type="presParOf" srcId="{059BDA81-8DBB-C346-9438-6E710B549CF3}" destId="{5A3D018C-0F48-3B41-AD92-D89D45ED9555}" srcOrd="0" destOrd="0" presId="urn:microsoft.com/office/officeart/2005/8/layout/hierarchy2"/>
    <dgm:cxn modelId="{5F2C7B96-13FB-6143-9C2B-C4FA7982421A}" type="presParOf" srcId="{5A3D018C-0F48-3B41-AD92-D89D45ED9555}" destId="{A602C0A2-1C08-3F46-B4A4-4B4A91059F8D}" srcOrd="0" destOrd="0" presId="urn:microsoft.com/office/officeart/2005/8/layout/hierarchy2"/>
    <dgm:cxn modelId="{D3FACDF0-296B-A545-88A2-1CC6BEE640E0}" type="presParOf" srcId="{059BDA81-8DBB-C346-9438-6E710B549CF3}" destId="{6A4BC25E-3E51-FE4F-B94C-AF60B2825081}" srcOrd="1" destOrd="0" presId="urn:microsoft.com/office/officeart/2005/8/layout/hierarchy2"/>
    <dgm:cxn modelId="{676DE5F0-1178-6747-88A9-24E542F02867}" type="presParOf" srcId="{6A4BC25E-3E51-FE4F-B94C-AF60B2825081}" destId="{BCB3E616-C5D5-FA45-A97B-C60D08FC609E}" srcOrd="0" destOrd="0" presId="urn:microsoft.com/office/officeart/2005/8/layout/hierarchy2"/>
    <dgm:cxn modelId="{96AA6105-241D-D344-B11C-B6DF92361E23}" type="presParOf" srcId="{6A4BC25E-3E51-FE4F-B94C-AF60B2825081}" destId="{0E82C6A9-1983-8E48-AC43-06B3F788FE7C}" srcOrd="1" destOrd="0" presId="urn:microsoft.com/office/officeart/2005/8/layout/hierarchy2"/>
    <dgm:cxn modelId="{C4E29089-0F2D-9D45-9CF9-F04E51B2B3BB}" type="presParOf" srcId="{8A176F99-0E52-48E5-870D-A23B287C4D92}" destId="{FB771FC3-2E64-41BB-BBFD-41AF36F641E8}" srcOrd="2" destOrd="0" presId="urn:microsoft.com/office/officeart/2005/8/layout/hierarchy2"/>
    <dgm:cxn modelId="{BAE70F97-EC6A-7246-A0B1-1A925605EC38}" type="presParOf" srcId="{FB771FC3-2E64-41BB-BBFD-41AF36F641E8}" destId="{FE56B806-C791-4003-8DB8-D5BD81B81ECA}" srcOrd="0" destOrd="0" presId="urn:microsoft.com/office/officeart/2005/8/layout/hierarchy2"/>
    <dgm:cxn modelId="{70A6A6D0-CCE5-E54F-B52E-8F656E7F5253}" type="presParOf" srcId="{8A176F99-0E52-48E5-870D-A23B287C4D92}" destId="{9CD39DC7-B2EB-4CAE-8B5A-09FD002851AE}" srcOrd="3" destOrd="0" presId="urn:microsoft.com/office/officeart/2005/8/layout/hierarchy2"/>
    <dgm:cxn modelId="{D1A7E4A0-1624-3046-AA9C-EE4703662A6F}" type="presParOf" srcId="{9CD39DC7-B2EB-4CAE-8B5A-09FD002851AE}" destId="{AD8A16B0-6CAF-4812-824E-4C25B3AA312B}" srcOrd="0" destOrd="0" presId="urn:microsoft.com/office/officeart/2005/8/layout/hierarchy2"/>
    <dgm:cxn modelId="{A20D552A-9D2F-DD48-BFF4-4EAF4AFAAEC5}" type="presParOf" srcId="{9CD39DC7-B2EB-4CAE-8B5A-09FD002851AE}" destId="{5DE4A48C-AA68-4F2C-B01C-BDD6FEC6ACE7}" srcOrd="1" destOrd="0" presId="urn:microsoft.com/office/officeart/2005/8/layout/hierarchy2"/>
    <dgm:cxn modelId="{C40601A0-7D7B-D545-908C-1CBD12694C37}" type="presParOf" srcId="{5DE4A48C-AA68-4F2C-B01C-BDD6FEC6ACE7}" destId="{F80F9D97-C255-4E1E-BDEF-98215BF32F15}" srcOrd="0" destOrd="0" presId="urn:microsoft.com/office/officeart/2005/8/layout/hierarchy2"/>
    <dgm:cxn modelId="{97AEF07F-AB78-C04D-87D9-834A30C49812}" type="presParOf" srcId="{F80F9D97-C255-4E1E-BDEF-98215BF32F15}" destId="{23B94A24-9555-4B20-9CD0-778C6A835335}" srcOrd="0" destOrd="0" presId="urn:microsoft.com/office/officeart/2005/8/layout/hierarchy2"/>
    <dgm:cxn modelId="{4DE7D96D-B713-5A44-AE0F-A082FB0CBA6D}" type="presParOf" srcId="{5DE4A48C-AA68-4F2C-B01C-BDD6FEC6ACE7}" destId="{D94B31C4-9241-41A5-8C7E-EB8AC791D8E2}" srcOrd="1" destOrd="0" presId="urn:microsoft.com/office/officeart/2005/8/layout/hierarchy2"/>
    <dgm:cxn modelId="{9038F6F4-556B-FA4B-9D8D-4CDFD9407D4D}" type="presParOf" srcId="{D94B31C4-9241-41A5-8C7E-EB8AC791D8E2}" destId="{F2CED142-B192-4640-B41C-F632FDDE0CE6}" srcOrd="0" destOrd="0" presId="urn:microsoft.com/office/officeart/2005/8/layout/hierarchy2"/>
    <dgm:cxn modelId="{B7AD4DB2-5262-C849-A736-2C92EFEFA0F9}" type="presParOf" srcId="{D94B31C4-9241-41A5-8C7E-EB8AC791D8E2}" destId="{5DF4B792-57F6-4DF5-B032-38DFDE793FDB}" srcOrd="1" destOrd="0" presId="urn:microsoft.com/office/officeart/2005/8/layout/hierarchy2"/>
    <dgm:cxn modelId="{F427AB71-4A3D-354E-A89A-64FA9ECEC65A}" type="presParOf" srcId="{5DF4B792-57F6-4DF5-B032-38DFDE793FDB}" destId="{1E94B940-6E0A-BB45-B8CF-728D98394AD2}" srcOrd="0" destOrd="0" presId="urn:microsoft.com/office/officeart/2005/8/layout/hierarchy2"/>
    <dgm:cxn modelId="{C631B947-2FC4-ED48-8AF4-B0D06C0A014B}" type="presParOf" srcId="{1E94B940-6E0A-BB45-B8CF-728D98394AD2}" destId="{380E88FE-F8BD-4346-B60C-3C27C5DCC848}" srcOrd="0" destOrd="0" presId="urn:microsoft.com/office/officeart/2005/8/layout/hierarchy2"/>
    <dgm:cxn modelId="{CF553B87-7783-8742-B9D1-784B0CDDDB34}" type="presParOf" srcId="{5DF4B792-57F6-4DF5-B032-38DFDE793FDB}" destId="{88B29440-201B-2149-AADF-8E9673E121A3}" srcOrd="1" destOrd="0" presId="urn:microsoft.com/office/officeart/2005/8/layout/hierarchy2"/>
    <dgm:cxn modelId="{B64D979A-C5C3-0245-93ED-1FA7C3D8A5EB}" type="presParOf" srcId="{88B29440-201B-2149-AADF-8E9673E121A3}" destId="{7F680404-20E5-D044-A21F-922B227902BF}" srcOrd="0" destOrd="0" presId="urn:microsoft.com/office/officeart/2005/8/layout/hierarchy2"/>
    <dgm:cxn modelId="{5E332C9E-5F47-344F-A531-A1EAD0CDA9DF}" type="presParOf" srcId="{88B29440-201B-2149-AADF-8E9673E121A3}" destId="{A1B165AA-134A-0C4F-9534-82EB171ED7E5}" srcOrd="1" destOrd="0" presId="urn:microsoft.com/office/officeart/2005/8/layout/hierarchy2"/>
    <dgm:cxn modelId="{356A2AF7-5EA2-F84E-A381-54FD6188639F}" type="presParOf" srcId="{5DE4A48C-AA68-4F2C-B01C-BDD6FEC6ACE7}" destId="{19F00F10-C956-F645-ABA5-7D887D186135}" srcOrd="2" destOrd="0" presId="urn:microsoft.com/office/officeart/2005/8/layout/hierarchy2"/>
    <dgm:cxn modelId="{1C42693E-226C-EF4B-B71A-367BDE5E39DE}" type="presParOf" srcId="{19F00F10-C956-F645-ABA5-7D887D186135}" destId="{1BF3623A-CA08-2B43-BAB2-4B7752F75379}" srcOrd="0" destOrd="0" presId="urn:microsoft.com/office/officeart/2005/8/layout/hierarchy2"/>
    <dgm:cxn modelId="{5B811624-D7BD-0548-B51B-80AF1EA12758}" type="presParOf" srcId="{5DE4A48C-AA68-4F2C-B01C-BDD6FEC6ACE7}" destId="{82131E2E-8402-DA43-B647-C601E247DF71}" srcOrd="3" destOrd="0" presId="urn:microsoft.com/office/officeart/2005/8/layout/hierarchy2"/>
    <dgm:cxn modelId="{90029ABA-8239-5A4D-BDDF-2E0A0D349B98}" type="presParOf" srcId="{82131E2E-8402-DA43-B647-C601E247DF71}" destId="{9196BB93-58F4-A047-AB9A-433727AAA4DD}" srcOrd="0" destOrd="0" presId="urn:microsoft.com/office/officeart/2005/8/layout/hierarchy2"/>
    <dgm:cxn modelId="{B1A41EA5-1299-324F-8AFF-C85081A6D51E}" type="presParOf" srcId="{82131E2E-8402-DA43-B647-C601E247DF71}" destId="{ECA6D8B1-3B63-4D4F-8399-1FFA7421FB12}" srcOrd="1" destOrd="0" presId="urn:microsoft.com/office/officeart/2005/8/layout/hierarchy2"/>
    <dgm:cxn modelId="{22C8B3E6-73FF-874F-BEB9-BF19FAC6ABF7}" type="presParOf" srcId="{ECA6D8B1-3B63-4D4F-8399-1FFA7421FB12}" destId="{A62CA7F6-124E-D74C-B1AA-FB2F25C32B50}" srcOrd="0" destOrd="0" presId="urn:microsoft.com/office/officeart/2005/8/layout/hierarchy2"/>
    <dgm:cxn modelId="{A0FBF00A-E2B5-134A-9710-BE324DC94916}" type="presParOf" srcId="{A62CA7F6-124E-D74C-B1AA-FB2F25C32B50}" destId="{5A8CD1D8-E83D-2549-A123-DDA0448788E5}" srcOrd="0" destOrd="0" presId="urn:microsoft.com/office/officeart/2005/8/layout/hierarchy2"/>
    <dgm:cxn modelId="{024B5180-659C-344A-9542-9DF1C7682FCD}" type="presParOf" srcId="{ECA6D8B1-3B63-4D4F-8399-1FFA7421FB12}" destId="{8B6F278F-E905-8146-8138-46C4137B8C85}" srcOrd="1" destOrd="0" presId="urn:microsoft.com/office/officeart/2005/8/layout/hierarchy2"/>
    <dgm:cxn modelId="{F5036D00-20FA-FB4A-BA8F-D990427913B6}" type="presParOf" srcId="{8B6F278F-E905-8146-8138-46C4137B8C85}" destId="{4D484012-AE4D-B044-9483-66B7DE93DA0E}" srcOrd="0" destOrd="0" presId="urn:microsoft.com/office/officeart/2005/8/layout/hierarchy2"/>
    <dgm:cxn modelId="{391C89B2-B8ED-3D49-AA61-12710D5A40C9}" type="presParOf" srcId="{8B6F278F-E905-8146-8138-46C4137B8C85}" destId="{95F77F4C-2F87-A44B-8248-A286DF855CEA}" srcOrd="1" destOrd="0" presId="urn:microsoft.com/office/officeart/2005/8/layout/hierarchy2"/>
    <dgm:cxn modelId="{E7C1815E-33AC-E746-A5E2-45269B5BF341}" type="presParOf" srcId="{5DE4A48C-AA68-4F2C-B01C-BDD6FEC6ACE7}" destId="{6F878828-257D-104F-BCF9-72508014DF71}" srcOrd="4" destOrd="0" presId="urn:microsoft.com/office/officeart/2005/8/layout/hierarchy2"/>
    <dgm:cxn modelId="{D3D33BEB-6644-554E-B1AC-550D6D550BF3}" type="presParOf" srcId="{6F878828-257D-104F-BCF9-72508014DF71}" destId="{448A13F1-89A5-4E4E-B8CF-58B388F0D2C1}" srcOrd="0" destOrd="0" presId="urn:microsoft.com/office/officeart/2005/8/layout/hierarchy2"/>
    <dgm:cxn modelId="{ADD9165C-8C83-9348-B291-FC95E2F817E5}" type="presParOf" srcId="{5DE4A48C-AA68-4F2C-B01C-BDD6FEC6ACE7}" destId="{08433E02-A0EF-7540-9605-79B40177C728}" srcOrd="5" destOrd="0" presId="urn:microsoft.com/office/officeart/2005/8/layout/hierarchy2"/>
    <dgm:cxn modelId="{8D4D1A91-5911-024F-8B6F-6DC7D3801D9D}" type="presParOf" srcId="{08433E02-A0EF-7540-9605-79B40177C728}" destId="{6127003A-2FCF-4B4B-9D40-9711B1A88C52}" srcOrd="0" destOrd="0" presId="urn:microsoft.com/office/officeart/2005/8/layout/hierarchy2"/>
    <dgm:cxn modelId="{06D92950-A0DF-1C46-B491-CFFEA6A9D75F}" type="presParOf" srcId="{08433E02-A0EF-7540-9605-79B40177C728}" destId="{0E27A156-654E-B54A-8638-93183417169C}" srcOrd="1" destOrd="0" presId="urn:microsoft.com/office/officeart/2005/8/layout/hierarchy2"/>
    <dgm:cxn modelId="{4454E7D2-53A3-B84E-A6EF-CD0CE845ABFF}" type="presParOf" srcId="{0E27A156-654E-B54A-8638-93183417169C}" destId="{2B3E83D7-CFD5-8843-AADA-1EFA73FA055C}" srcOrd="0" destOrd="0" presId="urn:microsoft.com/office/officeart/2005/8/layout/hierarchy2"/>
    <dgm:cxn modelId="{C932137E-40E7-7F40-894D-C215A17BD6B9}" type="presParOf" srcId="{2B3E83D7-CFD5-8843-AADA-1EFA73FA055C}" destId="{F20F4BCC-1640-9344-A9AA-8F9EA24E4810}" srcOrd="0" destOrd="0" presId="urn:microsoft.com/office/officeart/2005/8/layout/hierarchy2"/>
    <dgm:cxn modelId="{583D50B7-F947-D642-8D5A-AB706DE0635A}" type="presParOf" srcId="{0E27A156-654E-B54A-8638-93183417169C}" destId="{DCF3C44A-C923-D347-8A4A-FEC1CC1405D9}" srcOrd="1" destOrd="0" presId="urn:microsoft.com/office/officeart/2005/8/layout/hierarchy2"/>
    <dgm:cxn modelId="{4B8F5ACA-9EB3-D844-A565-5FB8C1FA2583}" type="presParOf" srcId="{DCF3C44A-C923-D347-8A4A-FEC1CC1405D9}" destId="{C69746AF-34AC-CB49-84CE-88C2CF151632}" srcOrd="0" destOrd="0" presId="urn:microsoft.com/office/officeart/2005/8/layout/hierarchy2"/>
    <dgm:cxn modelId="{02BBC12C-9BE0-194E-8415-9E0464AB37B4}" type="presParOf" srcId="{DCF3C44A-C923-D347-8A4A-FEC1CC1405D9}" destId="{D0020149-3749-E14C-BA7E-F3AE3C890A94}" srcOrd="1" destOrd="0" presId="urn:microsoft.com/office/officeart/2005/8/layout/hierarchy2"/>
    <dgm:cxn modelId="{0F758DD1-7794-B740-8F4B-27E82C203A77}" type="presParOf" srcId="{5DE4A48C-AA68-4F2C-B01C-BDD6FEC6ACE7}" destId="{8B8DF74D-8E3B-0149-9ED8-750EDA8BA28F}" srcOrd="6" destOrd="0" presId="urn:microsoft.com/office/officeart/2005/8/layout/hierarchy2"/>
    <dgm:cxn modelId="{D886608F-F860-B946-936E-0AEFF043A33A}" type="presParOf" srcId="{8B8DF74D-8E3B-0149-9ED8-750EDA8BA28F}" destId="{4AFC35C0-AC31-F34B-9BC8-506D025E5DA6}" srcOrd="0" destOrd="0" presId="urn:microsoft.com/office/officeart/2005/8/layout/hierarchy2"/>
    <dgm:cxn modelId="{A5EDE8DF-B46F-3F4F-A13F-C5D47CE8AC76}" type="presParOf" srcId="{5DE4A48C-AA68-4F2C-B01C-BDD6FEC6ACE7}" destId="{8A0E24BF-F404-7641-B671-D98FC675400C}" srcOrd="7" destOrd="0" presId="urn:microsoft.com/office/officeart/2005/8/layout/hierarchy2"/>
    <dgm:cxn modelId="{FD7DC3A8-19ED-5249-B298-4EAA7F9B59EE}" type="presParOf" srcId="{8A0E24BF-F404-7641-B671-D98FC675400C}" destId="{5FBCB1C2-5B64-1345-9CB6-9DFA9C3F1158}" srcOrd="0" destOrd="0" presId="urn:microsoft.com/office/officeart/2005/8/layout/hierarchy2"/>
    <dgm:cxn modelId="{A6DEDA5E-169B-F44F-B40F-6594268586A4}" type="presParOf" srcId="{8A0E24BF-F404-7641-B671-D98FC675400C}" destId="{A852AEF4-050F-E14C-BFB6-B48BA71A7162}" srcOrd="1" destOrd="0" presId="urn:microsoft.com/office/officeart/2005/8/layout/hierarchy2"/>
    <dgm:cxn modelId="{C8EC5F65-3C38-4F4B-ADEE-37AC20C55799}" type="presParOf" srcId="{A852AEF4-050F-E14C-BFB6-B48BA71A7162}" destId="{D1FBDFF7-015F-9447-9A7F-49450DE3C9F7}" srcOrd="0" destOrd="0" presId="urn:microsoft.com/office/officeart/2005/8/layout/hierarchy2"/>
    <dgm:cxn modelId="{E03BE623-7079-ED45-B704-1B99D0FE6949}" type="presParOf" srcId="{D1FBDFF7-015F-9447-9A7F-49450DE3C9F7}" destId="{EBF63285-512E-9A4A-B93A-9DAB78E9AF9B}" srcOrd="0" destOrd="0" presId="urn:microsoft.com/office/officeart/2005/8/layout/hierarchy2"/>
    <dgm:cxn modelId="{E3DE7872-BC49-294B-B611-02EBE54A6D57}" type="presParOf" srcId="{A852AEF4-050F-E14C-BFB6-B48BA71A7162}" destId="{F9637062-F21F-2E40-A62E-D5F2036D36E3}" srcOrd="1" destOrd="0" presId="urn:microsoft.com/office/officeart/2005/8/layout/hierarchy2"/>
    <dgm:cxn modelId="{6D24B2CF-025F-E24C-B864-840296B819ED}" type="presParOf" srcId="{F9637062-F21F-2E40-A62E-D5F2036D36E3}" destId="{B3B1373B-4855-1540-8A85-BC5465BDC4F7}" srcOrd="0" destOrd="0" presId="urn:microsoft.com/office/officeart/2005/8/layout/hierarchy2"/>
    <dgm:cxn modelId="{6B6C4EB5-4C37-EE42-969C-9CADD8B327F6}" type="presParOf" srcId="{F9637062-F21F-2E40-A62E-D5F2036D36E3}" destId="{46DDB0CB-7301-3B45-9E35-8643815AE872}" srcOrd="1" destOrd="0" presId="urn:microsoft.com/office/officeart/2005/8/layout/hierarchy2"/>
    <dgm:cxn modelId="{F6312AAA-BC4F-8E49-B7E5-BDA83CB271E5}" type="presParOf" srcId="{5DE4A48C-AA68-4F2C-B01C-BDD6FEC6ACE7}" destId="{FE3F3FD1-2E19-094F-B61C-3156F8224507}" srcOrd="8" destOrd="0" presId="urn:microsoft.com/office/officeart/2005/8/layout/hierarchy2"/>
    <dgm:cxn modelId="{3625EB43-430C-9444-8B29-64D9F7277626}" type="presParOf" srcId="{FE3F3FD1-2E19-094F-B61C-3156F8224507}" destId="{68DE4A9A-6D52-5648-AE6D-4DD5473E1441}" srcOrd="0" destOrd="0" presId="urn:microsoft.com/office/officeart/2005/8/layout/hierarchy2"/>
    <dgm:cxn modelId="{E9D29F8B-39DD-D243-BB30-8AE4A6FF4801}" type="presParOf" srcId="{5DE4A48C-AA68-4F2C-B01C-BDD6FEC6ACE7}" destId="{FBED402A-78C1-8545-9104-920F9872E814}" srcOrd="9" destOrd="0" presId="urn:microsoft.com/office/officeart/2005/8/layout/hierarchy2"/>
    <dgm:cxn modelId="{3E66B773-E0AB-3F48-857C-FD7106729040}" type="presParOf" srcId="{FBED402A-78C1-8545-9104-920F9872E814}" destId="{A9EAD046-84FE-774E-A61C-20138F8097A1}" srcOrd="0" destOrd="0" presId="urn:microsoft.com/office/officeart/2005/8/layout/hierarchy2"/>
    <dgm:cxn modelId="{A91F29BB-8B89-B544-94E7-D61612F06296}" type="presParOf" srcId="{FBED402A-78C1-8545-9104-920F9872E814}" destId="{DCAC1904-6725-E94E-AFCF-C81697D65E75}" srcOrd="1" destOrd="0" presId="urn:microsoft.com/office/officeart/2005/8/layout/hierarchy2"/>
    <dgm:cxn modelId="{77D75B38-35F9-814E-B14E-CE4102B80F8A}" type="presParOf" srcId="{DCAC1904-6725-E94E-AFCF-C81697D65E75}" destId="{6FD1B347-6AFF-144D-8042-786705A60921}" srcOrd="0" destOrd="0" presId="urn:microsoft.com/office/officeart/2005/8/layout/hierarchy2"/>
    <dgm:cxn modelId="{3462CF7D-3ABB-194F-AF1E-0EDD1B1C92EF}" type="presParOf" srcId="{6FD1B347-6AFF-144D-8042-786705A60921}" destId="{7BA3EA30-528F-944A-AA28-9FAD239A433D}" srcOrd="0" destOrd="0" presId="urn:microsoft.com/office/officeart/2005/8/layout/hierarchy2"/>
    <dgm:cxn modelId="{15AF8DC5-471F-F246-980F-0E02987953B6}" type="presParOf" srcId="{DCAC1904-6725-E94E-AFCF-C81697D65E75}" destId="{3910F091-536E-2741-AE91-6E30BFDB6CC9}" srcOrd="1" destOrd="0" presId="urn:microsoft.com/office/officeart/2005/8/layout/hierarchy2"/>
    <dgm:cxn modelId="{5919356C-5476-3E4E-A013-41BE3519F896}" type="presParOf" srcId="{3910F091-536E-2741-AE91-6E30BFDB6CC9}" destId="{43F93E2C-FAE0-3241-862E-F1EC307558CA}" srcOrd="0" destOrd="0" presId="urn:microsoft.com/office/officeart/2005/8/layout/hierarchy2"/>
    <dgm:cxn modelId="{B5F9E6D3-3080-D243-B7EF-E69EDDB8C817}" type="presParOf" srcId="{3910F091-536E-2741-AE91-6E30BFDB6CC9}" destId="{13A8D3BD-1E51-7F43-B6DA-A3CF8A3E1568}" srcOrd="1" destOrd="0" presId="urn:microsoft.com/office/officeart/2005/8/layout/hierarchy2"/>
    <dgm:cxn modelId="{180ED6A5-B0A4-374D-9CBF-BD5B278F1AF6}" type="presParOf" srcId="{8A176F99-0E52-48E5-870D-A23B287C4D92}" destId="{62778DD3-EC2F-459F-BA9D-80648ED399ED}" srcOrd="4" destOrd="0" presId="urn:microsoft.com/office/officeart/2005/8/layout/hierarchy2"/>
    <dgm:cxn modelId="{2D9A9C0B-BE50-4E41-A119-4851D1DB2D44}" type="presParOf" srcId="{62778DD3-EC2F-459F-BA9D-80648ED399ED}" destId="{C9912277-9989-48A0-860B-9D32E6BB3BAC}" srcOrd="0" destOrd="0" presId="urn:microsoft.com/office/officeart/2005/8/layout/hierarchy2"/>
    <dgm:cxn modelId="{F5F491D7-4702-B548-AD50-AA7DF98AFB20}" type="presParOf" srcId="{8A176F99-0E52-48E5-870D-A23B287C4D92}" destId="{FEF61539-590F-4FB9-9065-1133920EFB12}" srcOrd="5" destOrd="0" presId="urn:microsoft.com/office/officeart/2005/8/layout/hierarchy2"/>
    <dgm:cxn modelId="{8C19093F-A182-7D4B-8259-2F00C8819A79}" type="presParOf" srcId="{FEF61539-590F-4FB9-9065-1133920EFB12}" destId="{CEF289CB-C9C0-4AC3-9A90-373EF6FD3A67}" srcOrd="0" destOrd="0" presId="urn:microsoft.com/office/officeart/2005/8/layout/hierarchy2"/>
    <dgm:cxn modelId="{191C5A13-CB59-1A48-B0F1-2E7510DBEF09}" type="presParOf" srcId="{FEF61539-590F-4FB9-9065-1133920EFB12}" destId="{A53622A5-DB12-49D5-8728-D2B1FAFED54B}" srcOrd="1" destOrd="0" presId="urn:microsoft.com/office/officeart/2005/8/layout/hierarchy2"/>
    <dgm:cxn modelId="{223F9222-4E95-C84A-B5F6-F7901FB02478}" type="presParOf" srcId="{A53622A5-DB12-49D5-8728-D2B1FAFED54B}" destId="{70527940-EBBC-7240-8310-23AF69C7DBA6}" srcOrd="0" destOrd="0" presId="urn:microsoft.com/office/officeart/2005/8/layout/hierarchy2"/>
    <dgm:cxn modelId="{7372CF20-5531-DA4F-87DB-1A985B20401F}" type="presParOf" srcId="{70527940-EBBC-7240-8310-23AF69C7DBA6}" destId="{B25E6B76-1471-574A-B589-C4ECEB1D1E4E}" srcOrd="0" destOrd="0" presId="urn:microsoft.com/office/officeart/2005/8/layout/hierarchy2"/>
    <dgm:cxn modelId="{1CEB0416-C055-EA4E-9E3A-EED22AAFB9B1}" type="presParOf" srcId="{A53622A5-DB12-49D5-8728-D2B1FAFED54B}" destId="{08F63C0E-712D-BB48-B48B-DE31C3FECF16}" srcOrd="1" destOrd="0" presId="urn:microsoft.com/office/officeart/2005/8/layout/hierarchy2"/>
    <dgm:cxn modelId="{65868C3F-EE63-2243-9B37-2CF4414C8673}" type="presParOf" srcId="{08F63C0E-712D-BB48-B48B-DE31C3FECF16}" destId="{34A9D584-BE28-254B-BC6E-17BFADE5255C}" srcOrd="0" destOrd="0" presId="urn:microsoft.com/office/officeart/2005/8/layout/hierarchy2"/>
    <dgm:cxn modelId="{D1A8650E-6F4B-E548-B3CA-D55B9394F0D2}" type="presParOf" srcId="{08F63C0E-712D-BB48-B48B-DE31C3FECF16}" destId="{A6899E01-34B1-DE4F-9738-C4C76FF13631}" srcOrd="1" destOrd="0" presId="urn:microsoft.com/office/officeart/2005/8/layout/hierarchy2"/>
    <dgm:cxn modelId="{19D625B1-F201-3647-AE16-617BA25DE1FC}" type="presParOf" srcId="{A6899E01-34B1-DE4F-9738-C4C76FF13631}" destId="{CF9136BE-3142-2944-8D59-ED47491E8745}" srcOrd="0" destOrd="0" presId="urn:microsoft.com/office/officeart/2005/8/layout/hierarchy2"/>
    <dgm:cxn modelId="{46FAF0E2-9AD6-0F46-87A8-701C2D8F6586}" type="presParOf" srcId="{CF9136BE-3142-2944-8D59-ED47491E8745}" destId="{F76FC1FE-E8D8-B74B-8A14-8DF81F81CF7E}" srcOrd="0" destOrd="0" presId="urn:microsoft.com/office/officeart/2005/8/layout/hierarchy2"/>
    <dgm:cxn modelId="{24ECE91D-2B08-734F-8AB7-2EABF99EB448}" type="presParOf" srcId="{A6899E01-34B1-DE4F-9738-C4C76FF13631}" destId="{06940DAA-EBC5-F64E-AFA2-BE70697201E7}" srcOrd="1" destOrd="0" presId="urn:microsoft.com/office/officeart/2005/8/layout/hierarchy2"/>
    <dgm:cxn modelId="{9EFEE6E2-73C5-174F-BB83-F9A1E4DE35AF}" type="presParOf" srcId="{06940DAA-EBC5-F64E-AFA2-BE70697201E7}" destId="{6862FDAA-A9C0-7844-BB4E-6739A8BFB143}" srcOrd="0" destOrd="0" presId="urn:microsoft.com/office/officeart/2005/8/layout/hierarchy2"/>
    <dgm:cxn modelId="{EFA929D3-8157-5844-B286-475047FE7A28}" type="presParOf" srcId="{06940DAA-EBC5-F64E-AFA2-BE70697201E7}" destId="{27D11254-DE03-024C-87C9-0B1DAF64C015}" srcOrd="1" destOrd="0" presId="urn:microsoft.com/office/officeart/2005/8/layout/hierarchy2"/>
    <dgm:cxn modelId="{02A5E1AF-4E31-F547-A863-302708F4CD33}" type="presParOf" srcId="{A53622A5-DB12-49D5-8728-D2B1FAFED54B}" destId="{EDEE1ECC-5368-994A-B859-9DEE38A74141}" srcOrd="2" destOrd="0" presId="urn:microsoft.com/office/officeart/2005/8/layout/hierarchy2"/>
    <dgm:cxn modelId="{1984203F-7316-424A-8628-227946BE1EC1}" type="presParOf" srcId="{EDEE1ECC-5368-994A-B859-9DEE38A74141}" destId="{E60F7A86-D270-B147-A308-F50AB993BE1F}" srcOrd="0" destOrd="0" presId="urn:microsoft.com/office/officeart/2005/8/layout/hierarchy2"/>
    <dgm:cxn modelId="{9B6413BD-B761-6C45-AEB3-651491D631D2}" type="presParOf" srcId="{A53622A5-DB12-49D5-8728-D2B1FAFED54B}" destId="{139F814C-CB68-EA46-92AD-91B8EE0F2A00}" srcOrd="3" destOrd="0" presId="urn:microsoft.com/office/officeart/2005/8/layout/hierarchy2"/>
    <dgm:cxn modelId="{5386F4E8-A430-4447-A360-07D1ABF895EB}" type="presParOf" srcId="{139F814C-CB68-EA46-92AD-91B8EE0F2A00}" destId="{807E82CE-ABF4-1D40-AD9A-833951A40EA3}" srcOrd="0" destOrd="0" presId="urn:microsoft.com/office/officeart/2005/8/layout/hierarchy2"/>
    <dgm:cxn modelId="{877C388B-CA3C-F944-9149-78D52053C0F9}" type="presParOf" srcId="{139F814C-CB68-EA46-92AD-91B8EE0F2A00}" destId="{CF5DFABE-BE13-4C4E-90A5-46A330E55B53}" srcOrd="1" destOrd="0" presId="urn:microsoft.com/office/officeart/2005/8/layout/hierarchy2"/>
    <dgm:cxn modelId="{2C121A90-58F2-2347-BFB1-7901D38E0FC7}" type="presParOf" srcId="{CF5DFABE-BE13-4C4E-90A5-46A330E55B53}" destId="{6C1E394A-46AC-5A48-935A-C0D230A70F22}" srcOrd="0" destOrd="0" presId="urn:microsoft.com/office/officeart/2005/8/layout/hierarchy2"/>
    <dgm:cxn modelId="{3C24F47E-6112-1E47-BA16-A4C1C11AA5AE}" type="presParOf" srcId="{6C1E394A-46AC-5A48-935A-C0D230A70F22}" destId="{A07D0220-EFEB-CF43-82D7-B04FC2ECEA4C}" srcOrd="0" destOrd="0" presId="urn:microsoft.com/office/officeart/2005/8/layout/hierarchy2"/>
    <dgm:cxn modelId="{60B88DEC-9B41-374B-9C9E-E1C1C24DEA45}" type="presParOf" srcId="{CF5DFABE-BE13-4C4E-90A5-46A330E55B53}" destId="{F4F4C322-A54E-2A49-83AA-CB518D49120A}" srcOrd="1" destOrd="0" presId="urn:microsoft.com/office/officeart/2005/8/layout/hierarchy2"/>
    <dgm:cxn modelId="{BCA8303E-1222-5543-8E07-4659E6983DC7}" type="presParOf" srcId="{F4F4C322-A54E-2A49-83AA-CB518D49120A}" destId="{10097A79-386A-1144-954C-0EC58B913372}" srcOrd="0" destOrd="0" presId="urn:microsoft.com/office/officeart/2005/8/layout/hierarchy2"/>
    <dgm:cxn modelId="{7E65818F-2882-314C-9C68-F720169D3A22}" type="presParOf" srcId="{F4F4C322-A54E-2A49-83AA-CB518D49120A}" destId="{047F79C6-0F96-3E46-BFC9-905640EAE64E}" srcOrd="1" destOrd="0" presId="urn:microsoft.com/office/officeart/2005/8/layout/hierarchy2"/>
    <dgm:cxn modelId="{5A1EB2EB-723E-E445-AA98-B3158E128F34}" type="presParOf" srcId="{A53622A5-DB12-49D5-8728-D2B1FAFED54B}" destId="{58D1C668-2778-D648-BE20-257B1370CE5B}" srcOrd="4" destOrd="0" presId="urn:microsoft.com/office/officeart/2005/8/layout/hierarchy2"/>
    <dgm:cxn modelId="{0D3A46E2-58AA-9D4F-92DC-873E9EC107A4}" type="presParOf" srcId="{58D1C668-2778-D648-BE20-257B1370CE5B}" destId="{5DDDA368-BD05-A74A-BC51-8EADAC48081D}" srcOrd="0" destOrd="0" presId="urn:microsoft.com/office/officeart/2005/8/layout/hierarchy2"/>
    <dgm:cxn modelId="{EC7E8278-6224-1640-8BB2-18E890D05336}" type="presParOf" srcId="{A53622A5-DB12-49D5-8728-D2B1FAFED54B}" destId="{03D12F1A-4E25-E549-9109-95C887896269}" srcOrd="5" destOrd="0" presId="urn:microsoft.com/office/officeart/2005/8/layout/hierarchy2"/>
    <dgm:cxn modelId="{C547933D-0978-4242-8F36-0F3DBEB95E1A}" type="presParOf" srcId="{03D12F1A-4E25-E549-9109-95C887896269}" destId="{C73C32AC-8F59-8048-B11F-ECB1DDAC028F}" srcOrd="0" destOrd="0" presId="urn:microsoft.com/office/officeart/2005/8/layout/hierarchy2"/>
    <dgm:cxn modelId="{11036EB4-3172-3F46-A383-81C20F10A6AE}" type="presParOf" srcId="{03D12F1A-4E25-E549-9109-95C887896269}" destId="{E8A1A64C-A038-E842-AA54-4DC986C37374}" srcOrd="1" destOrd="0" presId="urn:microsoft.com/office/officeart/2005/8/layout/hierarchy2"/>
    <dgm:cxn modelId="{8A52CEF2-B20D-9F4E-B3B3-3A87AA334E9F}" type="presParOf" srcId="{E8A1A64C-A038-E842-AA54-4DC986C37374}" destId="{274B4CAA-3586-3A4A-9CE5-AE44BE0829B0}" srcOrd="0" destOrd="0" presId="urn:microsoft.com/office/officeart/2005/8/layout/hierarchy2"/>
    <dgm:cxn modelId="{001605A0-2ED7-F449-9DAE-61FEB15931E7}" type="presParOf" srcId="{274B4CAA-3586-3A4A-9CE5-AE44BE0829B0}" destId="{2074D590-5DA0-4C46-9122-E8F393653E01}" srcOrd="0" destOrd="0" presId="urn:microsoft.com/office/officeart/2005/8/layout/hierarchy2"/>
    <dgm:cxn modelId="{938A81B0-79BE-3342-A635-DB89E43E00EE}" type="presParOf" srcId="{E8A1A64C-A038-E842-AA54-4DC986C37374}" destId="{B0AA891A-D659-7C43-927D-837B99ABBA7D}" srcOrd="1" destOrd="0" presId="urn:microsoft.com/office/officeart/2005/8/layout/hierarchy2"/>
    <dgm:cxn modelId="{2B3D366F-BD8A-7C49-A31E-287957608D75}" type="presParOf" srcId="{B0AA891A-D659-7C43-927D-837B99ABBA7D}" destId="{1B86F9CA-EC17-B649-B971-3FA6F1661CBC}" srcOrd="0" destOrd="0" presId="urn:microsoft.com/office/officeart/2005/8/layout/hierarchy2"/>
    <dgm:cxn modelId="{2F373773-A2E0-8B46-84E7-C4EE331C14EC}" type="presParOf" srcId="{B0AA891A-D659-7C43-927D-837B99ABBA7D}" destId="{26BF6A87-A0A9-F74D-8111-5A84CEFDF0B3}" srcOrd="1" destOrd="0" presId="urn:microsoft.com/office/officeart/2005/8/layout/hierarchy2"/>
    <dgm:cxn modelId="{2F5A35B8-DC00-3942-A450-5771C919103E}" type="presParOf" srcId="{A53622A5-DB12-49D5-8728-D2B1FAFED54B}" destId="{4A9759CF-D08D-9546-BBBD-15C770339FBF}" srcOrd="6" destOrd="0" presId="urn:microsoft.com/office/officeart/2005/8/layout/hierarchy2"/>
    <dgm:cxn modelId="{5B043733-8BD6-3547-825D-3D15A2B2EEB3}" type="presParOf" srcId="{4A9759CF-D08D-9546-BBBD-15C770339FBF}" destId="{D09B65F7-8C80-1A46-B905-4D6A2BAB0DE6}" srcOrd="0" destOrd="0" presId="urn:microsoft.com/office/officeart/2005/8/layout/hierarchy2"/>
    <dgm:cxn modelId="{D677A916-E70F-5748-BCBC-51AAFF67F46D}" type="presParOf" srcId="{A53622A5-DB12-49D5-8728-D2B1FAFED54B}" destId="{C4EDAC47-09E4-5E42-9B92-E86BE0058E4D}" srcOrd="7" destOrd="0" presId="urn:microsoft.com/office/officeart/2005/8/layout/hierarchy2"/>
    <dgm:cxn modelId="{99BA39D0-6BBE-A64C-9AE0-650916D3D3E5}" type="presParOf" srcId="{C4EDAC47-09E4-5E42-9B92-E86BE0058E4D}" destId="{47EFA75B-986F-234C-8DE6-6D66157AA2D8}" srcOrd="0" destOrd="0" presId="urn:microsoft.com/office/officeart/2005/8/layout/hierarchy2"/>
    <dgm:cxn modelId="{15F34FC4-44EA-5F4C-9019-0C14E321CA75}" type="presParOf" srcId="{C4EDAC47-09E4-5E42-9B92-E86BE0058E4D}" destId="{DA99268E-E282-0C4D-B9D5-9012B4C8F8F1}" srcOrd="1" destOrd="0" presId="urn:microsoft.com/office/officeart/2005/8/layout/hierarchy2"/>
    <dgm:cxn modelId="{C5063E2B-1072-3A44-9170-BEC05386A2FD}" type="presParOf" srcId="{DA99268E-E282-0C4D-B9D5-9012B4C8F8F1}" destId="{D19B03F7-F765-0B4B-8F5C-14C7073CE6B5}" srcOrd="0" destOrd="0" presId="urn:microsoft.com/office/officeart/2005/8/layout/hierarchy2"/>
    <dgm:cxn modelId="{688A5E46-F73E-E144-A5B9-1E23D84F71EB}" type="presParOf" srcId="{D19B03F7-F765-0B4B-8F5C-14C7073CE6B5}" destId="{C0DDF54A-AA3D-3542-8A5E-4AE042151308}" srcOrd="0" destOrd="0" presId="urn:microsoft.com/office/officeart/2005/8/layout/hierarchy2"/>
    <dgm:cxn modelId="{7A037538-94CA-9C41-9CFB-F65E9510083E}" type="presParOf" srcId="{DA99268E-E282-0C4D-B9D5-9012B4C8F8F1}" destId="{233B4667-8F7B-2A40-B3DC-71F7A32877DE}" srcOrd="1" destOrd="0" presId="urn:microsoft.com/office/officeart/2005/8/layout/hierarchy2"/>
    <dgm:cxn modelId="{B7866E76-F2A1-E14C-BB19-0ADF5999E48F}" type="presParOf" srcId="{233B4667-8F7B-2A40-B3DC-71F7A32877DE}" destId="{2B0D7A66-711A-DA46-96F2-6A32BCE4BAED}" srcOrd="0" destOrd="0" presId="urn:microsoft.com/office/officeart/2005/8/layout/hierarchy2"/>
    <dgm:cxn modelId="{262AE40E-8BE2-B244-A1E3-5D1D2FC4EEDE}" type="presParOf" srcId="{233B4667-8F7B-2A40-B3DC-71F7A32877DE}" destId="{30FC4BBA-934E-7640-B538-EB27E8A0A939}" srcOrd="1" destOrd="0" presId="urn:microsoft.com/office/officeart/2005/8/layout/hierarchy2"/>
    <dgm:cxn modelId="{C0668B36-ADB1-F54A-A6EA-6746CCD5FD9D}" type="presParOf" srcId="{A53622A5-DB12-49D5-8728-D2B1FAFED54B}" destId="{2999C19E-9805-8848-8C50-30672542C875}" srcOrd="8" destOrd="0" presId="urn:microsoft.com/office/officeart/2005/8/layout/hierarchy2"/>
    <dgm:cxn modelId="{E5606B13-8E70-134A-A364-C1E0A353603A}" type="presParOf" srcId="{2999C19E-9805-8848-8C50-30672542C875}" destId="{8A3BA4AE-12F3-BF49-A943-2B024B9F1F05}" srcOrd="0" destOrd="0" presId="urn:microsoft.com/office/officeart/2005/8/layout/hierarchy2"/>
    <dgm:cxn modelId="{B8FE1522-1E1A-8F4D-8946-BD3F60615A6A}" type="presParOf" srcId="{A53622A5-DB12-49D5-8728-D2B1FAFED54B}" destId="{43AB754E-CD65-FA49-83D8-CDD49C9DFCF2}" srcOrd="9" destOrd="0" presId="urn:microsoft.com/office/officeart/2005/8/layout/hierarchy2"/>
    <dgm:cxn modelId="{9040A279-90D3-E040-96E9-A3E24D066BC6}" type="presParOf" srcId="{43AB754E-CD65-FA49-83D8-CDD49C9DFCF2}" destId="{75F21B2F-4FA4-7E45-8CAB-3FB74F0D49A0}" srcOrd="0" destOrd="0" presId="urn:microsoft.com/office/officeart/2005/8/layout/hierarchy2"/>
    <dgm:cxn modelId="{63C7BD91-7215-9748-B7CE-74B1DB30ACC5}" type="presParOf" srcId="{43AB754E-CD65-FA49-83D8-CDD49C9DFCF2}" destId="{A7023F27-648C-C448-B442-F13625C4F82D}" srcOrd="1" destOrd="0" presId="urn:microsoft.com/office/officeart/2005/8/layout/hierarchy2"/>
    <dgm:cxn modelId="{7084A455-6644-704A-8E57-83B1F949D15D}" type="presParOf" srcId="{A7023F27-648C-C448-B442-F13625C4F82D}" destId="{56F338E5-0F7B-BE44-AAD7-14E6C3282F44}" srcOrd="0" destOrd="0" presId="urn:microsoft.com/office/officeart/2005/8/layout/hierarchy2"/>
    <dgm:cxn modelId="{FD6A4D5C-E4EC-2842-B6DF-9A6DECB890CF}" type="presParOf" srcId="{56F338E5-0F7B-BE44-AAD7-14E6C3282F44}" destId="{3820831C-ADC2-7D49-A9EB-B81C4C59272F}" srcOrd="0" destOrd="0" presId="urn:microsoft.com/office/officeart/2005/8/layout/hierarchy2"/>
    <dgm:cxn modelId="{7C91AA9B-B351-6547-BE3D-D2A36D21ACBD}" type="presParOf" srcId="{A7023F27-648C-C448-B442-F13625C4F82D}" destId="{F3635677-C3EB-BD45-996E-103978254A45}" srcOrd="1" destOrd="0" presId="urn:microsoft.com/office/officeart/2005/8/layout/hierarchy2"/>
    <dgm:cxn modelId="{D6139D04-78C0-5240-9B78-2CBF5F0A98F6}" type="presParOf" srcId="{F3635677-C3EB-BD45-996E-103978254A45}" destId="{86A098C9-F557-9F4E-BFB1-A1A18A160801}" srcOrd="0" destOrd="0" presId="urn:microsoft.com/office/officeart/2005/8/layout/hierarchy2"/>
    <dgm:cxn modelId="{86D45DB1-7171-644C-9463-4AC8830F3225}" type="presParOf" srcId="{F3635677-C3EB-BD45-996E-103978254A45}" destId="{147AD888-DBF7-6A4C-B53B-62B05A7744CE}" srcOrd="1" destOrd="0" presId="urn:microsoft.com/office/officeart/2005/8/layout/hierarchy2"/>
    <dgm:cxn modelId="{9F03CF7C-2C73-F040-A7AD-00F9AAAAA35B}" type="presParOf" srcId="{8A176F99-0E52-48E5-870D-A23B287C4D92}" destId="{3F9C3C55-A423-1040-B6E1-827CE5F6DDFB}" srcOrd="6" destOrd="0" presId="urn:microsoft.com/office/officeart/2005/8/layout/hierarchy2"/>
    <dgm:cxn modelId="{D0BF5E33-07FD-DC42-B23E-89D0E051737B}" type="presParOf" srcId="{3F9C3C55-A423-1040-B6E1-827CE5F6DDFB}" destId="{20D44003-D254-1F44-B415-575A8A998573}" srcOrd="0" destOrd="0" presId="urn:microsoft.com/office/officeart/2005/8/layout/hierarchy2"/>
    <dgm:cxn modelId="{9C6A1391-5D7C-AA45-85B8-6FE572ECAC22}" type="presParOf" srcId="{8A176F99-0E52-48E5-870D-A23B287C4D92}" destId="{835AFAC1-6EE2-3F4E-A9E4-8377ED442D41}" srcOrd="7" destOrd="0" presId="urn:microsoft.com/office/officeart/2005/8/layout/hierarchy2"/>
    <dgm:cxn modelId="{6AD4DD05-E1FF-C747-80EB-378990D8B354}" type="presParOf" srcId="{835AFAC1-6EE2-3F4E-A9E4-8377ED442D41}" destId="{09145A23-2000-4048-BA81-87A56FE36287}" srcOrd="0" destOrd="0" presId="urn:microsoft.com/office/officeart/2005/8/layout/hierarchy2"/>
    <dgm:cxn modelId="{88623D59-D853-0942-9F4B-F94D4E8810A2}" type="presParOf" srcId="{835AFAC1-6EE2-3F4E-A9E4-8377ED442D41}" destId="{B5C1C371-6FB7-8245-A45A-86087FA0D45F}" srcOrd="1" destOrd="0" presId="urn:microsoft.com/office/officeart/2005/8/layout/hierarchy2"/>
    <dgm:cxn modelId="{77E68F7F-4630-2945-AA52-05495A19A015}" type="presParOf" srcId="{B5C1C371-6FB7-8245-A45A-86087FA0D45F}" destId="{06E9D7FB-EADD-6246-B874-B44DD2F09C56}" srcOrd="0" destOrd="0" presId="urn:microsoft.com/office/officeart/2005/8/layout/hierarchy2"/>
    <dgm:cxn modelId="{AA2E5258-4C29-E94F-BF99-6B01A2397948}" type="presParOf" srcId="{06E9D7FB-EADD-6246-B874-B44DD2F09C56}" destId="{A2F4A362-EBA5-0341-B66C-7DEE277D18F3}" srcOrd="0" destOrd="0" presId="urn:microsoft.com/office/officeart/2005/8/layout/hierarchy2"/>
    <dgm:cxn modelId="{3315CACB-352A-CD44-8846-04FA311B6C6C}" type="presParOf" srcId="{B5C1C371-6FB7-8245-A45A-86087FA0D45F}" destId="{6DF7AA69-A459-1545-8773-F9A98F298375}" srcOrd="1" destOrd="0" presId="urn:microsoft.com/office/officeart/2005/8/layout/hierarchy2"/>
    <dgm:cxn modelId="{C35BFFBF-C1F4-C546-B9A9-20793157DB1B}" type="presParOf" srcId="{6DF7AA69-A459-1545-8773-F9A98F298375}" destId="{BA77A10E-6372-CD4E-ACC7-7D17BC00F6DA}" srcOrd="0" destOrd="0" presId="urn:microsoft.com/office/officeart/2005/8/layout/hierarchy2"/>
    <dgm:cxn modelId="{F8341FDF-991D-5D4F-B558-F2EAEB2B8CFD}" type="presParOf" srcId="{6DF7AA69-A459-1545-8773-F9A98F298375}" destId="{D153AD08-72F4-F24B-9E8D-889636C52BD9}" srcOrd="1" destOrd="0" presId="urn:microsoft.com/office/officeart/2005/8/layout/hierarchy2"/>
    <dgm:cxn modelId="{58CBE036-665E-4645-B215-AA42C070448C}" type="presParOf" srcId="{D153AD08-72F4-F24B-9E8D-889636C52BD9}" destId="{1A3575D3-9D0C-6440-9906-8F4A3FEC02C1}" srcOrd="0" destOrd="0" presId="urn:microsoft.com/office/officeart/2005/8/layout/hierarchy2"/>
    <dgm:cxn modelId="{1B3496DD-6662-1D44-BCCC-448DBE872775}" type="presParOf" srcId="{1A3575D3-9D0C-6440-9906-8F4A3FEC02C1}" destId="{67358EF8-401B-CD49-BE04-5B8A6902669B}" srcOrd="0" destOrd="0" presId="urn:microsoft.com/office/officeart/2005/8/layout/hierarchy2"/>
    <dgm:cxn modelId="{16704A99-DE06-9742-AF35-9197CD8AE822}" type="presParOf" srcId="{D153AD08-72F4-F24B-9E8D-889636C52BD9}" destId="{F3C58FDC-BD24-A642-B9F6-F3724C021732}" srcOrd="1" destOrd="0" presId="urn:microsoft.com/office/officeart/2005/8/layout/hierarchy2"/>
    <dgm:cxn modelId="{1F9C0501-0275-934D-B801-6454E02AE1F0}" type="presParOf" srcId="{F3C58FDC-BD24-A642-B9F6-F3724C021732}" destId="{BC99C539-7F43-C741-844F-8444BCDA5E1C}" srcOrd="0" destOrd="0" presId="urn:microsoft.com/office/officeart/2005/8/layout/hierarchy2"/>
    <dgm:cxn modelId="{7A76E151-2B8F-D841-A9E1-19DB67AA7A02}" type="presParOf" srcId="{F3C58FDC-BD24-A642-B9F6-F3724C021732}" destId="{28464BD1-1E2C-5441-825D-C8445268E8DD}" srcOrd="1" destOrd="0" presId="urn:microsoft.com/office/officeart/2005/8/layout/hierarchy2"/>
    <dgm:cxn modelId="{4D99661C-5B03-A641-BFB0-08E95DA4FE2E}" type="presParOf" srcId="{B5C1C371-6FB7-8245-A45A-86087FA0D45F}" destId="{18F40755-291F-C544-8498-182497294CCF}" srcOrd="2" destOrd="0" presId="urn:microsoft.com/office/officeart/2005/8/layout/hierarchy2"/>
    <dgm:cxn modelId="{34FE2C0B-6304-9C4D-BE6F-8B79AFBD59C5}" type="presParOf" srcId="{18F40755-291F-C544-8498-182497294CCF}" destId="{08223BE6-8AE9-EF4D-88D3-519474A88D17}" srcOrd="0" destOrd="0" presId="urn:microsoft.com/office/officeart/2005/8/layout/hierarchy2"/>
    <dgm:cxn modelId="{776454D4-CC7E-6B44-9CE2-660656FEA62D}" type="presParOf" srcId="{B5C1C371-6FB7-8245-A45A-86087FA0D45F}" destId="{98ACD7CF-3590-AD48-8CCA-DCC18AA7B321}" srcOrd="3" destOrd="0" presId="urn:microsoft.com/office/officeart/2005/8/layout/hierarchy2"/>
    <dgm:cxn modelId="{825B6D1D-2497-8D47-879C-4E86F6325FCA}" type="presParOf" srcId="{98ACD7CF-3590-AD48-8CCA-DCC18AA7B321}" destId="{A4B6BEC2-EF1C-0A44-B72D-E7971B3C1943}" srcOrd="0" destOrd="0" presId="urn:microsoft.com/office/officeart/2005/8/layout/hierarchy2"/>
    <dgm:cxn modelId="{F297E4E0-6739-024F-BEED-DB92C32B41A0}" type="presParOf" srcId="{98ACD7CF-3590-AD48-8CCA-DCC18AA7B321}" destId="{CBC779FF-0E26-6D42-A458-C066C44F5C57}" srcOrd="1" destOrd="0" presId="urn:microsoft.com/office/officeart/2005/8/layout/hierarchy2"/>
    <dgm:cxn modelId="{4C06E885-9C67-1F45-8149-9617DBA795FE}" type="presParOf" srcId="{CBC779FF-0E26-6D42-A458-C066C44F5C57}" destId="{135DCDBD-6821-9C4E-ACAC-AB4F34EB3562}" srcOrd="0" destOrd="0" presId="urn:microsoft.com/office/officeart/2005/8/layout/hierarchy2"/>
    <dgm:cxn modelId="{21E288E8-29D2-CF46-9075-287755214829}" type="presParOf" srcId="{135DCDBD-6821-9C4E-ACAC-AB4F34EB3562}" destId="{E97B5BF4-720C-C146-BF23-1475EC6CFCC4}" srcOrd="0" destOrd="0" presId="urn:microsoft.com/office/officeart/2005/8/layout/hierarchy2"/>
    <dgm:cxn modelId="{2D8EFEDB-597C-7142-A4DB-42511358113E}" type="presParOf" srcId="{CBC779FF-0E26-6D42-A458-C066C44F5C57}" destId="{BCEB7C3C-051C-8344-9089-AFAF4D8CFE2A}" srcOrd="1" destOrd="0" presId="urn:microsoft.com/office/officeart/2005/8/layout/hierarchy2"/>
    <dgm:cxn modelId="{B25EBE72-3CFA-1448-B4F9-7728C692058F}" type="presParOf" srcId="{BCEB7C3C-051C-8344-9089-AFAF4D8CFE2A}" destId="{5BE89C02-CF0B-4842-998D-D74DE3AF5DD0}" srcOrd="0" destOrd="0" presId="urn:microsoft.com/office/officeart/2005/8/layout/hierarchy2"/>
    <dgm:cxn modelId="{47EED4DA-0317-6A4A-933D-7B1C48B063EA}" type="presParOf" srcId="{BCEB7C3C-051C-8344-9089-AFAF4D8CFE2A}" destId="{BED91EE0-6F8E-5543-9419-A059489918BB}" srcOrd="1" destOrd="0" presId="urn:microsoft.com/office/officeart/2005/8/layout/hierarchy2"/>
    <dgm:cxn modelId="{81DD0D05-7604-7A48-B0AD-8C26EC1C5683}" type="presParOf" srcId="{B5C1C371-6FB7-8245-A45A-86087FA0D45F}" destId="{202A1EDB-7EA4-D849-B31E-774A7353F0F2}" srcOrd="4" destOrd="0" presId="urn:microsoft.com/office/officeart/2005/8/layout/hierarchy2"/>
    <dgm:cxn modelId="{9400E129-E06F-6C48-8B15-961C196A4D9E}" type="presParOf" srcId="{202A1EDB-7EA4-D849-B31E-774A7353F0F2}" destId="{C5DEA793-568A-EE4A-BFB2-D007D35DB8CA}" srcOrd="0" destOrd="0" presId="urn:microsoft.com/office/officeart/2005/8/layout/hierarchy2"/>
    <dgm:cxn modelId="{B9916480-5886-1E47-B934-71EAAB07A1F1}" type="presParOf" srcId="{B5C1C371-6FB7-8245-A45A-86087FA0D45F}" destId="{05BA5DEB-DC55-3241-82EA-6D50DC2718BC}" srcOrd="5" destOrd="0" presId="urn:microsoft.com/office/officeart/2005/8/layout/hierarchy2"/>
    <dgm:cxn modelId="{5BACEEC0-3D9C-A14F-9BCC-B35D7A498BD9}" type="presParOf" srcId="{05BA5DEB-DC55-3241-82EA-6D50DC2718BC}" destId="{BC47B6A4-9EF9-144E-BF72-0FC75FDE16DF}" srcOrd="0" destOrd="0" presId="urn:microsoft.com/office/officeart/2005/8/layout/hierarchy2"/>
    <dgm:cxn modelId="{62352B36-9AD2-E349-A48E-8CE6134EF7AE}" type="presParOf" srcId="{05BA5DEB-DC55-3241-82EA-6D50DC2718BC}" destId="{F8E3AE37-1914-E44D-B169-1E239060CC10}" srcOrd="1" destOrd="0" presId="urn:microsoft.com/office/officeart/2005/8/layout/hierarchy2"/>
    <dgm:cxn modelId="{B5141F6D-83B9-8D43-9F84-8715B7FD42E5}" type="presParOf" srcId="{F8E3AE37-1914-E44D-B169-1E239060CC10}" destId="{ED29EA6C-6123-3C4A-BB41-B209EE89DECD}" srcOrd="0" destOrd="0" presId="urn:microsoft.com/office/officeart/2005/8/layout/hierarchy2"/>
    <dgm:cxn modelId="{14A83D9F-8E3B-EA48-A1FC-2580D4FBC429}" type="presParOf" srcId="{ED29EA6C-6123-3C4A-BB41-B209EE89DECD}" destId="{D743EC01-D067-DA40-A144-5532A7E445B7}" srcOrd="0" destOrd="0" presId="urn:microsoft.com/office/officeart/2005/8/layout/hierarchy2"/>
    <dgm:cxn modelId="{DE01B073-652F-3545-B101-FE16E2ACF8F9}" type="presParOf" srcId="{F8E3AE37-1914-E44D-B169-1E239060CC10}" destId="{E5FB84DB-6E7D-A64D-9FC6-244897C368FC}" srcOrd="1" destOrd="0" presId="urn:microsoft.com/office/officeart/2005/8/layout/hierarchy2"/>
    <dgm:cxn modelId="{516EFBCD-2567-1244-9DA1-EE37277C0AD1}" type="presParOf" srcId="{E5FB84DB-6E7D-A64D-9FC6-244897C368FC}" destId="{67B9D001-FB0E-954E-9893-F5A079BD7F9D}" srcOrd="0" destOrd="0" presId="urn:microsoft.com/office/officeart/2005/8/layout/hierarchy2"/>
    <dgm:cxn modelId="{96623E8E-FF91-754F-984C-483F00D377FB}" type="presParOf" srcId="{E5FB84DB-6E7D-A64D-9FC6-244897C368FC}" destId="{3289FC2C-7976-8740-9940-DEF9E38294A3}" srcOrd="1" destOrd="0" presId="urn:microsoft.com/office/officeart/2005/8/layout/hierarchy2"/>
    <dgm:cxn modelId="{ADC1822F-F45D-B441-8C15-E7A9A5B4FE87}" type="presParOf" srcId="{B5C1C371-6FB7-8245-A45A-86087FA0D45F}" destId="{EE73472A-0904-2846-9DEE-665327AA398B}" srcOrd="6" destOrd="0" presId="urn:microsoft.com/office/officeart/2005/8/layout/hierarchy2"/>
    <dgm:cxn modelId="{98D46F01-0B8D-4144-AAEB-B5644A14896F}" type="presParOf" srcId="{EE73472A-0904-2846-9DEE-665327AA398B}" destId="{088B8160-4DC2-884F-85E7-BD6F7B3E6275}" srcOrd="0" destOrd="0" presId="urn:microsoft.com/office/officeart/2005/8/layout/hierarchy2"/>
    <dgm:cxn modelId="{C8EB2751-7B77-5A4C-A533-04A7D4CCEA47}" type="presParOf" srcId="{B5C1C371-6FB7-8245-A45A-86087FA0D45F}" destId="{9605AB00-806A-FC43-9A80-E12C22F817FB}" srcOrd="7" destOrd="0" presId="urn:microsoft.com/office/officeart/2005/8/layout/hierarchy2"/>
    <dgm:cxn modelId="{34CEED40-6D84-1241-9E44-F8C45C9BD37A}" type="presParOf" srcId="{9605AB00-806A-FC43-9A80-E12C22F817FB}" destId="{82A57B59-9101-544D-9C4F-DCFFEFF06217}" srcOrd="0" destOrd="0" presId="urn:microsoft.com/office/officeart/2005/8/layout/hierarchy2"/>
    <dgm:cxn modelId="{CD0CCE38-1A5E-1944-9DD1-5A48096429EB}" type="presParOf" srcId="{9605AB00-806A-FC43-9A80-E12C22F817FB}" destId="{32F3AC09-A540-E847-A1AB-94127677D297}" srcOrd="1" destOrd="0" presId="urn:microsoft.com/office/officeart/2005/8/layout/hierarchy2"/>
    <dgm:cxn modelId="{D007A4C4-E13A-B546-A97F-CE35F709E9F3}" type="presParOf" srcId="{32F3AC09-A540-E847-A1AB-94127677D297}" destId="{0813719D-F4E8-7F48-B7B9-9F83A362E0C8}" srcOrd="0" destOrd="0" presId="urn:microsoft.com/office/officeart/2005/8/layout/hierarchy2"/>
    <dgm:cxn modelId="{4031DBF3-CEEC-484C-BAC1-40036D0A83ED}" type="presParOf" srcId="{0813719D-F4E8-7F48-B7B9-9F83A362E0C8}" destId="{6C74B3E1-4971-C244-9E8B-FE667A24DF67}" srcOrd="0" destOrd="0" presId="urn:microsoft.com/office/officeart/2005/8/layout/hierarchy2"/>
    <dgm:cxn modelId="{249EEB0D-EAAA-194D-9E88-56977B32E692}" type="presParOf" srcId="{32F3AC09-A540-E847-A1AB-94127677D297}" destId="{50B449CC-C609-1040-B8D5-47426D499E66}" srcOrd="1" destOrd="0" presId="urn:microsoft.com/office/officeart/2005/8/layout/hierarchy2"/>
    <dgm:cxn modelId="{51D371ED-5646-1244-918E-36AF357B2245}" type="presParOf" srcId="{50B449CC-C609-1040-B8D5-47426D499E66}" destId="{7710D9D2-2E3B-3445-A369-7DE402C9357E}" srcOrd="0" destOrd="0" presId="urn:microsoft.com/office/officeart/2005/8/layout/hierarchy2"/>
    <dgm:cxn modelId="{B705A6FF-D86B-684C-AE03-105865E2D44E}" type="presParOf" srcId="{50B449CC-C609-1040-B8D5-47426D499E66}" destId="{3C6EAD90-973E-1648-AE80-5664DC76583B}" srcOrd="1" destOrd="0" presId="urn:microsoft.com/office/officeart/2005/8/layout/hierarchy2"/>
    <dgm:cxn modelId="{6E00A865-6891-0C4D-A0AA-9953ACC9B541}" type="presParOf" srcId="{B5C1C371-6FB7-8245-A45A-86087FA0D45F}" destId="{D8858575-76E8-3049-AAD4-A3E6115A86C6}" srcOrd="8" destOrd="0" presId="urn:microsoft.com/office/officeart/2005/8/layout/hierarchy2"/>
    <dgm:cxn modelId="{6C30EBF1-55CB-AD49-BFCE-FE3EDB79959B}" type="presParOf" srcId="{D8858575-76E8-3049-AAD4-A3E6115A86C6}" destId="{C4DC9F03-8D00-824A-86AE-F24EC6C99820}" srcOrd="0" destOrd="0" presId="urn:microsoft.com/office/officeart/2005/8/layout/hierarchy2"/>
    <dgm:cxn modelId="{5C8FC785-3513-BE4C-AF5A-8933C3266A08}" type="presParOf" srcId="{B5C1C371-6FB7-8245-A45A-86087FA0D45F}" destId="{0F6273D3-3792-064C-BEC9-5D3CF50963F8}" srcOrd="9" destOrd="0" presId="urn:microsoft.com/office/officeart/2005/8/layout/hierarchy2"/>
    <dgm:cxn modelId="{D5452A30-8C10-A243-AACD-F4A3E94D30E1}" type="presParOf" srcId="{0F6273D3-3792-064C-BEC9-5D3CF50963F8}" destId="{5FE2DD4D-566A-324A-B1C9-AA05F5316045}" srcOrd="0" destOrd="0" presId="urn:microsoft.com/office/officeart/2005/8/layout/hierarchy2"/>
    <dgm:cxn modelId="{8DAEC446-97A4-A942-ADFD-D9640ABF3D39}" type="presParOf" srcId="{0F6273D3-3792-064C-BEC9-5D3CF50963F8}" destId="{D7024775-C32D-3345-86A7-F90658B52B68}" srcOrd="1" destOrd="0" presId="urn:microsoft.com/office/officeart/2005/8/layout/hierarchy2"/>
    <dgm:cxn modelId="{D369216A-D0B5-124A-84D7-134640C90897}" type="presParOf" srcId="{D7024775-C32D-3345-86A7-F90658B52B68}" destId="{74199EFC-3663-DC47-AAF7-FEEC242505F8}" srcOrd="0" destOrd="0" presId="urn:microsoft.com/office/officeart/2005/8/layout/hierarchy2"/>
    <dgm:cxn modelId="{7665C562-2C54-6E49-8C7A-B42095613CA5}" type="presParOf" srcId="{74199EFC-3663-DC47-AAF7-FEEC242505F8}" destId="{E5933844-B647-8043-AB21-21A221039409}" srcOrd="0" destOrd="0" presId="urn:microsoft.com/office/officeart/2005/8/layout/hierarchy2"/>
    <dgm:cxn modelId="{125066C2-7B8C-574C-8E72-814FBF0D0662}" type="presParOf" srcId="{D7024775-C32D-3345-86A7-F90658B52B68}" destId="{8584A2D4-EA89-6B48-B891-06D6B6D85713}" srcOrd="1" destOrd="0" presId="urn:microsoft.com/office/officeart/2005/8/layout/hierarchy2"/>
    <dgm:cxn modelId="{AE786330-0D1F-0A4E-B21C-ABD126E775C7}" type="presParOf" srcId="{8584A2D4-EA89-6B48-B891-06D6B6D85713}" destId="{EEB69E94-D2FF-1E4C-870C-B510B6CD2E57}" srcOrd="0" destOrd="0" presId="urn:microsoft.com/office/officeart/2005/8/layout/hierarchy2"/>
    <dgm:cxn modelId="{7BB91D55-2953-514A-B02D-1A6FBAB8B2F8}" type="presParOf" srcId="{8584A2D4-EA89-6B48-B891-06D6B6D85713}" destId="{00FCAC58-5CD7-8E46-96AF-719613611AB1}" srcOrd="1" destOrd="0" presId="urn:microsoft.com/office/officeart/2005/8/layout/hierarchy2"/>
    <dgm:cxn modelId="{6E583B0F-C39B-8C48-8DFB-8DE47965BB25}" type="presParOf" srcId="{B5C1C371-6FB7-8245-A45A-86087FA0D45F}" destId="{9A31E83C-7CC9-0E43-A609-3A3B7051FAEB}" srcOrd="10" destOrd="0" presId="urn:microsoft.com/office/officeart/2005/8/layout/hierarchy2"/>
    <dgm:cxn modelId="{7264915E-D881-854A-BD36-0D0D051F6E9F}" type="presParOf" srcId="{9A31E83C-7CC9-0E43-A609-3A3B7051FAEB}" destId="{6C949947-7C8C-3D47-A43D-A91FF106C50F}" srcOrd="0" destOrd="0" presId="urn:microsoft.com/office/officeart/2005/8/layout/hierarchy2"/>
    <dgm:cxn modelId="{4E7628BB-D31D-F84A-9B75-ED4937A87EE1}" type="presParOf" srcId="{B5C1C371-6FB7-8245-A45A-86087FA0D45F}" destId="{681EFC7F-2FCB-7D40-852A-C7FD66AF5E7F}" srcOrd="11" destOrd="0" presId="urn:microsoft.com/office/officeart/2005/8/layout/hierarchy2"/>
    <dgm:cxn modelId="{02169C8A-123E-7F4A-A568-0EBABC47B82C}" type="presParOf" srcId="{681EFC7F-2FCB-7D40-852A-C7FD66AF5E7F}" destId="{99142371-E879-1848-8FA7-8F30693EE233}" srcOrd="0" destOrd="0" presId="urn:microsoft.com/office/officeart/2005/8/layout/hierarchy2"/>
    <dgm:cxn modelId="{1F95E517-97C6-FF41-9150-4C93D23AC69B}" type="presParOf" srcId="{681EFC7F-2FCB-7D40-852A-C7FD66AF5E7F}" destId="{19D8FE9C-5381-984A-9E06-F0616DCAE262}" srcOrd="1" destOrd="0" presId="urn:microsoft.com/office/officeart/2005/8/layout/hierarchy2"/>
    <dgm:cxn modelId="{716B20D1-9571-374D-9FDC-CE34FB9AA81E}" type="presParOf" srcId="{19D8FE9C-5381-984A-9E06-F0616DCAE262}" destId="{C0A1E3E2-3E57-1E4F-B738-262FCE1033E2}" srcOrd="0" destOrd="0" presId="urn:microsoft.com/office/officeart/2005/8/layout/hierarchy2"/>
    <dgm:cxn modelId="{D05701AB-8E71-8642-857C-B240435126CC}" type="presParOf" srcId="{C0A1E3E2-3E57-1E4F-B738-262FCE1033E2}" destId="{6F32B214-F0B2-EB42-A390-65D72D0EE184}" srcOrd="0" destOrd="0" presId="urn:microsoft.com/office/officeart/2005/8/layout/hierarchy2"/>
    <dgm:cxn modelId="{F9562C59-2B10-B841-A434-7D27E3D84101}" type="presParOf" srcId="{19D8FE9C-5381-984A-9E06-F0616DCAE262}" destId="{9ED2C858-5AD6-114A-884C-31F02D733CDF}" srcOrd="1" destOrd="0" presId="urn:microsoft.com/office/officeart/2005/8/layout/hierarchy2"/>
    <dgm:cxn modelId="{336F87A7-4834-4A4D-B6D2-D80600137C4A}" type="presParOf" srcId="{9ED2C858-5AD6-114A-884C-31F02D733CDF}" destId="{9FC0BE12-12B9-724E-AE53-4164CC98CF0E}" srcOrd="0" destOrd="0" presId="urn:microsoft.com/office/officeart/2005/8/layout/hierarchy2"/>
    <dgm:cxn modelId="{17D98624-89BB-6944-87BA-0C15D8FBA116}" type="presParOf" srcId="{9ED2C858-5AD6-114A-884C-31F02D733CDF}" destId="{70FDE593-DF5F-564D-BB86-F5874613DD76}" srcOrd="1" destOrd="0" presId="urn:microsoft.com/office/officeart/2005/8/layout/hierarchy2"/>
    <dgm:cxn modelId="{A8C2A9D7-BF3A-254C-9031-CFA49B49EC63}" type="presParOf" srcId="{B5C1C371-6FB7-8245-A45A-86087FA0D45F}" destId="{DA45C258-D505-AE4E-9D0B-C15AEC2E2391}" srcOrd="12" destOrd="0" presId="urn:microsoft.com/office/officeart/2005/8/layout/hierarchy2"/>
    <dgm:cxn modelId="{0F615E16-9884-6E47-93E5-978564D2F506}" type="presParOf" srcId="{DA45C258-D505-AE4E-9D0B-C15AEC2E2391}" destId="{961A093B-1AC2-1B43-9626-77EB67D45179}" srcOrd="0" destOrd="0" presId="urn:microsoft.com/office/officeart/2005/8/layout/hierarchy2"/>
    <dgm:cxn modelId="{82110C1D-F38F-584B-8EA1-3688C183FEF2}" type="presParOf" srcId="{B5C1C371-6FB7-8245-A45A-86087FA0D45F}" destId="{5E2807B9-7738-994D-B7E5-1A0A062AF9A0}" srcOrd="13" destOrd="0" presId="urn:microsoft.com/office/officeart/2005/8/layout/hierarchy2"/>
    <dgm:cxn modelId="{0F061754-0306-4E45-A807-6E4AB3C2E76E}" type="presParOf" srcId="{5E2807B9-7738-994D-B7E5-1A0A062AF9A0}" destId="{2FCAADAF-EEFA-3947-84F8-92B2A4D9B607}" srcOrd="0" destOrd="0" presId="urn:microsoft.com/office/officeart/2005/8/layout/hierarchy2"/>
    <dgm:cxn modelId="{7574AC3E-169A-F741-B086-F9CDAEEC8A16}" type="presParOf" srcId="{5E2807B9-7738-994D-B7E5-1A0A062AF9A0}" destId="{98B4C145-87D2-3640-A80F-FCC3371736ED}" srcOrd="1" destOrd="0" presId="urn:microsoft.com/office/officeart/2005/8/layout/hierarchy2"/>
    <dgm:cxn modelId="{A29AEB37-6A75-BF48-8E2F-056C725847A9}" type="presParOf" srcId="{98B4C145-87D2-3640-A80F-FCC3371736ED}" destId="{7C4BF7BB-0B4A-3243-8253-37A3ABE48022}" srcOrd="0" destOrd="0" presId="urn:microsoft.com/office/officeart/2005/8/layout/hierarchy2"/>
    <dgm:cxn modelId="{2A3E843C-13CC-DD4C-AF13-7CF9C3BA328C}" type="presParOf" srcId="{7C4BF7BB-0B4A-3243-8253-37A3ABE48022}" destId="{7CC7BEA0-7719-BF44-B2D5-23950A9CA10F}" srcOrd="0" destOrd="0" presId="urn:microsoft.com/office/officeart/2005/8/layout/hierarchy2"/>
    <dgm:cxn modelId="{D3025F28-4344-0B47-B591-A655779A8D2E}" type="presParOf" srcId="{98B4C145-87D2-3640-A80F-FCC3371736ED}" destId="{CEE83C34-A07A-A841-A35A-B5A2E540A29B}" srcOrd="1" destOrd="0" presId="urn:microsoft.com/office/officeart/2005/8/layout/hierarchy2"/>
    <dgm:cxn modelId="{64CBD244-60E6-3B41-981E-2B59CD50B8D7}" type="presParOf" srcId="{CEE83C34-A07A-A841-A35A-B5A2E540A29B}" destId="{2E241462-2B85-3042-8B4F-DBF28C540D94}" srcOrd="0" destOrd="0" presId="urn:microsoft.com/office/officeart/2005/8/layout/hierarchy2"/>
    <dgm:cxn modelId="{D1B0C489-FA32-A441-9001-C33F9C5B1B39}" type="presParOf" srcId="{CEE83C34-A07A-A841-A35A-B5A2E540A29B}" destId="{B733346D-5877-9F44-9EBF-D01734A516D4}" srcOrd="1" destOrd="0" presId="urn:microsoft.com/office/officeart/2005/8/layout/hierarchy2"/>
    <dgm:cxn modelId="{56801FDF-F776-0D4D-8AA9-093EBD6089F8}" type="presParOf" srcId="{B5C1C371-6FB7-8245-A45A-86087FA0D45F}" destId="{A47BAFB0-76A0-4641-A7B7-0AE2BF89DCF8}" srcOrd="14" destOrd="0" presId="urn:microsoft.com/office/officeart/2005/8/layout/hierarchy2"/>
    <dgm:cxn modelId="{FF6CD902-715A-4D46-9668-E4DF49148798}" type="presParOf" srcId="{A47BAFB0-76A0-4641-A7B7-0AE2BF89DCF8}" destId="{C3092FB6-FA7A-694A-8107-AB26AEF268B6}" srcOrd="0" destOrd="0" presId="urn:microsoft.com/office/officeart/2005/8/layout/hierarchy2"/>
    <dgm:cxn modelId="{64B3945B-2041-B94C-81BF-EA2525708B6C}" type="presParOf" srcId="{B5C1C371-6FB7-8245-A45A-86087FA0D45F}" destId="{4E752F79-D7DE-3248-AA6A-9C346251E33C}" srcOrd="15" destOrd="0" presId="urn:microsoft.com/office/officeart/2005/8/layout/hierarchy2"/>
    <dgm:cxn modelId="{20ACD887-A348-1E4F-85BB-87AFE4CD3213}" type="presParOf" srcId="{4E752F79-D7DE-3248-AA6A-9C346251E33C}" destId="{56121908-9F72-FD4A-A4B2-8DA545F3D28F}" srcOrd="0" destOrd="0" presId="urn:microsoft.com/office/officeart/2005/8/layout/hierarchy2"/>
    <dgm:cxn modelId="{18F853A1-02FB-9643-B700-3E1B6E2F33A8}" type="presParOf" srcId="{4E752F79-D7DE-3248-AA6A-9C346251E33C}" destId="{6BC8AAD9-0299-3B46-B8EC-07087E9AFD1D}" srcOrd="1" destOrd="0" presId="urn:microsoft.com/office/officeart/2005/8/layout/hierarchy2"/>
    <dgm:cxn modelId="{52049DAE-1ADC-F340-9A39-7082AF992281}" type="presParOf" srcId="{6BC8AAD9-0299-3B46-B8EC-07087E9AFD1D}" destId="{ED2BC368-71F7-CD4D-B438-C02749652ADD}" srcOrd="0" destOrd="0" presId="urn:microsoft.com/office/officeart/2005/8/layout/hierarchy2"/>
    <dgm:cxn modelId="{7A4BDDA6-A6C4-5E4A-8493-26965C263EBC}" type="presParOf" srcId="{ED2BC368-71F7-CD4D-B438-C02749652ADD}" destId="{E8FA9E56-65B0-F648-90AC-EB6DEE821822}" srcOrd="0" destOrd="0" presId="urn:microsoft.com/office/officeart/2005/8/layout/hierarchy2"/>
    <dgm:cxn modelId="{FE4DDE92-2E5C-B949-99C8-29425B40CD57}" type="presParOf" srcId="{6BC8AAD9-0299-3B46-B8EC-07087E9AFD1D}" destId="{865170DC-245C-A243-8D1E-7ACF6805ACEB}" srcOrd="1" destOrd="0" presId="urn:microsoft.com/office/officeart/2005/8/layout/hierarchy2"/>
    <dgm:cxn modelId="{E1538546-3B02-C741-8AA2-5984539D0077}" type="presParOf" srcId="{865170DC-245C-A243-8D1E-7ACF6805ACEB}" destId="{5279CB05-99A4-C349-9E07-AC6EB3854460}" srcOrd="0" destOrd="0" presId="urn:microsoft.com/office/officeart/2005/8/layout/hierarchy2"/>
    <dgm:cxn modelId="{8EB3096B-AB18-E44E-92E5-8C741C4A8072}" type="presParOf" srcId="{865170DC-245C-A243-8D1E-7ACF6805ACEB}" destId="{1206CAAE-B91B-2D40-BA51-B64C6F0C711E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C5C4B458-6703-4AD0-B757-41413ACB8240}" type="doc">
      <dgm:prSet loTypeId="urn:microsoft.com/office/officeart/2005/8/layout/hierarchy2" loCatId="hierarchy" qsTypeId="urn:microsoft.com/office/officeart/2005/8/quickstyle/simple1" qsCatId="simple" csTypeId="urn:microsoft.com/office/officeart/2005/8/colors/accent5_3" csCatId="accent5" phldr="1"/>
      <dgm:spPr/>
      <dgm:t>
        <a:bodyPr/>
        <a:lstStyle/>
        <a:p>
          <a:endParaRPr lang="en-US"/>
        </a:p>
      </dgm:t>
    </dgm:pt>
    <dgm:pt modelId="{88BB0B65-5AB3-43DC-9317-8A3EAD339FB5}">
      <dgm:prSet phldrT="[Text]" custT="1"/>
      <dgm:spPr/>
      <dgm:t>
        <a:bodyPr/>
        <a:lstStyle/>
        <a:p>
          <a:pPr algn="ctr"/>
          <a:r>
            <a:rPr lang="en-US" sz="1200"/>
            <a:t>State</a:t>
          </a:r>
        </a:p>
        <a:p>
          <a:pPr algn="l"/>
          <a:r>
            <a:rPr lang="en-US" sz="1000"/>
            <a:t>Focal Person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F1BC4BE1-779B-4119-9CA2-EEB56FFAA0D2}" type="parTrans" cxnId="{111AE816-319E-4EB5-B226-89BAAE586148}">
      <dgm:prSet/>
      <dgm:spPr/>
      <dgm:t>
        <a:bodyPr/>
        <a:lstStyle/>
        <a:p>
          <a:endParaRPr lang="en-US"/>
        </a:p>
      </dgm:t>
    </dgm:pt>
    <dgm:pt modelId="{CD5F5032-EA39-4C6E-853D-021C54FD8780}" type="sibTrans" cxnId="{111AE816-319E-4EB5-B226-89BAAE586148}">
      <dgm:prSet/>
      <dgm:spPr/>
      <dgm:t>
        <a:bodyPr/>
        <a:lstStyle/>
        <a:p>
          <a:endParaRPr lang="en-US"/>
        </a:p>
      </dgm:t>
    </dgm:pt>
    <dgm:pt modelId="{AE87C34D-0419-4F12-998A-B48E8A25814D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CE022BD3-F5C5-45F6-9543-12F94DE142EC}" type="parTrans" cxnId="{F1248F06-F4B9-43EE-ACF5-08186D745A35}">
      <dgm:prSet/>
      <dgm:spPr/>
      <dgm:t>
        <a:bodyPr/>
        <a:lstStyle/>
        <a:p>
          <a:endParaRPr lang="en-US"/>
        </a:p>
      </dgm:t>
    </dgm:pt>
    <dgm:pt modelId="{5D2645A7-94AC-4A2C-93E0-975D3EA871A6}" type="sibTrans" cxnId="{F1248F06-F4B9-43EE-ACF5-08186D745A35}">
      <dgm:prSet/>
      <dgm:spPr/>
      <dgm:t>
        <a:bodyPr/>
        <a:lstStyle/>
        <a:p>
          <a:endParaRPr lang="en-US"/>
        </a:p>
      </dgm:t>
    </dgm:pt>
    <dgm:pt modelId="{69C2A185-3B8A-4703-8D39-FEC4941CA8FB}">
      <dgm:prSet phldrT="[Text]" custT="1"/>
      <dgm:spPr/>
      <dgm:t>
        <a:bodyPr/>
        <a:lstStyle/>
        <a:p>
          <a:pPr algn="ctr"/>
          <a:r>
            <a:rPr lang="en-US" sz="1200"/>
            <a:t>County</a:t>
          </a:r>
        </a:p>
        <a:p>
          <a:pPr algn="l"/>
          <a:r>
            <a:rPr lang="en-US" sz="1000"/>
            <a:t>Focal Person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3EE06E33-C5B3-4479-958C-40BD194FCB9D}" type="parTrans" cxnId="{49E012E4-1A00-458A-8D4C-709244A9B1ED}">
      <dgm:prSet/>
      <dgm:spPr/>
      <dgm:t>
        <a:bodyPr/>
        <a:lstStyle/>
        <a:p>
          <a:endParaRPr lang="en-US"/>
        </a:p>
      </dgm:t>
    </dgm:pt>
    <dgm:pt modelId="{F4337B26-7BD1-4CC4-9D4D-4DFC4A449689}" type="sibTrans" cxnId="{49E012E4-1A00-458A-8D4C-709244A9B1ED}">
      <dgm:prSet/>
      <dgm:spPr/>
      <dgm:t>
        <a:bodyPr/>
        <a:lstStyle/>
        <a:p>
          <a:endParaRPr lang="en-US"/>
        </a:p>
      </dgm:t>
    </dgm:pt>
    <dgm:pt modelId="{581A80A2-2C60-4968-92D8-F1975C1E4D67}">
      <dgm:prSet phldrT="[Text]" custT="1"/>
      <dgm:spPr/>
      <dgm:t>
        <a:bodyPr/>
        <a:lstStyle/>
        <a:p>
          <a:pPr algn="ctr"/>
          <a:r>
            <a:rPr lang="en-US" sz="1200"/>
            <a:t>County</a:t>
          </a:r>
        </a:p>
        <a:p>
          <a:pPr algn="l"/>
          <a:r>
            <a:rPr lang="en-US" sz="1000"/>
            <a:t>Focal Person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B3869BB1-B1FD-4DC3-85EB-C7E912D3160B}" type="parTrans" cxnId="{2880A13A-E1CB-4918-ABE5-9AB4F068E120}">
      <dgm:prSet/>
      <dgm:spPr/>
      <dgm:t>
        <a:bodyPr/>
        <a:lstStyle/>
        <a:p>
          <a:endParaRPr lang="en-US"/>
        </a:p>
      </dgm:t>
    </dgm:pt>
    <dgm:pt modelId="{483ADE00-F5FB-42E1-AB2A-246BAF0773B4}" type="sibTrans" cxnId="{2880A13A-E1CB-4918-ABE5-9AB4F068E120}">
      <dgm:prSet/>
      <dgm:spPr/>
      <dgm:t>
        <a:bodyPr/>
        <a:lstStyle/>
        <a:p>
          <a:endParaRPr lang="en-US"/>
        </a:p>
      </dgm:t>
    </dgm:pt>
    <dgm:pt modelId="{21C77527-5604-4F9C-B095-05E38FF31479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CC85E902-CC77-4DE4-8267-BFAB55DD7ABE}" type="parTrans" cxnId="{6BD1ED51-ED36-4EE1-BDC9-3622BA02E5FD}">
      <dgm:prSet/>
      <dgm:spPr/>
      <dgm:t>
        <a:bodyPr/>
        <a:lstStyle/>
        <a:p>
          <a:endParaRPr lang="en-US"/>
        </a:p>
      </dgm:t>
    </dgm:pt>
    <dgm:pt modelId="{21E9A931-D634-4906-BE91-99E6DA548F96}" type="sibTrans" cxnId="{6BD1ED51-ED36-4EE1-BDC9-3622BA02E5FD}">
      <dgm:prSet/>
      <dgm:spPr/>
      <dgm:t>
        <a:bodyPr/>
        <a:lstStyle/>
        <a:p>
          <a:endParaRPr lang="en-US"/>
        </a:p>
      </dgm:t>
    </dgm:pt>
    <dgm:pt modelId="{5246DB86-F6EB-49BF-902D-375AF5E5CFC5}">
      <dgm:prSet phldrT="[Text]" custT="1"/>
      <dgm:spPr/>
      <dgm:t>
        <a:bodyPr/>
        <a:lstStyle/>
        <a:p>
          <a:pPr algn="ctr"/>
          <a:r>
            <a:rPr lang="en-US" sz="1200"/>
            <a:t>County</a:t>
          </a:r>
        </a:p>
        <a:p>
          <a:pPr algn="l"/>
          <a:r>
            <a:rPr lang="en-US" sz="1000"/>
            <a:t>Focal Person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4C9D4A46-0D64-4B7E-854F-294EBEF17196}" type="sibTrans" cxnId="{6C3A1189-3C5F-4783-A1B4-A68469DF10B1}">
      <dgm:prSet/>
      <dgm:spPr/>
      <dgm:t>
        <a:bodyPr/>
        <a:lstStyle/>
        <a:p>
          <a:endParaRPr lang="en-US"/>
        </a:p>
      </dgm:t>
    </dgm:pt>
    <dgm:pt modelId="{EF284408-42AB-4E24-85F6-C2A234E156B6}" type="parTrans" cxnId="{6C3A1189-3C5F-4783-A1B4-A68469DF10B1}">
      <dgm:prSet/>
      <dgm:spPr/>
      <dgm:t>
        <a:bodyPr/>
        <a:lstStyle/>
        <a:p>
          <a:endParaRPr lang="en-US"/>
        </a:p>
      </dgm:t>
    </dgm:pt>
    <dgm:pt modelId="{BBEFABA3-B0A0-AA4D-9A23-32CE33CE3174}">
      <dgm:prSet custT="1"/>
      <dgm:spPr/>
      <dgm:t>
        <a:bodyPr/>
        <a:lstStyle/>
        <a:p>
          <a:pPr algn="ctr"/>
          <a:r>
            <a:rPr lang="en-US" sz="1200"/>
            <a:t>County</a:t>
          </a:r>
        </a:p>
        <a:p>
          <a:pPr algn="l"/>
          <a:r>
            <a:rPr lang="en-US" sz="1000"/>
            <a:t>Focal Person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3071030B-96E6-884A-B801-3E8F7D6F490D}" type="parTrans" cxnId="{4E6E582E-4C6F-CD45-8B72-78314DEA727C}">
      <dgm:prSet/>
      <dgm:spPr/>
      <dgm:t>
        <a:bodyPr/>
        <a:lstStyle/>
        <a:p>
          <a:endParaRPr lang="en-US"/>
        </a:p>
      </dgm:t>
    </dgm:pt>
    <dgm:pt modelId="{0C732B53-B1B4-C943-B6FA-1C7DAEEF991F}" type="sibTrans" cxnId="{4E6E582E-4C6F-CD45-8B72-78314DEA727C}">
      <dgm:prSet/>
      <dgm:spPr/>
      <dgm:t>
        <a:bodyPr/>
        <a:lstStyle/>
        <a:p>
          <a:endParaRPr lang="en-US"/>
        </a:p>
      </dgm:t>
    </dgm:pt>
    <dgm:pt modelId="{6567C1EF-0ED5-4B7C-9827-84BC375EFAD2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60958F8D-7B37-443D-9AD0-65E39F47DEAA}" type="sibTrans" cxnId="{3B5E32BB-5C6C-4FC2-817A-ED3B2F99154D}">
      <dgm:prSet/>
      <dgm:spPr/>
      <dgm:t>
        <a:bodyPr/>
        <a:lstStyle/>
        <a:p>
          <a:endParaRPr lang="en-US"/>
        </a:p>
      </dgm:t>
    </dgm:pt>
    <dgm:pt modelId="{C029C856-A987-4650-AB02-6E33DA911059}" type="parTrans" cxnId="{3B5E32BB-5C6C-4FC2-817A-ED3B2F99154D}">
      <dgm:prSet/>
      <dgm:spPr/>
      <dgm:t>
        <a:bodyPr/>
        <a:lstStyle/>
        <a:p>
          <a:endParaRPr lang="en-US"/>
        </a:p>
      </dgm:t>
    </dgm:pt>
    <dgm:pt modelId="{DE56F8B0-AF07-B541-814A-3B8F8F60294E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6B3CD3EC-C818-794F-9A64-59A57996FB3B}" type="parTrans" cxnId="{F5DC13C8-BDF4-0840-A154-5F5320CD7C46}">
      <dgm:prSet/>
      <dgm:spPr/>
      <dgm:t>
        <a:bodyPr/>
        <a:lstStyle/>
        <a:p>
          <a:endParaRPr lang="en-US"/>
        </a:p>
      </dgm:t>
    </dgm:pt>
    <dgm:pt modelId="{C7CF89F3-8F6C-A64E-B037-176DC52C7DE0}" type="sibTrans" cxnId="{F5DC13C8-BDF4-0840-A154-5F5320CD7C46}">
      <dgm:prSet/>
      <dgm:spPr/>
      <dgm:t>
        <a:bodyPr/>
        <a:lstStyle/>
        <a:p>
          <a:endParaRPr lang="en-US"/>
        </a:p>
      </dgm:t>
    </dgm:pt>
    <dgm:pt modelId="{FDAB3F77-3ADD-A24E-8360-CD632F5C39E2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8338B3F2-B168-B046-91FD-9891A32CC881}" type="parTrans" cxnId="{3E973980-087D-F341-A88B-0E054E63EB13}">
      <dgm:prSet/>
      <dgm:spPr/>
      <dgm:t>
        <a:bodyPr/>
        <a:lstStyle/>
        <a:p>
          <a:endParaRPr lang="en-US"/>
        </a:p>
      </dgm:t>
    </dgm:pt>
    <dgm:pt modelId="{8C1B1B3F-E678-8046-9C82-F21780DF1FA7}" type="sibTrans" cxnId="{3E973980-087D-F341-A88B-0E054E63EB13}">
      <dgm:prSet/>
      <dgm:spPr/>
      <dgm:t>
        <a:bodyPr/>
        <a:lstStyle/>
        <a:p>
          <a:endParaRPr lang="en-US"/>
        </a:p>
      </dgm:t>
    </dgm:pt>
    <dgm:pt modelId="{7A4D25CC-C6F4-DE44-8F02-5A59F37D2E4B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BC4822B2-B602-2A4C-85DD-BB194D28402D}" type="parTrans" cxnId="{5013EECB-0266-1748-9085-6F0DB754CC27}">
      <dgm:prSet/>
      <dgm:spPr/>
      <dgm:t>
        <a:bodyPr/>
        <a:lstStyle/>
        <a:p>
          <a:endParaRPr lang="en-US"/>
        </a:p>
      </dgm:t>
    </dgm:pt>
    <dgm:pt modelId="{85C9EEAC-CB85-2A4F-BD41-28D7CB32F70C}" type="sibTrans" cxnId="{5013EECB-0266-1748-9085-6F0DB754CC27}">
      <dgm:prSet/>
      <dgm:spPr/>
      <dgm:t>
        <a:bodyPr/>
        <a:lstStyle/>
        <a:p>
          <a:endParaRPr lang="en-US"/>
        </a:p>
      </dgm:t>
    </dgm:pt>
    <dgm:pt modelId="{64B05CBF-7F12-7D41-8231-FA681E2CAC27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1AD77C66-0763-364C-A715-84179ECCE00A}" type="parTrans" cxnId="{FE164757-AF6C-4040-A890-C5E79F37A4BB}">
      <dgm:prSet/>
      <dgm:spPr/>
      <dgm:t>
        <a:bodyPr/>
        <a:lstStyle/>
        <a:p>
          <a:endParaRPr lang="en-US"/>
        </a:p>
      </dgm:t>
    </dgm:pt>
    <dgm:pt modelId="{C6F6C30C-47F7-304E-A94E-C1127EFE286F}" type="sibTrans" cxnId="{FE164757-AF6C-4040-A890-C5E79F37A4BB}">
      <dgm:prSet/>
      <dgm:spPr/>
      <dgm:t>
        <a:bodyPr/>
        <a:lstStyle/>
        <a:p>
          <a:endParaRPr lang="en-US"/>
        </a:p>
      </dgm:t>
    </dgm:pt>
    <dgm:pt modelId="{3720B2E4-A064-BC4C-8F1F-9ECAE5B3DAB1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78B4C9CB-DCD3-4A4A-BA71-4AA57BAB7389}" type="parTrans" cxnId="{6EA2BAE8-9C65-6444-BA86-CFEE6FCEA37D}">
      <dgm:prSet/>
      <dgm:spPr/>
      <dgm:t>
        <a:bodyPr/>
        <a:lstStyle/>
        <a:p>
          <a:endParaRPr lang="en-US"/>
        </a:p>
      </dgm:t>
    </dgm:pt>
    <dgm:pt modelId="{8740C9C4-ACB4-3345-AD54-BFA9A109BE0C}" type="sibTrans" cxnId="{6EA2BAE8-9C65-6444-BA86-CFEE6FCEA37D}">
      <dgm:prSet/>
      <dgm:spPr/>
      <dgm:t>
        <a:bodyPr/>
        <a:lstStyle/>
        <a:p>
          <a:endParaRPr lang="en-US"/>
        </a:p>
      </dgm:t>
    </dgm:pt>
    <dgm:pt modelId="{56B59257-1F10-DE4D-B3CE-234E3852C5A5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274705FD-E67F-564E-894B-C28DE6EE5137}" type="parTrans" cxnId="{A6403A04-BAF8-9D40-9F87-E075FB5C3284}">
      <dgm:prSet/>
      <dgm:spPr/>
      <dgm:t>
        <a:bodyPr/>
        <a:lstStyle/>
        <a:p>
          <a:endParaRPr lang="en-US"/>
        </a:p>
      </dgm:t>
    </dgm:pt>
    <dgm:pt modelId="{9C160F66-C12A-D749-9055-30BC8FACF830}" type="sibTrans" cxnId="{A6403A04-BAF8-9D40-9F87-E075FB5C3284}">
      <dgm:prSet/>
      <dgm:spPr/>
      <dgm:t>
        <a:bodyPr/>
        <a:lstStyle/>
        <a:p>
          <a:endParaRPr lang="en-US"/>
        </a:p>
      </dgm:t>
    </dgm:pt>
    <dgm:pt modelId="{4E95D0D5-5D20-D14D-B499-699943B1196C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0E0C5A03-3970-3940-937C-028FF8D73950}" type="parTrans" cxnId="{65FF6A28-4E1D-4640-B5C9-5B3747485777}">
      <dgm:prSet/>
      <dgm:spPr/>
      <dgm:t>
        <a:bodyPr/>
        <a:lstStyle/>
        <a:p>
          <a:endParaRPr lang="en-US"/>
        </a:p>
      </dgm:t>
    </dgm:pt>
    <dgm:pt modelId="{F87613D1-EB69-B843-B585-23BA3BD5BB6E}" type="sibTrans" cxnId="{65FF6A28-4E1D-4640-B5C9-5B3747485777}">
      <dgm:prSet/>
      <dgm:spPr/>
      <dgm:t>
        <a:bodyPr/>
        <a:lstStyle/>
        <a:p>
          <a:endParaRPr lang="en-US"/>
        </a:p>
      </dgm:t>
    </dgm:pt>
    <dgm:pt modelId="{B00A38F8-EC01-D847-977E-C1D34FC08E5E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2CDE6114-58B7-5943-B744-7E47FEA924E4}" type="parTrans" cxnId="{C6908F71-810E-8A42-A94E-B97F76A79BDE}">
      <dgm:prSet/>
      <dgm:spPr/>
      <dgm:t>
        <a:bodyPr/>
        <a:lstStyle/>
        <a:p>
          <a:endParaRPr lang="en-US"/>
        </a:p>
      </dgm:t>
    </dgm:pt>
    <dgm:pt modelId="{EB64D80E-DA44-C84E-B9D3-CABF044786A5}" type="sibTrans" cxnId="{C6908F71-810E-8A42-A94E-B97F76A79BDE}">
      <dgm:prSet/>
      <dgm:spPr/>
      <dgm:t>
        <a:bodyPr/>
        <a:lstStyle/>
        <a:p>
          <a:endParaRPr lang="en-US"/>
        </a:p>
      </dgm:t>
    </dgm:pt>
    <dgm:pt modelId="{D8A3E7F2-69CD-1F4D-8D09-9B2557C3B08C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8F629FF3-FA63-AD4F-9E93-8E57F3ECDCA8}" type="parTrans" cxnId="{9150E135-714F-A445-A403-1A9DFBC888CD}">
      <dgm:prSet/>
      <dgm:spPr/>
      <dgm:t>
        <a:bodyPr/>
        <a:lstStyle/>
        <a:p>
          <a:endParaRPr lang="en-US"/>
        </a:p>
      </dgm:t>
    </dgm:pt>
    <dgm:pt modelId="{554CA80E-D2F6-9347-9A94-B9ACBF7C0E13}" type="sibTrans" cxnId="{9150E135-714F-A445-A403-1A9DFBC888CD}">
      <dgm:prSet/>
      <dgm:spPr/>
      <dgm:t>
        <a:bodyPr/>
        <a:lstStyle/>
        <a:p>
          <a:endParaRPr lang="en-US"/>
        </a:p>
      </dgm:t>
    </dgm:pt>
    <dgm:pt modelId="{FB758942-AD86-514C-AFF5-0438B437BB77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8E2DD94F-EB72-E746-8CA9-73119C2346AD}" type="parTrans" cxnId="{E6B3A473-06EE-CC4D-A013-9511A57E0CD4}">
      <dgm:prSet/>
      <dgm:spPr/>
      <dgm:t>
        <a:bodyPr/>
        <a:lstStyle/>
        <a:p>
          <a:endParaRPr lang="en-US"/>
        </a:p>
      </dgm:t>
    </dgm:pt>
    <dgm:pt modelId="{EF7B3A24-4842-524B-A92E-D2C405B0E925}" type="sibTrans" cxnId="{E6B3A473-06EE-CC4D-A013-9511A57E0CD4}">
      <dgm:prSet/>
      <dgm:spPr/>
      <dgm:t>
        <a:bodyPr/>
        <a:lstStyle/>
        <a:p>
          <a:endParaRPr lang="en-US"/>
        </a:p>
      </dgm:t>
    </dgm:pt>
    <dgm:pt modelId="{0A91B067-62BD-7441-9BFF-6DB49C5DC8EC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E580BB46-DAC3-764C-9DD4-2AD8B5664653}" type="parTrans" cxnId="{CAB8C10C-9290-EF49-97E2-35B1CA59EB79}">
      <dgm:prSet/>
      <dgm:spPr/>
      <dgm:t>
        <a:bodyPr/>
        <a:lstStyle/>
        <a:p>
          <a:endParaRPr lang="en-US"/>
        </a:p>
      </dgm:t>
    </dgm:pt>
    <dgm:pt modelId="{E116164B-0670-9843-9162-C7BE21A8DF05}" type="sibTrans" cxnId="{CAB8C10C-9290-EF49-97E2-35B1CA59EB79}">
      <dgm:prSet/>
      <dgm:spPr/>
      <dgm:t>
        <a:bodyPr/>
        <a:lstStyle/>
        <a:p>
          <a:endParaRPr lang="en-US"/>
        </a:p>
      </dgm:t>
    </dgm:pt>
    <dgm:pt modelId="{18731F0A-00B7-3242-A56F-47CDEA474C1E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D12C625D-CE02-B541-9A91-4D4A8F4A4E2A}" type="parTrans" cxnId="{89AABD17-6BF5-BA4F-B115-85A8A84EFB35}">
      <dgm:prSet/>
      <dgm:spPr/>
      <dgm:t>
        <a:bodyPr/>
        <a:lstStyle/>
        <a:p>
          <a:endParaRPr lang="en-US"/>
        </a:p>
      </dgm:t>
    </dgm:pt>
    <dgm:pt modelId="{744C537D-8FBE-884B-9851-1D8AFE12088C}" type="sibTrans" cxnId="{89AABD17-6BF5-BA4F-B115-85A8A84EFB35}">
      <dgm:prSet/>
      <dgm:spPr/>
      <dgm:t>
        <a:bodyPr/>
        <a:lstStyle/>
        <a:p>
          <a:endParaRPr lang="en-US"/>
        </a:p>
      </dgm:t>
    </dgm:pt>
    <dgm:pt modelId="{6A62621F-3815-6545-B763-BF8605AB91A0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3BFD53B8-EE1D-8044-A257-4A17DAE9CCE0}" type="parTrans" cxnId="{E2A60CAF-C22B-6544-8744-F5A47AA03BA4}">
      <dgm:prSet/>
      <dgm:spPr/>
      <dgm:t>
        <a:bodyPr/>
        <a:lstStyle/>
        <a:p>
          <a:endParaRPr lang="en-US"/>
        </a:p>
      </dgm:t>
    </dgm:pt>
    <dgm:pt modelId="{56FCA0BC-DC8A-7B41-AB5F-0144BDCC0CAD}" type="sibTrans" cxnId="{E2A60CAF-C22B-6544-8744-F5A47AA03BA4}">
      <dgm:prSet/>
      <dgm:spPr/>
      <dgm:t>
        <a:bodyPr/>
        <a:lstStyle/>
        <a:p>
          <a:endParaRPr lang="en-US"/>
        </a:p>
      </dgm:t>
    </dgm:pt>
    <dgm:pt modelId="{687A9F86-3276-A54D-AE70-25F8DCC2035C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9143BD70-22EC-554C-9B79-12D6AF54DDE5}" type="parTrans" cxnId="{722DA69B-1160-9742-904D-698C6FBDBC87}">
      <dgm:prSet/>
      <dgm:spPr/>
      <dgm:t>
        <a:bodyPr/>
        <a:lstStyle/>
        <a:p>
          <a:endParaRPr lang="en-US"/>
        </a:p>
      </dgm:t>
    </dgm:pt>
    <dgm:pt modelId="{E1D7EE40-5169-D040-913F-FD6A7A75B9C9}" type="sibTrans" cxnId="{722DA69B-1160-9742-904D-698C6FBDBC87}">
      <dgm:prSet/>
      <dgm:spPr/>
      <dgm:t>
        <a:bodyPr/>
        <a:lstStyle/>
        <a:p>
          <a:endParaRPr lang="en-US"/>
        </a:p>
      </dgm:t>
    </dgm:pt>
    <dgm:pt modelId="{7E5CA1B1-948E-4F4E-B430-E9929BF17EA8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31E6CF57-A885-9945-B8CB-C1593E7E6DC9}" type="parTrans" cxnId="{2DFC346B-EBEF-5749-B489-3CB1A6B2314B}">
      <dgm:prSet/>
      <dgm:spPr/>
      <dgm:t>
        <a:bodyPr/>
        <a:lstStyle/>
        <a:p>
          <a:endParaRPr lang="en-US"/>
        </a:p>
      </dgm:t>
    </dgm:pt>
    <dgm:pt modelId="{8B8684ED-2845-C441-8282-9EA9529F7FAD}" type="sibTrans" cxnId="{2DFC346B-EBEF-5749-B489-3CB1A6B2314B}">
      <dgm:prSet/>
      <dgm:spPr/>
      <dgm:t>
        <a:bodyPr/>
        <a:lstStyle/>
        <a:p>
          <a:endParaRPr lang="en-US"/>
        </a:p>
      </dgm:t>
    </dgm:pt>
    <dgm:pt modelId="{714A9BE1-00F5-0F47-81FD-462D39FCF0C0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87407036-54D9-7148-8D52-621D320C6925}" type="parTrans" cxnId="{BD3F2652-0795-0F42-83D9-AEE349480C35}">
      <dgm:prSet/>
      <dgm:spPr/>
      <dgm:t>
        <a:bodyPr/>
        <a:lstStyle/>
        <a:p>
          <a:endParaRPr lang="en-US"/>
        </a:p>
      </dgm:t>
    </dgm:pt>
    <dgm:pt modelId="{BD18130D-4D03-344E-AB31-3E26B8125B56}" type="sibTrans" cxnId="{BD3F2652-0795-0F42-83D9-AEE349480C35}">
      <dgm:prSet/>
      <dgm:spPr/>
      <dgm:t>
        <a:bodyPr/>
        <a:lstStyle/>
        <a:p>
          <a:endParaRPr lang="en-US"/>
        </a:p>
      </dgm:t>
    </dgm:pt>
    <dgm:pt modelId="{AD4FAE17-2E70-9542-9D6D-ADA75CF1606A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7A13325A-2DBE-5F43-B660-C8BAE65809F3}" type="parTrans" cxnId="{CB00A87D-2230-A941-98E4-73893E579003}">
      <dgm:prSet/>
      <dgm:spPr/>
      <dgm:t>
        <a:bodyPr/>
        <a:lstStyle/>
        <a:p>
          <a:endParaRPr lang="en-US"/>
        </a:p>
      </dgm:t>
    </dgm:pt>
    <dgm:pt modelId="{73BED9A9-4A98-454C-A762-EABEAE9C2521}" type="sibTrans" cxnId="{CB00A87D-2230-A941-98E4-73893E579003}">
      <dgm:prSet/>
      <dgm:spPr/>
      <dgm:t>
        <a:bodyPr/>
        <a:lstStyle/>
        <a:p>
          <a:endParaRPr lang="en-US"/>
        </a:p>
      </dgm:t>
    </dgm:pt>
    <dgm:pt modelId="{F8EF596B-B2D7-D54A-B195-92E5BEA2AC17}">
      <dgm:prSet phldrT="[Text]"/>
      <dgm:spPr/>
      <dgm:t>
        <a:bodyPr/>
        <a:lstStyle/>
        <a:p>
          <a:r>
            <a:rPr lang="en-US"/>
            <a:t>Payam</a:t>
          </a:r>
        </a:p>
      </dgm:t>
    </dgm:pt>
    <dgm:pt modelId="{950A61EA-5F0A-EE44-B35B-2C8B1F279C00}" type="parTrans" cxnId="{DFCA39A2-D587-1444-B258-CA96ACA5BE9C}">
      <dgm:prSet/>
      <dgm:spPr/>
      <dgm:t>
        <a:bodyPr/>
        <a:lstStyle/>
        <a:p>
          <a:endParaRPr lang="en-US"/>
        </a:p>
      </dgm:t>
    </dgm:pt>
    <dgm:pt modelId="{B7C1E600-8C4C-D448-BB92-B2085D39B969}" type="sibTrans" cxnId="{DFCA39A2-D587-1444-B258-CA96ACA5BE9C}">
      <dgm:prSet/>
      <dgm:spPr/>
      <dgm:t>
        <a:bodyPr/>
        <a:lstStyle/>
        <a:p>
          <a:endParaRPr lang="en-US"/>
        </a:p>
      </dgm:t>
    </dgm:pt>
    <dgm:pt modelId="{B933B46E-8F0C-4246-8AFD-067A4BF2C909}">
      <dgm:prSet phldrT="[Text]"/>
      <dgm:spPr/>
      <dgm:t>
        <a:bodyPr/>
        <a:lstStyle/>
        <a:p>
          <a:r>
            <a:rPr lang="en-US"/>
            <a:t>Payam</a:t>
          </a:r>
        </a:p>
      </dgm:t>
    </dgm:pt>
    <dgm:pt modelId="{F263F412-5BC9-0E46-B022-2C0A563C71D5}" type="parTrans" cxnId="{8A19A6B8-61C6-6442-B1F4-D31A724537F2}">
      <dgm:prSet/>
      <dgm:spPr/>
      <dgm:t>
        <a:bodyPr/>
        <a:lstStyle/>
        <a:p>
          <a:endParaRPr lang="en-US"/>
        </a:p>
      </dgm:t>
    </dgm:pt>
    <dgm:pt modelId="{DB59B0EC-E300-C843-B0B9-CDEA637DD0DB}" type="sibTrans" cxnId="{8A19A6B8-61C6-6442-B1F4-D31A724537F2}">
      <dgm:prSet/>
      <dgm:spPr/>
      <dgm:t>
        <a:bodyPr/>
        <a:lstStyle/>
        <a:p>
          <a:endParaRPr lang="en-US"/>
        </a:p>
      </dgm:t>
    </dgm:pt>
    <dgm:pt modelId="{BCD1AD57-45A5-B643-8FCF-CECBD536E401}">
      <dgm:prSet phldrT="[Text]"/>
      <dgm:spPr/>
      <dgm:t>
        <a:bodyPr/>
        <a:lstStyle/>
        <a:p>
          <a:r>
            <a:rPr lang="en-US"/>
            <a:t>Payam</a:t>
          </a:r>
        </a:p>
      </dgm:t>
    </dgm:pt>
    <dgm:pt modelId="{A22D859C-FD2D-8D46-9439-1FAF2F518BF1}" type="parTrans" cxnId="{591404E6-7C45-CB48-8C7D-0D37E04FE7C2}">
      <dgm:prSet/>
      <dgm:spPr/>
      <dgm:t>
        <a:bodyPr/>
        <a:lstStyle/>
        <a:p>
          <a:endParaRPr lang="en-US"/>
        </a:p>
      </dgm:t>
    </dgm:pt>
    <dgm:pt modelId="{1878F8A7-B278-DC45-B15A-775452C12FCE}" type="sibTrans" cxnId="{591404E6-7C45-CB48-8C7D-0D37E04FE7C2}">
      <dgm:prSet/>
      <dgm:spPr/>
      <dgm:t>
        <a:bodyPr/>
        <a:lstStyle/>
        <a:p>
          <a:endParaRPr lang="en-US"/>
        </a:p>
      </dgm:t>
    </dgm:pt>
    <dgm:pt modelId="{37337B6E-DE30-564D-B3EA-1248090E5813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0A57BC9D-367F-AB4E-BC96-1489FB4563EC}" type="parTrans" cxnId="{A4B7F663-3752-BB43-992F-3714EEBDD64F}">
      <dgm:prSet/>
      <dgm:spPr/>
      <dgm:t>
        <a:bodyPr/>
        <a:lstStyle/>
        <a:p>
          <a:endParaRPr lang="en-US"/>
        </a:p>
      </dgm:t>
    </dgm:pt>
    <dgm:pt modelId="{74E2AA0C-60E9-C64D-B9E3-0A6FF38B8463}" type="sibTrans" cxnId="{A4B7F663-3752-BB43-992F-3714EEBDD64F}">
      <dgm:prSet/>
      <dgm:spPr/>
      <dgm:t>
        <a:bodyPr/>
        <a:lstStyle/>
        <a:p>
          <a:endParaRPr lang="en-US"/>
        </a:p>
      </dgm:t>
    </dgm:pt>
    <dgm:pt modelId="{209CDF51-9CBA-DB49-94BE-707966EEAEFE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CD3D0FA1-B123-1640-827A-5B61E311B8E9}" type="parTrans" cxnId="{7FA89403-26AA-884B-9EE0-44667FD275CD}">
      <dgm:prSet/>
      <dgm:spPr/>
      <dgm:t>
        <a:bodyPr/>
        <a:lstStyle/>
        <a:p>
          <a:endParaRPr lang="en-US"/>
        </a:p>
      </dgm:t>
    </dgm:pt>
    <dgm:pt modelId="{4D360AE7-A5DC-A342-A27A-20F3BA911510}" type="sibTrans" cxnId="{7FA89403-26AA-884B-9EE0-44667FD275CD}">
      <dgm:prSet/>
      <dgm:spPr/>
      <dgm:t>
        <a:bodyPr/>
        <a:lstStyle/>
        <a:p>
          <a:endParaRPr lang="en-US"/>
        </a:p>
      </dgm:t>
    </dgm:pt>
    <dgm:pt modelId="{32BBEDC3-92A3-5648-9C68-C3E0D58AE91A}">
      <dgm:prSet phldrT="[Text]"/>
      <dgm:spPr/>
      <dgm:t>
        <a:bodyPr/>
        <a:lstStyle/>
        <a:p>
          <a:pPr algn="l"/>
          <a:r>
            <a:rPr lang="en-US"/>
            <a:t>Focal Person, Email: Tel:</a:t>
          </a:r>
        </a:p>
      </dgm:t>
    </dgm:pt>
    <dgm:pt modelId="{8EC4D6B2-E7DC-3F4A-99B7-131CBBACD5FC}" type="parTrans" cxnId="{7DCD3867-74D0-F342-A218-FDD2047347BB}">
      <dgm:prSet/>
      <dgm:spPr/>
      <dgm:t>
        <a:bodyPr/>
        <a:lstStyle/>
        <a:p>
          <a:endParaRPr lang="en-US"/>
        </a:p>
      </dgm:t>
    </dgm:pt>
    <dgm:pt modelId="{A1861612-47E6-8C4B-B480-86CB311BB58B}" type="sibTrans" cxnId="{7DCD3867-74D0-F342-A218-FDD2047347BB}">
      <dgm:prSet/>
      <dgm:spPr/>
      <dgm:t>
        <a:bodyPr/>
        <a:lstStyle/>
        <a:p>
          <a:endParaRPr lang="en-US"/>
        </a:p>
      </dgm:t>
    </dgm:pt>
    <dgm:pt modelId="{D64EF31B-0DE4-3F4B-9BF9-5E20D9414E53}">
      <dgm:prSet phldrT="[Text]"/>
      <dgm:spPr/>
      <dgm:t>
        <a:bodyPr/>
        <a:lstStyle/>
        <a:p>
          <a:pPr algn="l"/>
          <a:r>
            <a:rPr lang="en-US"/>
            <a:t>Focal Person, Email: Tel:</a:t>
          </a:r>
        </a:p>
      </dgm:t>
    </dgm:pt>
    <dgm:pt modelId="{39173D13-0E91-2C4C-97A3-3DD14D832755}" type="parTrans" cxnId="{193CBE80-5F7F-864E-A258-8CAC4B802364}">
      <dgm:prSet/>
      <dgm:spPr/>
      <dgm:t>
        <a:bodyPr/>
        <a:lstStyle/>
        <a:p>
          <a:endParaRPr lang="en-US"/>
        </a:p>
      </dgm:t>
    </dgm:pt>
    <dgm:pt modelId="{A8B07960-034A-374F-A0EE-93999DC11AC5}" type="sibTrans" cxnId="{193CBE80-5F7F-864E-A258-8CAC4B802364}">
      <dgm:prSet/>
      <dgm:spPr/>
      <dgm:t>
        <a:bodyPr/>
        <a:lstStyle/>
        <a:p>
          <a:endParaRPr lang="en-US"/>
        </a:p>
      </dgm:t>
    </dgm:pt>
    <dgm:pt modelId="{5528F58D-21DC-3144-9064-0226F5B7011C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D081CC8C-BA7C-E547-ACD9-FD6EA28B4722}" type="parTrans" cxnId="{F271DD04-D425-7542-8CED-BF43CCEF4678}">
      <dgm:prSet/>
      <dgm:spPr/>
      <dgm:t>
        <a:bodyPr/>
        <a:lstStyle/>
        <a:p>
          <a:endParaRPr lang="en-US"/>
        </a:p>
      </dgm:t>
    </dgm:pt>
    <dgm:pt modelId="{F41A7378-A7E9-2A4D-8E2D-2A88DF40232A}" type="sibTrans" cxnId="{F271DD04-D425-7542-8CED-BF43CCEF4678}">
      <dgm:prSet/>
      <dgm:spPr/>
      <dgm:t>
        <a:bodyPr/>
        <a:lstStyle/>
        <a:p>
          <a:endParaRPr lang="en-US"/>
        </a:p>
      </dgm:t>
    </dgm:pt>
    <dgm:pt modelId="{A0E7E6A9-277E-8141-862F-D37AD3ADE37A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0C52B560-B498-5848-98DB-8AD5F259768F}" type="parTrans" cxnId="{9D405A3A-FEC3-C046-A46E-52A834BBD22D}">
      <dgm:prSet/>
      <dgm:spPr/>
      <dgm:t>
        <a:bodyPr/>
        <a:lstStyle/>
        <a:p>
          <a:endParaRPr lang="en-US"/>
        </a:p>
      </dgm:t>
    </dgm:pt>
    <dgm:pt modelId="{F1F2E268-8A47-104A-9C94-1D76E98E94F7}" type="sibTrans" cxnId="{9D405A3A-FEC3-C046-A46E-52A834BBD22D}">
      <dgm:prSet/>
      <dgm:spPr/>
      <dgm:t>
        <a:bodyPr/>
        <a:lstStyle/>
        <a:p>
          <a:endParaRPr lang="en-US"/>
        </a:p>
      </dgm:t>
    </dgm:pt>
    <dgm:pt modelId="{28711323-F3C9-844E-AA8D-19746DDF3E11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CC4EF039-80D3-2544-A1EF-4CA7F7360A2F}" type="parTrans" cxnId="{501425DC-4E77-EE43-A6CE-537295822966}">
      <dgm:prSet/>
      <dgm:spPr/>
      <dgm:t>
        <a:bodyPr/>
        <a:lstStyle/>
        <a:p>
          <a:endParaRPr lang="en-US"/>
        </a:p>
      </dgm:t>
    </dgm:pt>
    <dgm:pt modelId="{64C23F68-6A0E-AC46-94E7-0ACD11B5CFAD}" type="sibTrans" cxnId="{501425DC-4E77-EE43-A6CE-537295822966}">
      <dgm:prSet/>
      <dgm:spPr/>
      <dgm:t>
        <a:bodyPr/>
        <a:lstStyle/>
        <a:p>
          <a:endParaRPr lang="en-US"/>
        </a:p>
      </dgm:t>
    </dgm:pt>
    <dgm:pt modelId="{0E3E17CE-AEA5-114A-8F04-78ED693CE75B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9F2A6CD1-7CB8-E147-B279-3831F5D7E9B1}" type="parTrans" cxnId="{604EBE8E-9599-7C44-B544-6B8F07AEA78A}">
      <dgm:prSet/>
      <dgm:spPr/>
      <dgm:t>
        <a:bodyPr/>
        <a:lstStyle/>
        <a:p>
          <a:endParaRPr lang="en-US"/>
        </a:p>
      </dgm:t>
    </dgm:pt>
    <dgm:pt modelId="{3994416B-4072-8A4C-9D5F-CFE44E1038BD}" type="sibTrans" cxnId="{604EBE8E-9599-7C44-B544-6B8F07AEA78A}">
      <dgm:prSet/>
      <dgm:spPr/>
      <dgm:t>
        <a:bodyPr/>
        <a:lstStyle/>
        <a:p>
          <a:endParaRPr lang="en-US"/>
        </a:p>
      </dgm:t>
    </dgm:pt>
    <dgm:pt modelId="{FBE3B611-214E-B146-8497-C0FB7EFACC40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DD639824-506B-434E-ABD9-43619143D720}" type="parTrans" cxnId="{53C6FB49-32C8-F842-AA01-8DA65729E6A9}">
      <dgm:prSet/>
      <dgm:spPr/>
      <dgm:t>
        <a:bodyPr/>
        <a:lstStyle/>
        <a:p>
          <a:endParaRPr lang="en-US"/>
        </a:p>
      </dgm:t>
    </dgm:pt>
    <dgm:pt modelId="{B9507D12-D11B-1343-A874-0CDF89D158F8}" type="sibTrans" cxnId="{53C6FB49-32C8-F842-AA01-8DA65729E6A9}">
      <dgm:prSet/>
      <dgm:spPr/>
      <dgm:t>
        <a:bodyPr/>
        <a:lstStyle/>
        <a:p>
          <a:endParaRPr lang="en-US"/>
        </a:p>
      </dgm:t>
    </dgm:pt>
    <dgm:pt modelId="{4654F26F-232C-9543-A306-DA505B46E7CA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FAC632F-168F-ED4D-80F4-4CA3E57AA426}" type="parTrans" cxnId="{F030E577-0D2E-C44B-9789-49E50B0C3DA5}">
      <dgm:prSet/>
      <dgm:spPr/>
      <dgm:t>
        <a:bodyPr/>
        <a:lstStyle/>
        <a:p>
          <a:endParaRPr lang="en-US"/>
        </a:p>
      </dgm:t>
    </dgm:pt>
    <dgm:pt modelId="{75BA00BA-F353-544E-B959-A441C8750FEC}" type="sibTrans" cxnId="{F030E577-0D2E-C44B-9789-49E50B0C3DA5}">
      <dgm:prSet/>
      <dgm:spPr/>
      <dgm:t>
        <a:bodyPr/>
        <a:lstStyle/>
        <a:p>
          <a:endParaRPr lang="en-US"/>
        </a:p>
      </dgm:t>
    </dgm:pt>
    <dgm:pt modelId="{6E930E34-F622-E649-8D59-28820E2A6020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72C96D09-D89B-3D44-9EC9-8AC7C8348AEE}" type="parTrans" cxnId="{23609567-82E2-EB4B-AD15-984D3328D701}">
      <dgm:prSet/>
      <dgm:spPr/>
      <dgm:t>
        <a:bodyPr/>
        <a:lstStyle/>
        <a:p>
          <a:endParaRPr lang="en-US"/>
        </a:p>
      </dgm:t>
    </dgm:pt>
    <dgm:pt modelId="{68BE531C-B366-3746-B3BB-1C5AA612D977}" type="sibTrans" cxnId="{23609567-82E2-EB4B-AD15-984D3328D701}">
      <dgm:prSet/>
      <dgm:spPr/>
      <dgm:t>
        <a:bodyPr/>
        <a:lstStyle/>
        <a:p>
          <a:endParaRPr lang="en-US"/>
        </a:p>
      </dgm:t>
    </dgm:pt>
    <dgm:pt modelId="{3BC4E80B-88B3-904C-B835-FE141C747491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F61E105-D47B-3E44-B7E1-B3A03095851E}" type="parTrans" cxnId="{8B7098DE-CA71-E24A-89B3-92F8043EF6C9}">
      <dgm:prSet/>
      <dgm:spPr/>
      <dgm:t>
        <a:bodyPr/>
        <a:lstStyle/>
        <a:p>
          <a:endParaRPr lang="en-US"/>
        </a:p>
      </dgm:t>
    </dgm:pt>
    <dgm:pt modelId="{D8C6AA34-8C4F-FB4A-B54C-054E560076A2}" type="sibTrans" cxnId="{8B7098DE-CA71-E24A-89B3-92F8043EF6C9}">
      <dgm:prSet/>
      <dgm:spPr/>
      <dgm:t>
        <a:bodyPr/>
        <a:lstStyle/>
        <a:p>
          <a:endParaRPr lang="en-US"/>
        </a:p>
      </dgm:t>
    </dgm:pt>
    <dgm:pt modelId="{BE28D373-9C11-B24A-8B19-D974386B6EF6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1B110C89-D820-1C40-A659-CED662C3245F}" type="parTrans" cxnId="{52C2A9B4-F838-A14C-B16A-47FC7B1181DE}">
      <dgm:prSet/>
      <dgm:spPr/>
      <dgm:t>
        <a:bodyPr/>
        <a:lstStyle/>
        <a:p>
          <a:endParaRPr lang="en-US"/>
        </a:p>
      </dgm:t>
    </dgm:pt>
    <dgm:pt modelId="{EB812E95-6A60-9947-85CA-604C4180FF49}" type="sibTrans" cxnId="{52C2A9B4-F838-A14C-B16A-47FC7B1181DE}">
      <dgm:prSet/>
      <dgm:spPr/>
      <dgm:t>
        <a:bodyPr/>
        <a:lstStyle/>
        <a:p>
          <a:endParaRPr lang="en-US"/>
        </a:p>
      </dgm:t>
    </dgm:pt>
    <dgm:pt modelId="{061C9274-620E-7947-9437-E817F1F781D5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95BAF975-BEB9-0F4A-A621-5CFB1C4082AF}" type="parTrans" cxnId="{B986BF1B-38FD-994B-8E97-78DADB253C58}">
      <dgm:prSet/>
      <dgm:spPr/>
      <dgm:t>
        <a:bodyPr/>
        <a:lstStyle/>
        <a:p>
          <a:endParaRPr lang="en-US"/>
        </a:p>
      </dgm:t>
    </dgm:pt>
    <dgm:pt modelId="{49D92966-94A6-5845-A624-1463D79EE99C}" type="sibTrans" cxnId="{B986BF1B-38FD-994B-8E97-78DADB253C58}">
      <dgm:prSet/>
      <dgm:spPr/>
      <dgm:t>
        <a:bodyPr/>
        <a:lstStyle/>
        <a:p>
          <a:endParaRPr lang="en-US"/>
        </a:p>
      </dgm:t>
    </dgm:pt>
    <dgm:pt modelId="{101B66C3-0A7C-3D46-BD36-2C18F6DD93A8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A3869F3-5F88-3644-9159-105C03C02D8D}" type="parTrans" cxnId="{18FD5DB1-4F4D-5349-A096-6D8674A6CAE8}">
      <dgm:prSet/>
      <dgm:spPr/>
      <dgm:t>
        <a:bodyPr/>
        <a:lstStyle/>
        <a:p>
          <a:endParaRPr lang="en-US"/>
        </a:p>
      </dgm:t>
    </dgm:pt>
    <dgm:pt modelId="{4598B264-85EA-6049-92EA-E373F6A9B5CD}" type="sibTrans" cxnId="{18FD5DB1-4F4D-5349-A096-6D8674A6CAE8}">
      <dgm:prSet/>
      <dgm:spPr/>
      <dgm:t>
        <a:bodyPr/>
        <a:lstStyle/>
        <a:p>
          <a:endParaRPr lang="en-US"/>
        </a:p>
      </dgm:t>
    </dgm:pt>
    <dgm:pt modelId="{6D298F2B-6F16-1D45-89BF-243E5CDB2BA1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82D62026-39A0-3F4E-B1AA-DFF0B64548C1}" type="parTrans" cxnId="{950219EB-440A-5B42-9B6D-8B18E7061FA9}">
      <dgm:prSet/>
      <dgm:spPr/>
      <dgm:t>
        <a:bodyPr/>
        <a:lstStyle/>
        <a:p>
          <a:endParaRPr lang="en-US"/>
        </a:p>
      </dgm:t>
    </dgm:pt>
    <dgm:pt modelId="{5DD5A674-0FFC-A34A-9221-851F0B013A1F}" type="sibTrans" cxnId="{950219EB-440A-5B42-9B6D-8B18E7061FA9}">
      <dgm:prSet/>
      <dgm:spPr/>
      <dgm:t>
        <a:bodyPr/>
        <a:lstStyle/>
        <a:p>
          <a:endParaRPr lang="en-US"/>
        </a:p>
      </dgm:t>
    </dgm:pt>
    <dgm:pt modelId="{DB35FFCD-8C3C-FC4F-B3C7-1FA9C3D31EBE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8BF89B3-78AD-3D46-B5E7-12B9FA13DC60}" type="parTrans" cxnId="{8BEF3C65-0264-BB4E-8D58-ADFF3BF743D6}">
      <dgm:prSet/>
      <dgm:spPr/>
      <dgm:t>
        <a:bodyPr/>
        <a:lstStyle/>
        <a:p>
          <a:endParaRPr lang="en-US"/>
        </a:p>
      </dgm:t>
    </dgm:pt>
    <dgm:pt modelId="{16F85D2C-E3DF-C94F-AC4C-4EB1A6500C06}" type="sibTrans" cxnId="{8BEF3C65-0264-BB4E-8D58-ADFF3BF743D6}">
      <dgm:prSet/>
      <dgm:spPr/>
      <dgm:t>
        <a:bodyPr/>
        <a:lstStyle/>
        <a:p>
          <a:endParaRPr lang="en-US"/>
        </a:p>
      </dgm:t>
    </dgm:pt>
    <dgm:pt modelId="{A36B4B1F-3949-CD4C-87EA-23E2CDD278AC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4176A51B-9567-E34B-AD31-8707F5E90BF4}" type="parTrans" cxnId="{5C06771A-EE16-DA40-AC02-8E67538CDDA3}">
      <dgm:prSet/>
      <dgm:spPr/>
      <dgm:t>
        <a:bodyPr/>
        <a:lstStyle/>
        <a:p>
          <a:endParaRPr lang="en-US"/>
        </a:p>
      </dgm:t>
    </dgm:pt>
    <dgm:pt modelId="{052B963D-C051-6B4F-A3A9-C4710CFF7628}" type="sibTrans" cxnId="{5C06771A-EE16-DA40-AC02-8E67538CDDA3}">
      <dgm:prSet/>
      <dgm:spPr/>
      <dgm:t>
        <a:bodyPr/>
        <a:lstStyle/>
        <a:p>
          <a:endParaRPr lang="en-US"/>
        </a:p>
      </dgm:t>
    </dgm:pt>
    <dgm:pt modelId="{4BBB6C38-8CE1-5F4C-9382-ED92552225BA}">
      <dgm:prSet phldrT="[Text]" custT="1"/>
      <dgm:spPr/>
      <dgm:t>
        <a:bodyPr/>
        <a:lstStyle/>
        <a:p>
          <a:pPr algn="l"/>
          <a:r>
            <a:rPr lang="en-US" sz="900">
              <a:solidFill>
                <a:srgbClr val="FFFFFF"/>
              </a:solidFill>
            </a:rPr>
            <a:t>Focal </a:t>
          </a:r>
          <a:r>
            <a:rPr lang="en-US" sz="1000">
              <a:solidFill>
                <a:srgbClr val="FFFFFF"/>
              </a:solidFill>
            </a:rPr>
            <a:t>Person</a:t>
          </a:r>
          <a:r>
            <a:rPr lang="en-US" sz="900">
              <a:solidFill>
                <a:srgbClr val="FFFFFF"/>
              </a:solidFill>
            </a:rPr>
            <a:t>, Email: Tel:</a:t>
          </a:r>
        </a:p>
      </dgm:t>
    </dgm:pt>
    <dgm:pt modelId="{2861DF99-1B4A-DF41-8BA6-C2E5E94A38F2}" type="parTrans" cxnId="{95FE43D0-6AFC-CB46-B685-7684299082B1}">
      <dgm:prSet/>
      <dgm:spPr/>
      <dgm:t>
        <a:bodyPr/>
        <a:lstStyle/>
        <a:p>
          <a:endParaRPr lang="en-US"/>
        </a:p>
      </dgm:t>
    </dgm:pt>
    <dgm:pt modelId="{A7D4FBEB-2C38-E947-9208-86EDBB9EC085}" type="sibTrans" cxnId="{95FE43D0-6AFC-CB46-B685-7684299082B1}">
      <dgm:prSet/>
      <dgm:spPr/>
      <dgm:t>
        <a:bodyPr/>
        <a:lstStyle/>
        <a:p>
          <a:endParaRPr lang="en-US"/>
        </a:p>
      </dgm:t>
    </dgm:pt>
    <dgm:pt modelId="{88A2809D-7FF2-D94A-A9BC-2202D464065B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  <a:endParaRPr lang="en-US" sz="1000">
            <a:solidFill>
              <a:schemeClr val="bg1"/>
            </a:solidFill>
          </a:endParaRPr>
        </a:p>
      </dgm:t>
    </dgm:pt>
    <dgm:pt modelId="{17C7904B-30F2-954F-BE75-2FCCCF4921D8}" type="parTrans" cxnId="{02B9C404-2310-1A41-9CFF-F8529654F559}">
      <dgm:prSet/>
      <dgm:spPr/>
      <dgm:t>
        <a:bodyPr/>
        <a:lstStyle/>
        <a:p>
          <a:endParaRPr lang="en-US"/>
        </a:p>
      </dgm:t>
    </dgm:pt>
    <dgm:pt modelId="{48EB62AB-D318-3841-A2F9-6857EFBF3FD6}" type="sibTrans" cxnId="{02B9C404-2310-1A41-9CFF-F8529654F559}">
      <dgm:prSet/>
      <dgm:spPr/>
      <dgm:t>
        <a:bodyPr/>
        <a:lstStyle/>
        <a:p>
          <a:endParaRPr lang="en-US"/>
        </a:p>
      </dgm:t>
    </dgm:pt>
    <dgm:pt modelId="{38457D7D-2294-384F-99F7-3E77E838F549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  <a:endParaRPr lang="en-US" sz="1000">
            <a:solidFill>
              <a:schemeClr val="bg1"/>
            </a:solidFill>
          </a:endParaRPr>
        </a:p>
      </dgm:t>
    </dgm:pt>
    <dgm:pt modelId="{F0473533-DFEB-BF4A-B8D6-FB6BA9A072DC}" type="parTrans" cxnId="{24B1981B-B7E9-6D4D-95AE-8FD42446255E}">
      <dgm:prSet/>
      <dgm:spPr/>
      <dgm:t>
        <a:bodyPr/>
        <a:lstStyle/>
        <a:p>
          <a:endParaRPr lang="en-US"/>
        </a:p>
      </dgm:t>
    </dgm:pt>
    <dgm:pt modelId="{A2FD3651-1926-6348-B0F6-9ED4DAC51C13}" type="sibTrans" cxnId="{24B1981B-B7E9-6D4D-95AE-8FD42446255E}">
      <dgm:prSet/>
      <dgm:spPr/>
      <dgm:t>
        <a:bodyPr/>
        <a:lstStyle/>
        <a:p>
          <a:endParaRPr lang="en-US"/>
        </a:p>
      </dgm:t>
    </dgm:pt>
    <dgm:pt modelId="{31CD5BAA-A599-2443-84C0-DB49E1EB711D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  <a:endParaRPr lang="en-US" sz="1000">
            <a:solidFill>
              <a:schemeClr val="bg1"/>
            </a:solidFill>
          </a:endParaRPr>
        </a:p>
      </dgm:t>
    </dgm:pt>
    <dgm:pt modelId="{3996D2A4-F470-3144-AFD9-59E8175086F5}" type="parTrans" cxnId="{B50207ED-C56A-D746-BCC7-DBD2AC55CF34}">
      <dgm:prSet/>
      <dgm:spPr/>
      <dgm:t>
        <a:bodyPr/>
        <a:lstStyle/>
        <a:p>
          <a:endParaRPr lang="en-US"/>
        </a:p>
      </dgm:t>
    </dgm:pt>
    <dgm:pt modelId="{7743B630-7841-E14A-8AEE-9D8DB6559635}" type="sibTrans" cxnId="{B50207ED-C56A-D746-BCC7-DBD2AC55CF34}">
      <dgm:prSet/>
      <dgm:spPr/>
      <dgm:t>
        <a:bodyPr/>
        <a:lstStyle/>
        <a:p>
          <a:endParaRPr lang="en-US"/>
        </a:p>
      </dgm:t>
    </dgm:pt>
    <dgm:pt modelId="{6CDCDBAE-EB90-0145-9444-C09181C016AB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23B4723C-F26A-BA44-B1CF-8143C2A2FC28}" type="parTrans" cxnId="{517FACD3-7510-4645-BBF5-87EE9DC9C2BD}">
      <dgm:prSet/>
      <dgm:spPr/>
      <dgm:t>
        <a:bodyPr/>
        <a:lstStyle/>
        <a:p>
          <a:endParaRPr lang="en-US"/>
        </a:p>
      </dgm:t>
    </dgm:pt>
    <dgm:pt modelId="{DDF35789-210E-6343-B44A-F9B0A71B27B6}" type="sibTrans" cxnId="{517FACD3-7510-4645-BBF5-87EE9DC9C2BD}">
      <dgm:prSet/>
      <dgm:spPr/>
      <dgm:t>
        <a:bodyPr/>
        <a:lstStyle/>
        <a:p>
          <a:endParaRPr lang="en-US"/>
        </a:p>
      </dgm:t>
    </dgm:pt>
    <dgm:pt modelId="{E4E6AA49-98EB-4D4E-88F5-A117A6A2B70F}" type="pres">
      <dgm:prSet presAssocID="{C5C4B458-6703-4AD0-B757-41413ACB8240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48F73047-55DE-40D4-AFA1-0BAC692E3E27}" type="pres">
      <dgm:prSet presAssocID="{88BB0B65-5AB3-43DC-9317-8A3EAD339FB5}" presName="root1" presStyleCnt="0"/>
      <dgm:spPr/>
      <dgm:t>
        <a:bodyPr/>
        <a:lstStyle/>
        <a:p>
          <a:endParaRPr lang="en-US"/>
        </a:p>
      </dgm:t>
    </dgm:pt>
    <dgm:pt modelId="{ADD99261-DFA0-4B89-B994-E1B2285A3182}" type="pres">
      <dgm:prSet presAssocID="{88BB0B65-5AB3-43DC-9317-8A3EAD339FB5}" presName="LevelOneTextNode" presStyleLbl="node0" presStyleIdx="0" presStyleCnt="1" custScaleX="216153" custScaleY="219621" custLinFactNeighborX="-3205" custLinFactNeighborY="-5173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8A176F99-0E52-48E5-870D-A23B287C4D92}" type="pres">
      <dgm:prSet presAssocID="{88BB0B65-5AB3-43DC-9317-8A3EAD339FB5}" presName="level2hierChild" presStyleCnt="0"/>
      <dgm:spPr/>
      <dgm:t>
        <a:bodyPr/>
        <a:lstStyle/>
        <a:p>
          <a:endParaRPr lang="en-US"/>
        </a:p>
      </dgm:t>
    </dgm:pt>
    <dgm:pt modelId="{5BB91A3E-0216-4C4C-841B-5FC76DD0E2DE}" type="pres">
      <dgm:prSet presAssocID="{EF284408-42AB-4E24-85F6-C2A234E156B6}" presName="conn2-1" presStyleLbl="parChTrans1D2" presStyleIdx="0" presStyleCnt="4"/>
      <dgm:spPr/>
      <dgm:t>
        <a:bodyPr/>
        <a:lstStyle/>
        <a:p>
          <a:endParaRPr lang="en-US"/>
        </a:p>
      </dgm:t>
    </dgm:pt>
    <dgm:pt modelId="{91E1107E-68F5-4537-B460-F0ED62E7D99A}" type="pres">
      <dgm:prSet presAssocID="{EF284408-42AB-4E24-85F6-C2A234E156B6}" presName="connTx" presStyleLbl="parChTrans1D2" presStyleIdx="0" presStyleCnt="4"/>
      <dgm:spPr/>
      <dgm:t>
        <a:bodyPr/>
        <a:lstStyle/>
        <a:p>
          <a:endParaRPr lang="en-US"/>
        </a:p>
      </dgm:t>
    </dgm:pt>
    <dgm:pt modelId="{294A30E2-142A-48B4-B031-4A6AE7966522}" type="pres">
      <dgm:prSet presAssocID="{5246DB86-F6EB-49BF-902D-375AF5E5CFC5}" presName="root2" presStyleCnt="0"/>
      <dgm:spPr/>
      <dgm:t>
        <a:bodyPr/>
        <a:lstStyle/>
        <a:p>
          <a:endParaRPr lang="en-US"/>
        </a:p>
      </dgm:t>
    </dgm:pt>
    <dgm:pt modelId="{42A0E773-1985-4A3C-83D7-E3326597E6AC}" type="pres">
      <dgm:prSet presAssocID="{5246DB86-F6EB-49BF-902D-375AF5E5CFC5}" presName="LevelTwoTextNode" presStyleLbl="node2" presStyleIdx="0" presStyleCnt="4" custScaleX="217978" custScaleY="221785" custLinFactNeighborX="-1515" custLinFactNeighborY="-9471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C357C39-009F-4DF0-AAEF-4AAAD95A869D}" type="pres">
      <dgm:prSet presAssocID="{5246DB86-F6EB-49BF-902D-375AF5E5CFC5}" presName="level3hierChild" presStyleCnt="0"/>
      <dgm:spPr/>
      <dgm:t>
        <a:bodyPr/>
        <a:lstStyle/>
        <a:p>
          <a:endParaRPr lang="en-US"/>
        </a:p>
      </dgm:t>
    </dgm:pt>
    <dgm:pt modelId="{5A34A3D4-DCDF-48B9-A4C9-555A7D4F0A3C}" type="pres">
      <dgm:prSet presAssocID="{CE022BD3-F5C5-45F6-9543-12F94DE142EC}" presName="conn2-1" presStyleLbl="parChTrans1D3" presStyleIdx="0" presStyleCnt="23"/>
      <dgm:spPr/>
      <dgm:t>
        <a:bodyPr/>
        <a:lstStyle/>
        <a:p>
          <a:endParaRPr lang="en-US"/>
        </a:p>
      </dgm:t>
    </dgm:pt>
    <dgm:pt modelId="{758EE4EE-1F56-49E6-9AF4-B862A0A88D17}" type="pres">
      <dgm:prSet presAssocID="{CE022BD3-F5C5-45F6-9543-12F94DE142EC}" presName="connTx" presStyleLbl="parChTrans1D3" presStyleIdx="0" presStyleCnt="23"/>
      <dgm:spPr/>
      <dgm:t>
        <a:bodyPr/>
        <a:lstStyle/>
        <a:p>
          <a:endParaRPr lang="en-US"/>
        </a:p>
      </dgm:t>
    </dgm:pt>
    <dgm:pt modelId="{A5A93D3B-3C1B-4FD5-A42C-79E5662E1303}" type="pres">
      <dgm:prSet presAssocID="{AE87C34D-0419-4F12-998A-B48E8A25814D}" presName="root2" presStyleCnt="0"/>
      <dgm:spPr/>
      <dgm:t>
        <a:bodyPr/>
        <a:lstStyle/>
        <a:p>
          <a:endParaRPr lang="en-US"/>
        </a:p>
      </dgm:t>
    </dgm:pt>
    <dgm:pt modelId="{70DFCBB4-85BD-43A6-A274-417FC545B9AF}" type="pres">
      <dgm:prSet presAssocID="{AE87C34D-0419-4F12-998A-B48E8A25814D}" presName="LevelTwoTextNode" presStyleLbl="node3" presStyleIdx="0" presStyleCnt="23" custScaleY="43439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1533290-8F09-49B4-91FC-584F0FAE33ED}" type="pres">
      <dgm:prSet presAssocID="{AE87C34D-0419-4F12-998A-B48E8A25814D}" presName="level3hierChild" presStyleCnt="0"/>
      <dgm:spPr/>
      <dgm:t>
        <a:bodyPr/>
        <a:lstStyle/>
        <a:p>
          <a:endParaRPr lang="en-US"/>
        </a:p>
      </dgm:t>
    </dgm:pt>
    <dgm:pt modelId="{633E2208-83A9-D941-AC45-F94267AFFDEA}" type="pres">
      <dgm:prSet presAssocID="{CD3D0FA1-B123-1640-827A-5B61E311B8E9}" presName="conn2-1" presStyleLbl="parChTrans1D4" presStyleIdx="0" presStyleCnt="23"/>
      <dgm:spPr/>
      <dgm:t>
        <a:bodyPr/>
        <a:lstStyle/>
        <a:p>
          <a:endParaRPr lang="en-US"/>
        </a:p>
      </dgm:t>
    </dgm:pt>
    <dgm:pt modelId="{9F5B90D3-D3DE-9148-893E-7D3065C204FA}" type="pres">
      <dgm:prSet presAssocID="{CD3D0FA1-B123-1640-827A-5B61E311B8E9}" presName="connTx" presStyleLbl="parChTrans1D4" presStyleIdx="0" presStyleCnt="23"/>
      <dgm:spPr/>
      <dgm:t>
        <a:bodyPr/>
        <a:lstStyle/>
        <a:p>
          <a:endParaRPr lang="en-US"/>
        </a:p>
      </dgm:t>
    </dgm:pt>
    <dgm:pt modelId="{1344209C-0981-184D-B07B-88AD3542F9AF}" type="pres">
      <dgm:prSet presAssocID="{209CDF51-9CBA-DB49-94BE-707966EEAEFE}" presName="root2" presStyleCnt="0"/>
      <dgm:spPr/>
      <dgm:t>
        <a:bodyPr/>
        <a:lstStyle/>
        <a:p>
          <a:endParaRPr lang="en-US"/>
        </a:p>
      </dgm:t>
    </dgm:pt>
    <dgm:pt modelId="{B9A060B6-5169-104A-9ED0-7DA1B09DF906}" type="pres">
      <dgm:prSet presAssocID="{209CDF51-9CBA-DB49-94BE-707966EEAEFE}" presName="LevelTwoTextNode" presStyleLbl="node4" presStyleIdx="0" presStyleCnt="23" custScaleX="339325" custScaleY="38147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775DB527-A00F-8841-938E-3B558799DE70}" type="pres">
      <dgm:prSet presAssocID="{209CDF51-9CBA-DB49-94BE-707966EEAEFE}" presName="level3hierChild" presStyleCnt="0"/>
      <dgm:spPr/>
      <dgm:t>
        <a:bodyPr/>
        <a:lstStyle/>
        <a:p>
          <a:endParaRPr lang="en-US"/>
        </a:p>
      </dgm:t>
    </dgm:pt>
    <dgm:pt modelId="{8E6E3080-9FC5-4AFA-B424-2F0C1038336E}" type="pres">
      <dgm:prSet presAssocID="{C029C856-A987-4650-AB02-6E33DA911059}" presName="conn2-1" presStyleLbl="parChTrans1D3" presStyleIdx="1" presStyleCnt="23"/>
      <dgm:spPr/>
      <dgm:t>
        <a:bodyPr/>
        <a:lstStyle/>
        <a:p>
          <a:endParaRPr lang="en-US"/>
        </a:p>
      </dgm:t>
    </dgm:pt>
    <dgm:pt modelId="{53D7FB42-1AC9-4DCD-ACA8-B4C057403C78}" type="pres">
      <dgm:prSet presAssocID="{C029C856-A987-4650-AB02-6E33DA911059}" presName="connTx" presStyleLbl="parChTrans1D3" presStyleIdx="1" presStyleCnt="23"/>
      <dgm:spPr/>
      <dgm:t>
        <a:bodyPr/>
        <a:lstStyle/>
        <a:p>
          <a:endParaRPr lang="en-US"/>
        </a:p>
      </dgm:t>
    </dgm:pt>
    <dgm:pt modelId="{C023EC2E-C451-4F8F-963C-29101C2933D2}" type="pres">
      <dgm:prSet presAssocID="{6567C1EF-0ED5-4B7C-9827-84BC375EFAD2}" presName="root2" presStyleCnt="0"/>
      <dgm:spPr/>
      <dgm:t>
        <a:bodyPr/>
        <a:lstStyle/>
        <a:p>
          <a:endParaRPr lang="en-US"/>
        </a:p>
      </dgm:t>
    </dgm:pt>
    <dgm:pt modelId="{0E1D8F7C-4C6B-435A-AE24-6C1F2AA790A1}" type="pres">
      <dgm:prSet presAssocID="{6567C1EF-0ED5-4B7C-9827-84BC375EFAD2}" presName="LevelTwoTextNode" presStyleLbl="node3" presStyleIdx="1" presStyleCnt="23" custScaleY="42470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8B7F80F9-6723-456D-84BA-36DB60D596BF}" type="pres">
      <dgm:prSet presAssocID="{6567C1EF-0ED5-4B7C-9827-84BC375EFAD2}" presName="level3hierChild" presStyleCnt="0"/>
      <dgm:spPr/>
      <dgm:t>
        <a:bodyPr/>
        <a:lstStyle/>
        <a:p>
          <a:endParaRPr lang="en-US"/>
        </a:p>
      </dgm:t>
    </dgm:pt>
    <dgm:pt modelId="{6C00A34A-92CF-EE4D-A8DE-F1A048F163A6}" type="pres">
      <dgm:prSet presAssocID="{8EC4D6B2-E7DC-3F4A-99B7-131CBBACD5FC}" presName="conn2-1" presStyleLbl="parChTrans1D4" presStyleIdx="1" presStyleCnt="23"/>
      <dgm:spPr/>
      <dgm:t>
        <a:bodyPr/>
        <a:lstStyle/>
        <a:p>
          <a:endParaRPr lang="en-US"/>
        </a:p>
      </dgm:t>
    </dgm:pt>
    <dgm:pt modelId="{469D74AE-A88B-D64E-B6C5-7AD4EDC6161D}" type="pres">
      <dgm:prSet presAssocID="{8EC4D6B2-E7DC-3F4A-99B7-131CBBACD5FC}" presName="connTx" presStyleLbl="parChTrans1D4" presStyleIdx="1" presStyleCnt="23"/>
      <dgm:spPr/>
      <dgm:t>
        <a:bodyPr/>
        <a:lstStyle/>
        <a:p>
          <a:endParaRPr lang="en-US"/>
        </a:p>
      </dgm:t>
    </dgm:pt>
    <dgm:pt modelId="{7BB58F07-2FE8-2146-A186-F977D8522678}" type="pres">
      <dgm:prSet presAssocID="{32BBEDC3-92A3-5648-9C68-C3E0D58AE91A}" presName="root2" presStyleCnt="0"/>
      <dgm:spPr/>
      <dgm:t>
        <a:bodyPr/>
        <a:lstStyle/>
        <a:p>
          <a:endParaRPr lang="en-US"/>
        </a:p>
      </dgm:t>
    </dgm:pt>
    <dgm:pt modelId="{B2504370-FB3D-044C-8C04-BC73E5989257}" type="pres">
      <dgm:prSet presAssocID="{32BBEDC3-92A3-5648-9C68-C3E0D58AE91A}" presName="LevelTwoTextNode" presStyleLbl="node4" presStyleIdx="1" presStyleCnt="23" custScaleX="337593" custScaleY="41504" custLinFactNeighborX="1243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756A7F2-113A-8946-BD04-73438163BFE0}" type="pres">
      <dgm:prSet presAssocID="{32BBEDC3-92A3-5648-9C68-C3E0D58AE91A}" presName="level3hierChild" presStyleCnt="0"/>
      <dgm:spPr/>
      <dgm:t>
        <a:bodyPr/>
        <a:lstStyle/>
        <a:p>
          <a:endParaRPr lang="en-US"/>
        </a:p>
      </dgm:t>
    </dgm:pt>
    <dgm:pt modelId="{E68234EF-BAA0-904A-A2F1-9D4758FB8935}" type="pres">
      <dgm:prSet presAssocID="{6B3CD3EC-C818-794F-9A64-59A57996FB3B}" presName="conn2-1" presStyleLbl="parChTrans1D3" presStyleIdx="2" presStyleCnt="23"/>
      <dgm:spPr/>
      <dgm:t>
        <a:bodyPr/>
        <a:lstStyle/>
        <a:p>
          <a:endParaRPr lang="en-US"/>
        </a:p>
      </dgm:t>
    </dgm:pt>
    <dgm:pt modelId="{843479FF-CD8E-E84F-9605-587B78857E4D}" type="pres">
      <dgm:prSet presAssocID="{6B3CD3EC-C818-794F-9A64-59A57996FB3B}" presName="connTx" presStyleLbl="parChTrans1D3" presStyleIdx="2" presStyleCnt="23"/>
      <dgm:spPr/>
      <dgm:t>
        <a:bodyPr/>
        <a:lstStyle/>
        <a:p>
          <a:endParaRPr lang="en-US"/>
        </a:p>
      </dgm:t>
    </dgm:pt>
    <dgm:pt modelId="{3FF0EB86-E6B1-044B-AE91-970375D9E2CE}" type="pres">
      <dgm:prSet presAssocID="{DE56F8B0-AF07-B541-814A-3B8F8F60294E}" presName="root2" presStyleCnt="0"/>
      <dgm:spPr/>
      <dgm:t>
        <a:bodyPr/>
        <a:lstStyle/>
        <a:p>
          <a:endParaRPr lang="en-US"/>
        </a:p>
      </dgm:t>
    </dgm:pt>
    <dgm:pt modelId="{B8D1AC9C-94C6-9D43-B58F-0FCAAA74F61A}" type="pres">
      <dgm:prSet presAssocID="{DE56F8B0-AF07-B541-814A-3B8F8F60294E}" presName="LevelTwoTextNode" presStyleLbl="node3" presStyleIdx="2" presStyleCnt="23" custScaleY="41290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8D7326D-B5FD-8E46-9108-D13B6B280E8F}" type="pres">
      <dgm:prSet presAssocID="{DE56F8B0-AF07-B541-814A-3B8F8F60294E}" presName="level3hierChild" presStyleCnt="0"/>
      <dgm:spPr/>
      <dgm:t>
        <a:bodyPr/>
        <a:lstStyle/>
        <a:p>
          <a:endParaRPr lang="en-US"/>
        </a:p>
      </dgm:t>
    </dgm:pt>
    <dgm:pt modelId="{23CFE606-50D0-444F-A9E3-25053B1BC0E2}" type="pres">
      <dgm:prSet presAssocID="{39173D13-0E91-2C4C-97A3-3DD14D832755}" presName="conn2-1" presStyleLbl="parChTrans1D4" presStyleIdx="2" presStyleCnt="23"/>
      <dgm:spPr/>
      <dgm:t>
        <a:bodyPr/>
        <a:lstStyle/>
        <a:p>
          <a:endParaRPr lang="en-US"/>
        </a:p>
      </dgm:t>
    </dgm:pt>
    <dgm:pt modelId="{7794E4C6-C3BB-954E-B601-3B1B5A732F94}" type="pres">
      <dgm:prSet presAssocID="{39173D13-0E91-2C4C-97A3-3DD14D832755}" presName="connTx" presStyleLbl="parChTrans1D4" presStyleIdx="2" presStyleCnt="23"/>
      <dgm:spPr/>
      <dgm:t>
        <a:bodyPr/>
        <a:lstStyle/>
        <a:p>
          <a:endParaRPr lang="en-US"/>
        </a:p>
      </dgm:t>
    </dgm:pt>
    <dgm:pt modelId="{C9F51BBE-EC23-A142-8DB7-3B35790EF051}" type="pres">
      <dgm:prSet presAssocID="{D64EF31B-0DE4-3F4B-9BF9-5E20D9414E53}" presName="root2" presStyleCnt="0"/>
      <dgm:spPr/>
      <dgm:t>
        <a:bodyPr/>
        <a:lstStyle/>
        <a:p>
          <a:endParaRPr lang="en-US"/>
        </a:p>
      </dgm:t>
    </dgm:pt>
    <dgm:pt modelId="{2EF1762B-808D-FE44-99B3-CF84BF2E9041}" type="pres">
      <dgm:prSet presAssocID="{D64EF31B-0DE4-3F4B-9BF9-5E20D9414E53}" presName="LevelTwoTextNode" presStyleLbl="node4" presStyleIdx="2" presStyleCnt="23" custScaleX="338857" custScaleY="35967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BAF7034-DB48-5F44-8CD1-7D3CC0195627}" type="pres">
      <dgm:prSet presAssocID="{D64EF31B-0DE4-3F4B-9BF9-5E20D9414E53}" presName="level3hierChild" presStyleCnt="0"/>
      <dgm:spPr/>
      <dgm:t>
        <a:bodyPr/>
        <a:lstStyle/>
        <a:p>
          <a:endParaRPr lang="en-US"/>
        </a:p>
      </dgm:t>
    </dgm:pt>
    <dgm:pt modelId="{D496A248-0843-9743-8576-05BF6FFFAB29}" type="pres">
      <dgm:prSet presAssocID="{8338B3F2-B168-B046-91FD-9891A32CC881}" presName="conn2-1" presStyleLbl="parChTrans1D3" presStyleIdx="3" presStyleCnt="23"/>
      <dgm:spPr/>
      <dgm:t>
        <a:bodyPr/>
        <a:lstStyle/>
        <a:p>
          <a:endParaRPr lang="en-US"/>
        </a:p>
      </dgm:t>
    </dgm:pt>
    <dgm:pt modelId="{48C952D1-6C2D-3948-A806-B7FCF3149B2F}" type="pres">
      <dgm:prSet presAssocID="{8338B3F2-B168-B046-91FD-9891A32CC881}" presName="connTx" presStyleLbl="parChTrans1D3" presStyleIdx="3" presStyleCnt="23"/>
      <dgm:spPr/>
      <dgm:t>
        <a:bodyPr/>
        <a:lstStyle/>
        <a:p>
          <a:endParaRPr lang="en-US"/>
        </a:p>
      </dgm:t>
    </dgm:pt>
    <dgm:pt modelId="{782E7D60-4AAF-AF42-BCAB-71E6579B0508}" type="pres">
      <dgm:prSet presAssocID="{FDAB3F77-3ADD-A24E-8360-CD632F5C39E2}" presName="root2" presStyleCnt="0"/>
      <dgm:spPr/>
      <dgm:t>
        <a:bodyPr/>
        <a:lstStyle/>
        <a:p>
          <a:endParaRPr lang="en-US"/>
        </a:p>
      </dgm:t>
    </dgm:pt>
    <dgm:pt modelId="{104FD857-C0CA-FC48-AEAD-F0A7F62F5F83}" type="pres">
      <dgm:prSet presAssocID="{FDAB3F77-3ADD-A24E-8360-CD632F5C39E2}" presName="LevelTwoTextNode" presStyleLbl="node3" presStyleIdx="3" presStyleCnt="23" custScaleY="45653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512CCA1-5DDD-6647-8D9D-D3AB07A991F4}" type="pres">
      <dgm:prSet presAssocID="{FDAB3F77-3ADD-A24E-8360-CD632F5C39E2}" presName="level3hierChild" presStyleCnt="0"/>
      <dgm:spPr/>
      <dgm:t>
        <a:bodyPr/>
        <a:lstStyle/>
        <a:p>
          <a:endParaRPr lang="en-US"/>
        </a:p>
      </dgm:t>
    </dgm:pt>
    <dgm:pt modelId="{8042F082-6F1F-334D-8703-DDA53521FFCD}" type="pres">
      <dgm:prSet presAssocID="{D081CC8C-BA7C-E547-ACD9-FD6EA28B4722}" presName="conn2-1" presStyleLbl="parChTrans1D4" presStyleIdx="3" presStyleCnt="23"/>
      <dgm:spPr/>
      <dgm:t>
        <a:bodyPr/>
        <a:lstStyle/>
        <a:p>
          <a:endParaRPr lang="en-US"/>
        </a:p>
      </dgm:t>
    </dgm:pt>
    <dgm:pt modelId="{005636BE-4196-4A4D-AFF4-DA97580BC25E}" type="pres">
      <dgm:prSet presAssocID="{D081CC8C-BA7C-E547-ACD9-FD6EA28B4722}" presName="connTx" presStyleLbl="parChTrans1D4" presStyleIdx="3" presStyleCnt="23"/>
      <dgm:spPr/>
      <dgm:t>
        <a:bodyPr/>
        <a:lstStyle/>
        <a:p>
          <a:endParaRPr lang="en-US"/>
        </a:p>
      </dgm:t>
    </dgm:pt>
    <dgm:pt modelId="{580175FB-6DD6-9D43-8ED4-827BB5379921}" type="pres">
      <dgm:prSet presAssocID="{5528F58D-21DC-3144-9064-0226F5B7011C}" presName="root2" presStyleCnt="0"/>
      <dgm:spPr/>
      <dgm:t>
        <a:bodyPr/>
        <a:lstStyle/>
        <a:p>
          <a:endParaRPr lang="en-US"/>
        </a:p>
      </dgm:t>
    </dgm:pt>
    <dgm:pt modelId="{82E437EB-661E-8D41-B989-B66BF73440B8}" type="pres">
      <dgm:prSet presAssocID="{5528F58D-21DC-3144-9064-0226F5B7011C}" presName="LevelTwoTextNode" presStyleLbl="node4" presStyleIdx="3" presStyleCnt="23" custScaleX="334876" custScaleY="36504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128216D-BEA8-9B42-B262-F7F5A7FCDF16}" type="pres">
      <dgm:prSet presAssocID="{5528F58D-21DC-3144-9064-0226F5B7011C}" presName="level3hierChild" presStyleCnt="0"/>
      <dgm:spPr/>
      <dgm:t>
        <a:bodyPr/>
        <a:lstStyle/>
        <a:p>
          <a:endParaRPr lang="en-US"/>
        </a:p>
      </dgm:t>
    </dgm:pt>
    <dgm:pt modelId="{C2A82DC6-C66B-EF40-8511-BE3D5E13A501}" type="pres">
      <dgm:prSet presAssocID="{BC4822B2-B602-2A4C-85DD-BB194D28402D}" presName="conn2-1" presStyleLbl="parChTrans1D3" presStyleIdx="4" presStyleCnt="23"/>
      <dgm:spPr/>
      <dgm:t>
        <a:bodyPr/>
        <a:lstStyle/>
        <a:p>
          <a:endParaRPr lang="en-US"/>
        </a:p>
      </dgm:t>
    </dgm:pt>
    <dgm:pt modelId="{6121D865-FDAF-234F-BDA1-8BFAB1C48B5F}" type="pres">
      <dgm:prSet presAssocID="{BC4822B2-B602-2A4C-85DD-BB194D28402D}" presName="connTx" presStyleLbl="parChTrans1D3" presStyleIdx="4" presStyleCnt="23"/>
      <dgm:spPr/>
      <dgm:t>
        <a:bodyPr/>
        <a:lstStyle/>
        <a:p>
          <a:endParaRPr lang="en-US"/>
        </a:p>
      </dgm:t>
    </dgm:pt>
    <dgm:pt modelId="{FE0AD7BC-ABFF-5440-9E65-1D877FE2F1E6}" type="pres">
      <dgm:prSet presAssocID="{7A4D25CC-C6F4-DE44-8F02-5A59F37D2E4B}" presName="root2" presStyleCnt="0"/>
      <dgm:spPr/>
      <dgm:t>
        <a:bodyPr/>
        <a:lstStyle/>
        <a:p>
          <a:endParaRPr lang="en-US"/>
        </a:p>
      </dgm:t>
    </dgm:pt>
    <dgm:pt modelId="{710E2D35-FB2C-2C4D-A0FE-7E197B6B4624}" type="pres">
      <dgm:prSet presAssocID="{7A4D25CC-C6F4-DE44-8F02-5A59F37D2E4B}" presName="LevelTwoTextNode" presStyleLbl="node3" presStyleIdx="4" presStyleCnt="23" custScaleY="44368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59BDA81-8DBB-C346-9438-6E710B549CF3}" type="pres">
      <dgm:prSet presAssocID="{7A4D25CC-C6F4-DE44-8F02-5A59F37D2E4B}" presName="level3hierChild" presStyleCnt="0"/>
      <dgm:spPr/>
      <dgm:t>
        <a:bodyPr/>
        <a:lstStyle/>
        <a:p>
          <a:endParaRPr lang="en-US"/>
        </a:p>
      </dgm:t>
    </dgm:pt>
    <dgm:pt modelId="{5A3D018C-0F48-3B41-AD92-D89D45ED9555}" type="pres">
      <dgm:prSet presAssocID="{0C52B560-B498-5848-98DB-8AD5F259768F}" presName="conn2-1" presStyleLbl="parChTrans1D4" presStyleIdx="4" presStyleCnt="23"/>
      <dgm:spPr/>
      <dgm:t>
        <a:bodyPr/>
        <a:lstStyle/>
        <a:p>
          <a:endParaRPr lang="en-US"/>
        </a:p>
      </dgm:t>
    </dgm:pt>
    <dgm:pt modelId="{A602C0A2-1C08-3F46-B4A4-4B4A91059F8D}" type="pres">
      <dgm:prSet presAssocID="{0C52B560-B498-5848-98DB-8AD5F259768F}" presName="connTx" presStyleLbl="parChTrans1D4" presStyleIdx="4" presStyleCnt="23"/>
      <dgm:spPr/>
      <dgm:t>
        <a:bodyPr/>
        <a:lstStyle/>
        <a:p>
          <a:endParaRPr lang="en-US"/>
        </a:p>
      </dgm:t>
    </dgm:pt>
    <dgm:pt modelId="{6A4BC25E-3E51-FE4F-B94C-AF60B2825081}" type="pres">
      <dgm:prSet presAssocID="{A0E7E6A9-277E-8141-862F-D37AD3ADE37A}" presName="root2" presStyleCnt="0"/>
      <dgm:spPr/>
      <dgm:t>
        <a:bodyPr/>
        <a:lstStyle/>
        <a:p>
          <a:endParaRPr lang="en-US"/>
        </a:p>
      </dgm:t>
    </dgm:pt>
    <dgm:pt modelId="{BCB3E616-C5D5-FA45-A97B-C60D08FC609E}" type="pres">
      <dgm:prSet presAssocID="{A0E7E6A9-277E-8141-862F-D37AD3ADE37A}" presName="LevelTwoTextNode" presStyleLbl="node4" presStyleIdx="4" presStyleCnt="23" custScaleX="338857" custScaleY="40283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E82C6A9-1983-8E48-AC43-06B3F788FE7C}" type="pres">
      <dgm:prSet presAssocID="{A0E7E6A9-277E-8141-862F-D37AD3ADE37A}" presName="level3hierChild" presStyleCnt="0"/>
      <dgm:spPr/>
      <dgm:t>
        <a:bodyPr/>
        <a:lstStyle/>
        <a:p>
          <a:endParaRPr lang="en-US"/>
        </a:p>
      </dgm:t>
    </dgm:pt>
    <dgm:pt modelId="{FB771FC3-2E64-41BB-BBFD-41AF36F641E8}" type="pres">
      <dgm:prSet presAssocID="{3EE06E33-C5B3-4479-958C-40BD194FCB9D}" presName="conn2-1" presStyleLbl="parChTrans1D2" presStyleIdx="1" presStyleCnt="4"/>
      <dgm:spPr/>
      <dgm:t>
        <a:bodyPr/>
        <a:lstStyle/>
        <a:p>
          <a:endParaRPr lang="en-US"/>
        </a:p>
      </dgm:t>
    </dgm:pt>
    <dgm:pt modelId="{FE56B806-C791-4003-8DB8-D5BD81B81ECA}" type="pres">
      <dgm:prSet presAssocID="{3EE06E33-C5B3-4479-958C-40BD194FCB9D}" presName="connTx" presStyleLbl="parChTrans1D2" presStyleIdx="1" presStyleCnt="4"/>
      <dgm:spPr/>
      <dgm:t>
        <a:bodyPr/>
        <a:lstStyle/>
        <a:p>
          <a:endParaRPr lang="en-US"/>
        </a:p>
      </dgm:t>
    </dgm:pt>
    <dgm:pt modelId="{9CD39DC7-B2EB-4CAE-8B5A-09FD002851AE}" type="pres">
      <dgm:prSet presAssocID="{69C2A185-3B8A-4703-8D39-FEC4941CA8FB}" presName="root2" presStyleCnt="0"/>
      <dgm:spPr/>
      <dgm:t>
        <a:bodyPr/>
        <a:lstStyle/>
        <a:p>
          <a:endParaRPr lang="en-US"/>
        </a:p>
      </dgm:t>
    </dgm:pt>
    <dgm:pt modelId="{AD8A16B0-6CAF-4812-824E-4C25B3AA312B}" type="pres">
      <dgm:prSet presAssocID="{69C2A185-3B8A-4703-8D39-FEC4941CA8FB}" presName="LevelTwoTextNode" presStyleLbl="node2" presStyleIdx="1" presStyleCnt="4" custScaleX="217322" custScaleY="220242" custLinFactNeighborX="605" custLinFactNeighborY="-24335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5DE4A48C-AA68-4F2C-B01C-BDD6FEC6ACE7}" type="pres">
      <dgm:prSet presAssocID="{69C2A185-3B8A-4703-8D39-FEC4941CA8FB}" presName="level3hierChild" presStyleCnt="0"/>
      <dgm:spPr/>
      <dgm:t>
        <a:bodyPr/>
        <a:lstStyle/>
        <a:p>
          <a:endParaRPr lang="en-US"/>
        </a:p>
      </dgm:t>
    </dgm:pt>
    <dgm:pt modelId="{F80F9D97-C255-4E1E-BDEF-98215BF32F15}" type="pres">
      <dgm:prSet presAssocID="{CC85E902-CC77-4DE4-8267-BFAB55DD7ABE}" presName="conn2-1" presStyleLbl="parChTrans1D3" presStyleIdx="5" presStyleCnt="23"/>
      <dgm:spPr/>
      <dgm:t>
        <a:bodyPr/>
        <a:lstStyle/>
        <a:p>
          <a:endParaRPr lang="en-US"/>
        </a:p>
      </dgm:t>
    </dgm:pt>
    <dgm:pt modelId="{23B94A24-9555-4B20-9CD0-778C6A835335}" type="pres">
      <dgm:prSet presAssocID="{CC85E902-CC77-4DE4-8267-BFAB55DD7ABE}" presName="connTx" presStyleLbl="parChTrans1D3" presStyleIdx="5" presStyleCnt="23"/>
      <dgm:spPr/>
      <dgm:t>
        <a:bodyPr/>
        <a:lstStyle/>
        <a:p>
          <a:endParaRPr lang="en-US"/>
        </a:p>
      </dgm:t>
    </dgm:pt>
    <dgm:pt modelId="{D94B31C4-9241-41A5-8C7E-EB8AC791D8E2}" type="pres">
      <dgm:prSet presAssocID="{21C77527-5604-4F9C-B095-05E38FF31479}" presName="root2" presStyleCnt="0"/>
      <dgm:spPr/>
      <dgm:t>
        <a:bodyPr/>
        <a:lstStyle/>
        <a:p>
          <a:endParaRPr lang="en-US"/>
        </a:p>
      </dgm:t>
    </dgm:pt>
    <dgm:pt modelId="{F2CED142-B192-4640-B41C-F632FDDE0CE6}" type="pres">
      <dgm:prSet presAssocID="{21C77527-5604-4F9C-B095-05E38FF31479}" presName="LevelTwoTextNode" presStyleLbl="node3" presStyleIdx="5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5DF4B792-57F6-4DF5-B032-38DFDE793FDB}" type="pres">
      <dgm:prSet presAssocID="{21C77527-5604-4F9C-B095-05E38FF31479}" presName="level3hierChild" presStyleCnt="0"/>
      <dgm:spPr/>
      <dgm:t>
        <a:bodyPr/>
        <a:lstStyle/>
        <a:p>
          <a:endParaRPr lang="en-US"/>
        </a:p>
      </dgm:t>
    </dgm:pt>
    <dgm:pt modelId="{1E94B940-6E0A-BB45-B8CF-728D98394AD2}" type="pres">
      <dgm:prSet presAssocID="{0A57BC9D-367F-AB4E-BC96-1489FB4563EC}" presName="conn2-1" presStyleLbl="parChTrans1D4" presStyleIdx="5" presStyleCnt="23"/>
      <dgm:spPr/>
      <dgm:t>
        <a:bodyPr/>
        <a:lstStyle/>
        <a:p>
          <a:endParaRPr lang="en-US"/>
        </a:p>
      </dgm:t>
    </dgm:pt>
    <dgm:pt modelId="{380E88FE-F8BD-4346-B60C-3C27C5DCC848}" type="pres">
      <dgm:prSet presAssocID="{0A57BC9D-367F-AB4E-BC96-1489FB4563EC}" presName="connTx" presStyleLbl="parChTrans1D4" presStyleIdx="5" presStyleCnt="23"/>
      <dgm:spPr/>
      <dgm:t>
        <a:bodyPr/>
        <a:lstStyle/>
        <a:p>
          <a:endParaRPr lang="en-US"/>
        </a:p>
      </dgm:t>
    </dgm:pt>
    <dgm:pt modelId="{88B29440-201B-2149-AADF-8E9673E121A3}" type="pres">
      <dgm:prSet presAssocID="{37337B6E-DE30-564D-B3EA-1248090E5813}" presName="root2" presStyleCnt="0"/>
      <dgm:spPr/>
      <dgm:t>
        <a:bodyPr/>
        <a:lstStyle/>
        <a:p>
          <a:endParaRPr lang="en-US"/>
        </a:p>
      </dgm:t>
    </dgm:pt>
    <dgm:pt modelId="{7F680404-20E5-D044-A21F-922B227902BF}" type="pres">
      <dgm:prSet presAssocID="{37337B6E-DE30-564D-B3EA-1248090E5813}" presName="LevelTwoTextNode" presStyleLbl="node4" presStyleIdx="5" presStyleCnt="23" custScaleX="337085" custScaleY="38598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1B165AA-134A-0C4F-9534-82EB171ED7E5}" type="pres">
      <dgm:prSet presAssocID="{37337B6E-DE30-564D-B3EA-1248090E5813}" presName="level3hierChild" presStyleCnt="0"/>
      <dgm:spPr/>
      <dgm:t>
        <a:bodyPr/>
        <a:lstStyle/>
        <a:p>
          <a:endParaRPr lang="en-US"/>
        </a:p>
      </dgm:t>
    </dgm:pt>
    <dgm:pt modelId="{19F00F10-C956-F645-ABA5-7D887D186135}" type="pres">
      <dgm:prSet presAssocID="{1AD77C66-0763-364C-A715-84179ECCE00A}" presName="conn2-1" presStyleLbl="parChTrans1D3" presStyleIdx="6" presStyleCnt="23"/>
      <dgm:spPr/>
      <dgm:t>
        <a:bodyPr/>
        <a:lstStyle/>
        <a:p>
          <a:endParaRPr lang="en-US"/>
        </a:p>
      </dgm:t>
    </dgm:pt>
    <dgm:pt modelId="{1BF3623A-CA08-2B43-BAB2-4B7752F75379}" type="pres">
      <dgm:prSet presAssocID="{1AD77C66-0763-364C-A715-84179ECCE00A}" presName="connTx" presStyleLbl="parChTrans1D3" presStyleIdx="6" presStyleCnt="23"/>
      <dgm:spPr/>
      <dgm:t>
        <a:bodyPr/>
        <a:lstStyle/>
        <a:p>
          <a:endParaRPr lang="en-US"/>
        </a:p>
      </dgm:t>
    </dgm:pt>
    <dgm:pt modelId="{82131E2E-8402-DA43-B647-C601E247DF71}" type="pres">
      <dgm:prSet presAssocID="{64B05CBF-7F12-7D41-8231-FA681E2CAC27}" presName="root2" presStyleCnt="0"/>
      <dgm:spPr/>
      <dgm:t>
        <a:bodyPr/>
        <a:lstStyle/>
        <a:p>
          <a:endParaRPr lang="en-US"/>
        </a:p>
      </dgm:t>
    </dgm:pt>
    <dgm:pt modelId="{9196BB93-58F4-A047-AB9A-433727AAA4DD}" type="pres">
      <dgm:prSet presAssocID="{64B05CBF-7F12-7D41-8231-FA681E2CAC27}" presName="LevelTwoTextNode" presStyleLbl="node3" presStyleIdx="6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ECA6D8B1-3B63-4D4F-8399-1FFA7421FB12}" type="pres">
      <dgm:prSet presAssocID="{64B05CBF-7F12-7D41-8231-FA681E2CAC27}" presName="level3hierChild" presStyleCnt="0"/>
      <dgm:spPr/>
      <dgm:t>
        <a:bodyPr/>
        <a:lstStyle/>
        <a:p>
          <a:endParaRPr lang="en-US"/>
        </a:p>
      </dgm:t>
    </dgm:pt>
    <dgm:pt modelId="{A62CA7F6-124E-D74C-B1AA-FB2F25C32B50}" type="pres">
      <dgm:prSet presAssocID="{CC4EF039-80D3-2544-A1EF-4CA7F7360A2F}" presName="conn2-1" presStyleLbl="parChTrans1D4" presStyleIdx="6" presStyleCnt="23"/>
      <dgm:spPr/>
      <dgm:t>
        <a:bodyPr/>
        <a:lstStyle/>
        <a:p>
          <a:endParaRPr lang="en-US"/>
        </a:p>
      </dgm:t>
    </dgm:pt>
    <dgm:pt modelId="{5A8CD1D8-E83D-2549-A123-DDA0448788E5}" type="pres">
      <dgm:prSet presAssocID="{CC4EF039-80D3-2544-A1EF-4CA7F7360A2F}" presName="connTx" presStyleLbl="parChTrans1D4" presStyleIdx="6" presStyleCnt="23"/>
      <dgm:spPr/>
      <dgm:t>
        <a:bodyPr/>
        <a:lstStyle/>
        <a:p>
          <a:endParaRPr lang="en-US"/>
        </a:p>
      </dgm:t>
    </dgm:pt>
    <dgm:pt modelId="{8B6F278F-E905-8146-8138-46C4137B8C85}" type="pres">
      <dgm:prSet presAssocID="{28711323-F3C9-844E-AA8D-19746DDF3E11}" presName="root2" presStyleCnt="0"/>
      <dgm:spPr/>
      <dgm:t>
        <a:bodyPr/>
        <a:lstStyle/>
        <a:p>
          <a:endParaRPr lang="en-US"/>
        </a:p>
      </dgm:t>
    </dgm:pt>
    <dgm:pt modelId="{4D484012-AE4D-B044-9483-66B7DE93DA0E}" type="pres">
      <dgm:prSet presAssocID="{28711323-F3C9-844E-AA8D-19746DDF3E11}" presName="LevelTwoTextNode" presStyleLbl="node4" presStyleIdx="6" presStyleCnt="23" custScaleX="335094" custScaleY="42749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5F77F4C-2F87-A44B-8248-A286DF855CEA}" type="pres">
      <dgm:prSet presAssocID="{28711323-F3C9-844E-AA8D-19746DDF3E11}" presName="level3hierChild" presStyleCnt="0"/>
      <dgm:spPr/>
      <dgm:t>
        <a:bodyPr/>
        <a:lstStyle/>
        <a:p>
          <a:endParaRPr lang="en-US"/>
        </a:p>
      </dgm:t>
    </dgm:pt>
    <dgm:pt modelId="{6F878828-257D-104F-BCF9-72508014DF71}" type="pres">
      <dgm:prSet presAssocID="{78B4C9CB-DCD3-4A4A-BA71-4AA57BAB7389}" presName="conn2-1" presStyleLbl="parChTrans1D3" presStyleIdx="7" presStyleCnt="23"/>
      <dgm:spPr/>
      <dgm:t>
        <a:bodyPr/>
        <a:lstStyle/>
        <a:p>
          <a:endParaRPr lang="en-US"/>
        </a:p>
      </dgm:t>
    </dgm:pt>
    <dgm:pt modelId="{448A13F1-89A5-4E4E-B8CF-58B388F0D2C1}" type="pres">
      <dgm:prSet presAssocID="{78B4C9CB-DCD3-4A4A-BA71-4AA57BAB7389}" presName="connTx" presStyleLbl="parChTrans1D3" presStyleIdx="7" presStyleCnt="23"/>
      <dgm:spPr/>
      <dgm:t>
        <a:bodyPr/>
        <a:lstStyle/>
        <a:p>
          <a:endParaRPr lang="en-US"/>
        </a:p>
      </dgm:t>
    </dgm:pt>
    <dgm:pt modelId="{08433E02-A0EF-7540-9605-79B40177C728}" type="pres">
      <dgm:prSet presAssocID="{3720B2E4-A064-BC4C-8F1F-9ECAE5B3DAB1}" presName="root2" presStyleCnt="0"/>
      <dgm:spPr/>
      <dgm:t>
        <a:bodyPr/>
        <a:lstStyle/>
        <a:p>
          <a:endParaRPr lang="en-US"/>
        </a:p>
      </dgm:t>
    </dgm:pt>
    <dgm:pt modelId="{6127003A-2FCF-4B4B-9D40-9711B1A88C52}" type="pres">
      <dgm:prSet presAssocID="{3720B2E4-A064-BC4C-8F1F-9ECAE5B3DAB1}" presName="LevelTwoTextNode" presStyleLbl="node3" presStyleIdx="7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E27A156-654E-B54A-8638-93183417169C}" type="pres">
      <dgm:prSet presAssocID="{3720B2E4-A064-BC4C-8F1F-9ECAE5B3DAB1}" presName="level3hierChild" presStyleCnt="0"/>
      <dgm:spPr/>
      <dgm:t>
        <a:bodyPr/>
        <a:lstStyle/>
        <a:p>
          <a:endParaRPr lang="en-US"/>
        </a:p>
      </dgm:t>
    </dgm:pt>
    <dgm:pt modelId="{2B3E83D7-CFD5-8843-AADA-1EFA73FA055C}" type="pres">
      <dgm:prSet presAssocID="{9F2A6CD1-7CB8-E147-B279-3831F5D7E9B1}" presName="conn2-1" presStyleLbl="parChTrans1D4" presStyleIdx="7" presStyleCnt="23"/>
      <dgm:spPr/>
      <dgm:t>
        <a:bodyPr/>
        <a:lstStyle/>
        <a:p>
          <a:endParaRPr lang="en-US"/>
        </a:p>
      </dgm:t>
    </dgm:pt>
    <dgm:pt modelId="{F20F4BCC-1640-9344-A9AA-8F9EA24E4810}" type="pres">
      <dgm:prSet presAssocID="{9F2A6CD1-7CB8-E147-B279-3831F5D7E9B1}" presName="connTx" presStyleLbl="parChTrans1D4" presStyleIdx="7" presStyleCnt="23"/>
      <dgm:spPr/>
      <dgm:t>
        <a:bodyPr/>
        <a:lstStyle/>
        <a:p>
          <a:endParaRPr lang="en-US"/>
        </a:p>
      </dgm:t>
    </dgm:pt>
    <dgm:pt modelId="{DCF3C44A-C923-D347-8A4A-FEC1CC1405D9}" type="pres">
      <dgm:prSet presAssocID="{0E3E17CE-AEA5-114A-8F04-78ED693CE75B}" presName="root2" presStyleCnt="0"/>
      <dgm:spPr/>
      <dgm:t>
        <a:bodyPr/>
        <a:lstStyle/>
        <a:p>
          <a:endParaRPr lang="en-US"/>
        </a:p>
      </dgm:t>
    </dgm:pt>
    <dgm:pt modelId="{C69746AF-34AC-CB49-84CE-88C2CF151632}" type="pres">
      <dgm:prSet presAssocID="{0E3E17CE-AEA5-114A-8F04-78ED693CE75B}" presName="LevelTwoTextNode" presStyleLbl="node4" presStyleIdx="7" presStyleCnt="23" custScaleX="335094" custScaleY="42919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0020149-3749-E14C-BA7E-F3AE3C890A94}" type="pres">
      <dgm:prSet presAssocID="{0E3E17CE-AEA5-114A-8F04-78ED693CE75B}" presName="level3hierChild" presStyleCnt="0"/>
      <dgm:spPr/>
      <dgm:t>
        <a:bodyPr/>
        <a:lstStyle/>
        <a:p>
          <a:endParaRPr lang="en-US"/>
        </a:p>
      </dgm:t>
    </dgm:pt>
    <dgm:pt modelId="{8B8DF74D-8E3B-0149-9ED8-750EDA8BA28F}" type="pres">
      <dgm:prSet presAssocID="{274705FD-E67F-564E-894B-C28DE6EE5137}" presName="conn2-1" presStyleLbl="parChTrans1D3" presStyleIdx="8" presStyleCnt="23"/>
      <dgm:spPr/>
      <dgm:t>
        <a:bodyPr/>
        <a:lstStyle/>
        <a:p>
          <a:endParaRPr lang="en-US"/>
        </a:p>
      </dgm:t>
    </dgm:pt>
    <dgm:pt modelId="{4AFC35C0-AC31-F34B-9BC8-506D025E5DA6}" type="pres">
      <dgm:prSet presAssocID="{274705FD-E67F-564E-894B-C28DE6EE5137}" presName="connTx" presStyleLbl="parChTrans1D3" presStyleIdx="8" presStyleCnt="23"/>
      <dgm:spPr/>
      <dgm:t>
        <a:bodyPr/>
        <a:lstStyle/>
        <a:p>
          <a:endParaRPr lang="en-US"/>
        </a:p>
      </dgm:t>
    </dgm:pt>
    <dgm:pt modelId="{8A0E24BF-F404-7641-B671-D98FC675400C}" type="pres">
      <dgm:prSet presAssocID="{56B59257-1F10-DE4D-B3CE-234E3852C5A5}" presName="root2" presStyleCnt="0"/>
      <dgm:spPr/>
      <dgm:t>
        <a:bodyPr/>
        <a:lstStyle/>
        <a:p>
          <a:endParaRPr lang="en-US"/>
        </a:p>
      </dgm:t>
    </dgm:pt>
    <dgm:pt modelId="{5FBCB1C2-5B64-1345-9CB6-9DFA9C3F1158}" type="pres">
      <dgm:prSet presAssocID="{56B59257-1F10-DE4D-B3CE-234E3852C5A5}" presName="LevelTwoTextNode" presStyleLbl="node3" presStyleIdx="8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852AEF4-050F-E14C-BFB6-B48BA71A7162}" type="pres">
      <dgm:prSet presAssocID="{56B59257-1F10-DE4D-B3CE-234E3852C5A5}" presName="level3hierChild" presStyleCnt="0"/>
      <dgm:spPr/>
      <dgm:t>
        <a:bodyPr/>
        <a:lstStyle/>
        <a:p>
          <a:endParaRPr lang="en-US"/>
        </a:p>
      </dgm:t>
    </dgm:pt>
    <dgm:pt modelId="{D1FBDFF7-015F-9447-9A7F-49450DE3C9F7}" type="pres">
      <dgm:prSet presAssocID="{DD639824-506B-434E-ABD9-43619143D720}" presName="conn2-1" presStyleLbl="parChTrans1D4" presStyleIdx="8" presStyleCnt="23"/>
      <dgm:spPr/>
      <dgm:t>
        <a:bodyPr/>
        <a:lstStyle/>
        <a:p>
          <a:endParaRPr lang="en-US"/>
        </a:p>
      </dgm:t>
    </dgm:pt>
    <dgm:pt modelId="{EBF63285-512E-9A4A-B93A-9DAB78E9AF9B}" type="pres">
      <dgm:prSet presAssocID="{DD639824-506B-434E-ABD9-43619143D720}" presName="connTx" presStyleLbl="parChTrans1D4" presStyleIdx="8" presStyleCnt="23"/>
      <dgm:spPr/>
      <dgm:t>
        <a:bodyPr/>
        <a:lstStyle/>
        <a:p>
          <a:endParaRPr lang="en-US"/>
        </a:p>
      </dgm:t>
    </dgm:pt>
    <dgm:pt modelId="{F9637062-F21F-2E40-A62E-D5F2036D36E3}" type="pres">
      <dgm:prSet presAssocID="{FBE3B611-214E-B146-8497-C0FB7EFACC40}" presName="root2" presStyleCnt="0"/>
      <dgm:spPr/>
      <dgm:t>
        <a:bodyPr/>
        <a:lstStyle/>
        <a:p>
          <a:endParaRPr lang="en-US"/>
        </a:p>
      </dgm:t>
    </dgm:pt>
    <dgm:pt modelId="{B3B1373B-4855-1540-8A85-BC5465BDC4F7}" type="pres">
      <dgm:prSet presAssocID="{FBE3B611-214E-B146-8497-C0FB7EFACC40}" presName="LevelTwoTextNode" presStyleLbl="node4" presStyleIdx="8" presStyleCnt="23" custScaleX="335094" custScaleY="3512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6DDB0CB-7301-3B45-9E35-8643815AE872}" type="pres">
      <dgm:prSet presAssocID="{FBE3B611-214E-B146-8497-C0FB7EFACC40}" presName="level3hierChild" presStyleCnt="0"/>
      <dgm:spPr/>
      <dgm:t>
        <a:bodyPr/>
        <a:lstStyle/>
        <a:p>
          <a:endParaRPr lang="en-US"/>
        </a:p>
      </dgm:t>
    </dgm:pt>
    <dgm:pt modelId="{FE3F3FD1-2E19-094F-B61C-3156F8224507}" type="pres">
      <dgm:prSet presAssocID="{0E0C5A03-3970-3940-937C-028FF8D73950}" presName="conn2-1" presStyleLbl="parChTrans1D3" presStyleIdx="9" presStyleCnt="23"/>
      <dgm:spPr/>
      <dgm:t>
        <a:bodyPr/>
        <a:lstStyle/>
        <a:p>
          <a:endParaRPr lang="en-US"/>
        </a:p>
      </dgm:t>
    </dgm:pt>
    <dgm:pt modelId="{68DE4A9A-6D52-5648-AE6D-4DD5473E1441}" type="pres">
      <dgm:prSet presAssocID="{0E0C5A03-3970-3940-937C-028FF8D73950}" presName="connTx" presStyleLbl="parChTrans1D3" presStyleIdx="9" presStyleCnt="23"/>
      <dgm:spPr/>
      <dgm:t>
        <a:bodyPr/>
        <a:lstStyle/>
        <a:p>
          <a:endParaRPr lang="en-US"/>
        </a:p>
      </dgm:t>
    </dgm:pt>
    <dgm:pt modelId="{FBED402A-78C1-8545-9104-920F9872E814}" type="pres">
      <dgm:prSet presAssocID="{4E95D0D5-5D20-D14D-B499-699943B1196C}" presName="root2" presStyleCnt="0"/>
      <dgm:spPr/>
      <dgm:t>
        <a:bodyPr/>
        <a:lstStyle/>
        <a:p>
          <a:endParaRPr lang="en-US"/>
        </a:p>
      </dgm:t>
    </dgm:pt>
    <dgm:pt modelId="{A9EAD046-84FE-774E-A61C-20138F8097A1}" type="pres">
      <dgm:prSet presAssocID="{4E95D0D5-5D20-D14D-B499-699943B1196C}" presName="LevelTwoTextNode" presStyleLbl="node3" presStyleIdx="9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CAC1904-6725-E94E-AFCF-C81697D65E75}" type="pres">
      <dgm:prSet presAssocID="{4E95D0D5-5D20-D14D-B499-699943B1196C}" presName="level3hierChild" presStyleCnt="0"/>
      <dgm:spPr/>
      <dgm:t>
        <a:bodyPr/>
        <a:lstStyle/>
        <a:p>
          <a:endParaRPr lang="en-US"/>
        </a:p>
      </dgm:t>
    </dgm:pt>
    <dgm:pt modelId="{6FD1B347-6AFF-144D-8042-786705A60921}" type="pres">
      <dgm:prSet presAssocID="{AFAC632F-168F-ED4D-80F4-4CA3E57AA426}" presName="conn2-1" presStyleLbl="parChTrans1D4" presStyleIdx="9" presStyleCnt="23"/>
      <dgm:spPr/>
      <dgm:t>
        <a:bodyPr/>
        <a:lstStyle/>
        <a:p>
          <a:endParaRPr lang="en-US"/>
        </a:p>
      </dgm:t>
    </dgm:pt>
    <dgm:pt modelId="{7BA3EA30-528F-944A-AA28-9FAD239A433D}" type="pres">
      <dgm:prSet presAssocID="{AFAC632F-168F-ED4D-80F4-4CA3E57AA426}" presName="connTx" presStyleLbl="parChTrans1D4" presStyleIdx="9" presStyleCnt="23"/>
      <dgm:spPr/>
      <dgm:t>
        <a:bodyPr/>
        <a:lstStyle/>
        <a:p>
          <a:endParaRPr lang="en-US"/>
        </a:p>
      </dgm:t>
    </dgm:pt>
    <dgm:pt modelId="{3910F091-536E-2741-AE91-6E30BFDB6CC9}" type="pres">
      <dgm:prSet presAssocID="{4654F26F-232C-9543-A306-DA505B46E7CA}" presName="root2" presStyleCnt="0"/>
      <dgm:spPr/>
      <dgm:t>
        <a:bodyPr/>
        <a:lstStyle/>
        <a:p>
          <a:endParaRPr lang="en-US"/>
        </a:p>
      </dgm:t>
    </dgm:pt>
    <dgm:pt modelId="{43F93E2C-FAE0-3241-862E-F1EC307558CA}" type="pres">
      <dgm:prSet presAssocID="{4654F26F-232C-9543-A306-DA505B46E7CA}" presName="LevelTwoTextNode" presStyleLbl="node4" presStyleIdx="9" presStyleCnt="23" custScaleX="337085" custScaleY="3529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3A8D3BD-1E51-7F43-B6DA-A3CF8A3E1568}" type="pres">
      <dgm:prSet presAssocID="{4654F26F-232C-9543-A306-DA505B46E7CA}" presName="level3hierChild" presStyleCnt="0"/>
      <dgm:spPr/>
      <dgm:t>
        <a:bodyPr/>
        <a:lstStyle/>
        <a:p>
          <a:endParaRPr lang="en-US"/>
        </a:p>
      </dgm:t>
    </dgm:pt>
    <dgm:pt modelId="{62778DD3-EC2F-459F-BA9D-80648ED399ED}" type="pres">
      <dgm:prSet presAssocID="{B3869BB1-B1FD-4DC3-85EB-C7E912D3160B}" presName="conn2-1" presStyleLbl="parChTrans1D2" presStyleIdx="2" presStyleCnt="4"/>
      <dgm:spPr/>
      <dgm:t>
        <a:bodyPr/>
        <a:lstStyle/>
        <a:p>
          <a:endParaRPr lang="en-US"/>
        </a:p>
      </dgm:t>
    </dgm:pt>
    <dgm:pt modelId="{C9912277-9989-48A0-860B-9D32E6BB3BAC}" type="pres">
      <dgm:prSet presAssocID="{B3869BB1-B1FD-4DC3-85EB-C7E912D3160B}" presName="connTx" presStyleLbl="parChTrans1D2" presStyleIdx="2" presStyleCnt="4"/>
      <dgm:spPr/>
      <dgm:t>
        <a:bodyPr/>
        <a:lstStyle/>
        <a:p>
          <a:endParaRPr lang="en-US"/>
        </a:p>
      </dgm:t>
    </dgm:pt>
    <dgm:pt modelId="{FEF61539-590F-4FB9-9065-1133920EFB12}" type="pres">
      <dgm:prSet presAssocID="{581A80A2-2C60-4968-92D8-F1975C1E4D67}" presName="root2" presStyleCnt="0"/>
      <dgm:spPr/>
      <dgm:t>
        <a:bodyPr/>
        <a:lstStyle/>
        <a:p>
          <a:endParaRPr lang="en-US"/>
        </a:p>
      </dgm:t>
    </dgm:pt>
    <dgm:pt modelId="{CEF289CB-C9C0-4AC3-9A90-373EF6FD3A67}" type="pres">
      <dgm:prSet presAssocID="{581A80A2-2C60-4968-92D8-F1975C1E4D67}" presName="LevelTwoTextNode" presStyleLbl="node2" presStyleIdx="2" presStyleCnt="4" custScaleX="216658" custScaleY="222759" custLinFactNeighborX="1445" custLinFactNeighborY="-137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53622A5-DB12-49D5-8728-D2B1FAFED54B}" type="pres">
      <dgm:prSet presAssocID="{581A80A2-2C60-4968-92D8-F1975C1E4D67}" presName="level3hierChild" presStyleCnt="0"/>
      <dgm:spPr/>
      <dgm:t>
        <a:bodyPr/>
        <a:lstStyle/>
        <a:p>
          <a:endParaRPr lang="en-US"/>
        </a:p>
      </dgm:t>
    </dgm:pt>
    <dgm:pt modelId="{70527940-EBBC-7240-8310-23AF69C7DBA6}" type="pres">
      <dgm:prSet presAssocID="{2CDE6114-58B7-5943-B744-7E47FEA924E4}" presName="conn2-1" presStyleLbl="parChTrans1D3" presStyleIdx="10" presStyleCnt="23"/>
      <dgm:spPr/>
      <dgm:t>
        <a:bodyPr/>
        <a:lstStyle/>
        <a:p>
          <a:endParaRPr lang="en-US"/>
        </a:p>
      </dgm:t>
    </dgm:pt>
    <dgm:pt modelId="{B25E6B76-1471-574A-B589-C4ECEB1D1E4E}" type="pres">
      <dgm:prSet presAssocID="{2CDE6114-58B7-5943-B744-7E47FEA924E4}" presName="connTx" presStyleLbl="parChTrans1D3" presStyleIdx="10" presStyleCnt="23"/>
      <dgm:spPr/>
      <dgm:t>
        <a:bodyPr/>
        <a:lstStyle/>
        <a:p>
          <a:endParaRPr lang="en-US"/>
        </a:p>
      </dgm:t>
    </dgm:pt>
    <dgm:pt modelId="{08F63C0E-712D-BB48-B48B-DE31C3FECF16}" type="pres">
      <dgm:prSet presAssocID="{B00A38F8-EC01-D847-977E-C1D34FC08E5E}" presName="root2" presStyleCnt="0"/>
      <dgm:spPr/>
      <dgm:t>
        <a:bodyPr/>
        <a:lstStyle/>
        <a:p>
          <a:endParaRPr lang="en-US"/>
        </a:p>
      </dgm:t>
    </dgm:pt>
    <dgm:pt modelId="{34A9D584-BE28-254B-BC6E-17BFADE5255C}" type="pres">
      <dgm:prSet presAssocID="{B00A38F8-EC01-D847-977E-C1D34FC08E5E}" presName="LevelTwoTextNode" presStyleLbl="node3" presStyleIdx="10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6899E01-34B1-DE4F-9738-C4C76FF13631}" type="pres">
      <dgm:prSet presAssocID="{B00A38F8-EC01-D847-977E-C1D34FC08E5E}" presName="level3hierChild" presStyleCnt="0"/>
      <dgm:spPr/>
      <dgm:t>
        <a:bodyPr/>
        <a:lstStyle/>
        <a:p>
          <a:endParaRPr lang="en-US"/>
        </a:p>
      </dgm:t>
    </dgm:pt>
    <dgm:pt modelId="{CF9136BE-3142-2944-8D59-ED47491E8745}" type="pres">
      <dgm:prSet presAssocID="{72C96D09-D89B-3D44-9EC9-8AC7C8348AEE}" presName="conn2-1" presStyleLbl="parChTrans1D4" presStyleIdx="10" presStyleCnt="23"/>
      <dgm:spPr/>
      <dgm:t>
        <a:bodyPr/>
        <a:lstStyle/>
        <a:p>
          <a:endParaRPr lang="en-US"/>
        </a:p>
      </dgm:t>
    </dgm:pt>
    <dgm:pt modelId="{F76FC1FE-E8D8-B74B-8A14-8DF81F81CF7E}" type="pres">
      <dgm:prSet presAssocID="{72C96D09-D89B-3D44-9EC9-8AC7C8348AEE}" presName="connTx" presStyleLbl="parChTrans1D4" presStyleIdx="10" presStyleCnt="23"/>
      <dgm:spPr/>
      <dgm:t>
        <a:bodyPr/>
        <a:lstStyle/>
        <a:p>
          <a:endParaRPr lang="en-US"/>
        </a:p>
      </dgm:t>
    </dgm:pt>
    <dgm:pt modelId="{06940DAA-EBC5-F64E-AFA2-BE70697201E7}" type="pres">
      <dgm:prSet presAssocID="{6E930E34-F622-E649-8D59-28820E2A6020}" presName="root2" presStyleCnt="0"/>
      <dgm:spPr/>
      <dgm:t>
        <a:bodyPr/>
        <a:lstStyle/>
        <a:p>
          <a:endParaRPr lang="en-US"/>
        </a:p>
      </dgm:t>
    </dgm:pt>
    <dgm:pt modelId="{6862FDAA-A9C0-7844-BB4E-6739A8BFB143}" type="pres">
      <dgm:prSet presAssocID="{6E930E34-F622-E649-8D59-28820E2A6020}" presName="LevelTwoTextNode" presStyleLbl="node4" presStyleIdx="10" presStyleCnt="23" custScaleX="336422" custScaleY="39448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7D11254-DE03-024C-87C9-0B1DAF64C015}" type="pres">
      <dgm:prSet presAssocID="{6E930E34-F622-E649-8D59-28820E2A6020}" presName="level3hierChild" presStyleCnt="0"/>
      <dgm:spPr/>
      <dgm:t>
        <a:bodyPr/>
        <a:lstStyle/>
        <a:p>
          <a:endParaRPr lang="en-US"/>
        </a:p>
      </dgm:t>
    </dgm:pt>
    <dgm:pt modelId="{EDEE1ECC-5368-994A-B859-9DEE38A74141}" type="pres">
      <dgm:prSet presAssocID="{D12C625D-CE02-B541-9A91-4D4A8F4A4E2A}" presName="conn2-1" presStyleLbl="parChTrans1D3" presStyleIdx="11" presStyleCnt="23"/>
      <dgm:spPr/>
      <dgm:t>
        <a:bodyPr/>
        <a:lstStyle/>
        <a:p>
          <a:endParaRPr lang="en-US"/>
        </a:p>
      </dgm:t>
    </dgm:pt>
    <dgm:pt modelId="{E60F7A86-D270-B147-A308-F50AB993BE1F}" type="pres">
      <dgm:prSet presAssocID="{D12C625D-CE02-B541-9A91-4D4A8F4A4E2A}" presName="connTx" presStyleLbl="parChTrans1D3" presStyleIdx="11" presStyleCnt="23"/>
      <dgm:spPr/>
      <dgm:t>
        <a:bodyPr/>
        <a:lstStyle/>
        <a:p>
          <a:endParaRPr lang="en-US"/>
        </a:p>
      </dgm:t>
    </dgm:pt>
    <dgm:pt modelId="{139F814C-CB68-EA46-92AD-91B8EE0F2A00}" type="pres">
      <dgm:prSet presAssocID="{18731F0A-00B7-3242-A56F-47CDEA474C1E}" presName="root2" presStyleCnt="0"/>
      <dgm:spPr/>
      <dgm:t>
        <a:bodyPr/>
        <a:lstStyle/>
        <a:p>
          <a:endParaRPr lang="en-US"/>
        </a:p>
      </dgm:t>
    </dgm:pt>
    <dgm:pt modelId="{807E82CE-ABF4-1D40-AD9A-833951A40EA3}" type="pres">
      <dgm:prSet presAssocID="{18731F0A-00B7-3242-A56F-47CDEA474C1E}" presName="LevelTwoTextNode" presStyleLbl="node3" presStyleIdx="11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CF5DFABE-BE13-4C4E-90A5-46A330E55B53}" type="pres">
      <dgm:prSet presAssocID="{18731F0A-00B7-3242-A56F-47CDEA474C1E}" presName="level3hierChild" presStyleCnt="0"/>
      <dgm:spPr/>
      <dgm:t>
        <a:bodyPr/>
        <a:lstStyle/>
        <a:p>
          <a:endParaRPr lang="en-US"/>
        </a:p>
      </dgm:t>
    </dgm:pt>
    <dgm:pt modelId="{6C1E394A-46AC-5A48-935A-C0D230A70F22}" type="pres">
      <dgm:prSet presAssocID="{AF61E105-D47B-3E44-B7E1-B3A03095851E}" presName="conn2-1" presStyleLbl="parChTrans1D4" presStyleIdx="11" presStyleCnt="23"/>
      <dgm:spPr/>
      <dgm:t>
        <a:bodyPr/>
        <a:lstStyle/>
        <a:p>
          <a:endParaRPr lang="en-US"/>
        </a:p>
      </dgm:t>
    </dgm:pt>
    <dgm:pt modelId="{A07D0220-EFEB-CF43-82D7-B04FC2ECEA4C}" type="pres">
      <dgm:prSet presAssocID="{AF61E105-D47B-3E44-B7E1-B3A03095851E}" presName="connTx" presStyleLbl="parChTrans1D4" presStyleIdx="11" presStyleCnt="23"/>
      <dgm:spPr/>
      <dgm:t>
        <a:bodyPr/>
        <a:lstStyle/>
        <a:p>
          <a:endParaRPr lang="en-US"/>
        </a:p>
      </dgm:t>
    </dgm:pt>
    <dgm:pt modelId="{F4F4C322-A54E-2A49-83AA-CB518D49120A}" type="pres">
      <dgm:prSet presAssocID="{3BC4E80B-88B3-904C-B835-FE141C747491}" presName="root2" presStyleCnt="0"/>
      <dgm:spPr/>
      <dgm:t>
        <a:bodyPr/>
        <a:lstStyle/>
        <a:p>
          <a:endParaRPr lang="en-US"/>
        </a:p>
      </dgm:t>
    </dgm:pt>
    <dgm:pt modelId="{10097A79-386A-1144-954C-0EC58B913372}" type="pres">
      <dgm:prSet presAssocID="{3BC4E80B-88B3-904C-B835-FE141C747491}" presName="LevelTwoTextNode" presStyleLbl="node4" presStyleIdx="11" presStyleCnt="23" custScaleX="336422" custScaleY="3961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47F79C6-0F96-3E46-BFC9-905640EAE64E}" type="pres">
      <dgm:prSet presAssocID="{3BC4E80B-88B3-904C-B835-FE141C747491}" presName="level3hierChild" presStyleCnt="0"/>
      <dgm:spPr/>
      <dgm:t>
        <a:bodyPr/>
        <a:lstStyle/>
        <a:p>
          <a:endParaRPr lang="en-US"/>
        </a:p>
      </dgm:t>
    </dgm:pt>
    <dgm:pt modelId="{58D1C668-2778-D648-BE20-257B1370CE5B}" type="pres">
      <dgm:prSet presAssocID="{8F629FF3-FA63-AD4F-9E93-8E57F3ECDCA8}" presName="conn2-1" presStyleLbl="parChTrans1D3" presStyleIdx="12" presStyleCnt="23"/>
      <dgm:spPr/>
      <dgm:t>
        <a:bodyPr/>
        <a:lstStyle/>
        <a:p>
          <a:endParaRPr lang="en-US"/>
        </a:p>
      </dgm:t>
    </dgm:pt>
    <dgm:pt modelId="{5DDDA368-BD05-A74A-BC51-8EADAC48081D}" type="pres">
      <dgm:prSet presAssocID="{8F629FF3-FA63-AD4F-9E93-8E57F3ECDCA8}" presName="connTx" presStyleLbl="parChTrans1D3" presStyleIdx="12" presStyleCnt="23"/>
      <dgm:spPr/>
      <dgm:t>
        <a:bodyPr/>
        <a:lstStyle/>
        <a:p>
          <a:endParaRPr lang="en-US"/>
        </a:p>
      </dgm:t>
    </dgm:pt>
    <dgm:pt modelId="{03D12F1A-4E25-E549-9109-95C887896269}" type="pres">
      <dgm:prSet presAssocID="{D8A3E7F2-69CD-1F4D-8D09-9B2557C3B08C}" presName="root2" presStyleCnt="0"/>
      <dgm:spPr/>
      <dgm:t>
        <a:bodyPr/>
        <a:lstStyle/>
        <a:p>
          <a:endParaRPr lang="en-US"/>
        </a:p>
      </dgm:t>
    </dgm:pt>
    <dgm:pt modelId="{C73C32AC-8F59-8048-B11F-ECB1DDAC028F}" type="pres">
      <dgm:prSet presAssocID="{D8A3E7F2-69CD-1F4D-8D09-9B2557C3B08C}" presName="LevelTwoTextNode" presStyleLbl="node3" presStyleIdx="12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E8A1A64C-A038-E842-AA54-4DC986C37374}" type="pres">
      <dgm:prSet presAssocID="{D8A3E7F2-69CD-1F4D-8D09-9B2557C3B08C}" presName="level3hierChild" presStyleCnt="0"/>
      <dgm:spPr/>
      <dgm:t>
        <a:bodyPr/>
        <a:lstStyle/>
        <a:p>
          <a:endParaRPr lang="en-US"/>
        </a:p>
      </dgm:t>
    </dgm:pt>
    <dgm:pt modelId="{274B4CAA-3586-3A4A-9CE5-AE44BE0829B0}" type="pres">
      <dgm:prSet presAssocID="{1B110C89-D820-1C40-A659-CED662C3245F}" presName="conn2-1" presStyleLbl="parChTrans1D4" presStyleIdx="12" presStyleCnt="23"/>
      <dgm:spPr/>
      <dgm:t>
        <a:bodyPr/>
        <a:lstStyle/>
        <a:p>
          <a:endParaRPr lang="en-US"/>
        </a:p>
      </dgm:t>
    </dgm:pt>
    <dgm:pt modelId="{2074D590-5DA0-4C46-9122-E8F393653E01}" type="pres">
      <dgm:prSet presAssocID="{1B110C89-D820-1C40-A659-CED662C3245F}" presName="connTx" presStyleLbl="parChTrans1D4" presStyleIdx="12" presStyleCnt="23"/>
      <dgm:spPr/>
      <dgm:t>
        <a:bodyPr/>
        <a:lstStyle/>
        <a:p>
          <a:endParaRPr lang="en-US"/>
        </a:p>
      </dgm:t>
    </dgm:pt>
    <dgm:pt modelId="{B0AA891A-D659-7C43-927D-837B99ABBA7D}" type="pres">
      <dgm:prSet presAssocID="{BE28D373-9C11-B24A-8B19-D974386B6EF6}" presName="root2" presStyleCnt="0"/>
      <dgm:spPr/>
      <dgm:t>
        <a:bodyPr/>
        <a:lstStyle/>
        <a:p>
          <a:endParaRPr lang="en-US"/>
        </a:p>
      </dgm:t>
    </dgm:pt>
    <dgm:pt modelId="{1B86F9CA-EC17-B649-B971-3FA6F1661CBC}" type="pres">
      <dgm:prSet presAssocID="{BE28D373-9C11-B24A-8B19-D974386B6EF6}" presName="LevelTwoTextNode" presStyleLbl="node4" presStyleIdx="12" presStyleCnt="23" custScaleX="338413" custScaleY="3580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6BF6A87-A0A9-F74D-8111-5A84CEFDF0B3}" type="pres">
      <dgm:prSet presAssocID="{BE28D373-9C11-B24A-8B19-D974386B6EF6}" presName="level3hierChild" presStyleCnt="0"/>
      <dgm:spPr/>
      <dgm:t>
        <a:bodyPr/>
        <a:lstStyle/>
        <a:p>
          <a:endParaRPr lang="en-US"/>
        </a:p>
      </dgm:t>
    </dgm:pt>
    <dgm:pt modelId="{4A9759CF-D08D-9546-BBBD-15C770339FBF}" type="pres">
      <dgm:prSet presAssocID="{8E2DD94F-EB72-E746-8CA9-73119C2346AD}" presName="conn2-1" presStyleLbl="parChTrans1D3" presStyleIdx="13" presStyleCnt="23"/>
      <dgm:spPr/>
      <dgm:t>
        <a:bodyPr/>
        <a:lstStyle/>
        <a:p>
          <a:endParaRPr lang="en-US"/>
        </a:p>
      </dgm:t>
    </dgm:pt>
    <dgm:pt modelId="{D09B65F7-8C80-1A46-B905-4D6A2BAB0DE6}" type="pres">
      <dgm:prSet presAssocID="{8E2DD94F-EB72-E746-8CA9-73119C2346AD}" presName="connTx" presStyleLbl="parChTrans1D3" presStyleIdx="13" presStyleCnt="23"/>
      <dgm:spPr/>
      <dgm:t>
        <a:bodyPr/>
        <a:lstStyle/>
        <a:p>
          <a:endParaRPr lang="en-US"/>
        </a:p>
      </dgm:t>
    </dgm:pt>
    <dgm:pt modelId="{C4EDAC47-09E4-5E42-9B92-E86BE0058E4D}" type="pres">
      <dgm:prSet presAssocID="{FB758942-AD86-514C-AFF5-0438B437BB77}" presName="root2" presStyleCnt="0"/>
      <dgm:spPr/>
      <dgm:t>
        <a:bodyPr/>
        <a:lstStyle/>
        <a:p>
          <a:endParaRPr lang="en-US"/>
        </a:p>
      </dgm:t>
    </dgm:pt>
    <dgm:pt modelId="{47EFA75B-986F-234C-8DE6-6D66157AA2D8}" type="pres">
      <dgm:prSet presAssocID="{FB758942-AD86-514C-AFF5-0438B437BB77}" presName="LevelTwoTextNode" presStyleLbl="node3" presStyleIdx="13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A99268E-E282-0C4D-B9D5-9012B4C8F8F1}" type="pres">
      <dgm:prSet presAssocID="{FB758942-AD86-514C-AFF5-0438B437BB77}" presName="level3hierChild" presStyleCnt="0"/>
      <dgm:spPr/>
      <dgm:t>
        <a:bodyPr/>
        <a:lstStyle/>
        <a:p>
          <a:endParaRPr lang="en-US"/>
        </a:p>
      </dgm:t>
    </dgm:pt>
    <dgm:pt modelId="{D19B03F7-F765-0B4B-8F5C-14C7073CE6B5}" type="pres">
      <dgm:prSet presAssocID="{95BAF975-BEB9-0F4A-A621-5CFB1C4082AF}" presName="conn2-1" presStyleLbl="parChTrans1D4" presStyleIdx="13" presStyleCnt="23"/>
      <dgm:spPr/>
      <dgm:t>
        <a:bodyPr/>
        <a:lstStyle/>
        <a:p>
          <a:endParaRPr lang="en-US"/>
        </a:p>
      </dgm:t>
    </dgm:pt>
    <dgm:pt modelId="{C0DDF54A-AA3D-3542-8A5E-4AE042151308}" type="pres">
      <dgm:prSet presAssocID="{95BAF975-BEB9-0F4A-A621-5CFB1C4082AF}" presName="connTx" presStyleLbl="parChTrans1D4" presStyleIdx="13" presStyleCnt="23"/>
      <dgm:spPr/>
      <dgm:t>
        <a:bodyPr/>
        <a:lstStyle/>
        <a:p>
          <a:endParaRPr lang="en-US"/>
        </a:p>
      </dgm:t>
    </dgm:pt>
    <dgm:pt modelId="{233B4667-8F7B-2A40-B3DC-71F7A32877DE}" type="pres">
      <dgm:prSet presAssocID="{061C9274-620E-7947-9437-E817F1F781D5}" presName="root2" presStyleCnt="0"/>
      <dgm:spPr/>
      <dgm:t>
        <a:bodyPr/>
        <a:lstStyle/>
        <a:p>
          <a:endParaRPr lang="en-US"/>
        </a:p>
      </dgm:t>
    </dgm:pt>
    <dgm:pt modelId="{2B0D7A66-711A-DA46-96F2-6A32BCE4BAED}" type="pres">
      <dgm:prSet presAssocID="{061C9274-620E-7947-9437-E817F1F781D5}" presName="LevelTwoTextNode" presStyleLbl="node4" presStyleIdx="13" presStyleCnt="23" custScaleX="336422" custScaleY="3597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0FC4BBA-934E-7640-B538-EB27E8A0A939}" type="pres">
      <dgm:prSet presAssocID="{061C9274-620E-7947-9437-E817F1F781D5}" presName="level3hierChild" presStyleCnt="0"/>
      <dgm:spPr/>
      <dgm:t>
        <a:bodyPr/>
        <a:lstStyle/>
        <a:p>
          <a:endParaRPr lang="en-US"/>
        </a:p>
      </dgm:t>
    </dgm:pt>
    <dgm:pt modelId="{2999C19E-9805-8848-8C50-30672542C875}" type="pres">
      <dgm:prSet presAssocID="{E580BB46-DAC3-764C-9DD4-2AD8B5664653}" presName="conn2-1" presStyleLbl="parChTrans1D3" presStyleIdx="14" presStyleCnt="23"/>
      <dgm:spPr/>
      <dgm:t>
        <a:bodyPr/>
        <a:lstStyle/>
        <a:p>
          <a:endParaRPr lang="en-US"/>
        </a:p>
      </dgm:t>
    </dgm:pt>
    <dgm:pt modelId="{8A3BA4AE-12F3-BF49-A943-2B024B9F1F05}" type="pres">
      <dgm:prSet presAssocID="{E580BB46-DAC3-764C-9DD4-2AD8B5664653}" presName="connTx" presStyleLbl="parChTrans1D3" presStyleIdx="14" presStyleCnt="23"/>
      <dgm:spPr/>
      <dgm:t>
        <a:bodyPr/>
        <a:lstStyle/>
        <a:p>
          <a:endParaRPr lang="en-US"/>
        </a:p>
      </dgm:t>
    </dgm:pt>
    <dgm:pt modelId="{43AB754E-CD65-FA49-83D8-CDD49C9DFCF2}" type="pres">
      <dgm:prSet presAssocID="{0A91B067-62BD-7441-9BFF-6DB49C5DC8EC}" presName="root2" presStyleCnt="0"/>
      <dgm:spPr/>
      <dgm:t>
        <a:bodyPr/>
        <a:lstStyle/>
        <a:p>
          <a:endParaRPr lang="en-US"/>
        </a:p>
      </dgm:t>
    </dgm:pt>
    <dgm:pt modelId="{75F21B2F-4FA4-7E45-8CAB-3FB74F0D49A0}" type="pres">
      <dgm:prSet presAssocID="{0A91B067-62BD-7441-9BFF-6DB49C5DC8EC}" presName="LevelTwoTextNode" presStyleLbl="node3" presStyleIdx="14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7023F27-648C-C448-B442-F13625C4F82D}" type="pres">
      <dgm:prSet presAssocID="{0A91B067-62BD-7441-9BFF-6DB49C5DC8EC}" presName="level3hierChild" presStyleCnt="0"/>
      <dgm:spPr/>
      <dgm:t>
        <a:bodyPr/>
        <a:lstStyle/>
        <a:p>
          <a:endParaRPr lang="en-US"/>
        </a:p>
      </dgm:t>
    </dgm:pt>
    <dgm:pt modelId="{56F338E5-0F7B-BE44-AAD7-14E6C3282F44}" type="pres">
      <dgm:prSet presAssocID="{AA3869F3-5F88-3644-9159-105C03C02D8D}" presName="conn2-1" presStyleLbl="parChTrans1D4" presStyleIdx="14" presStyleCnt="23"/>
      <dgm:spPr/>
      <dgm:t>
        <a:bodyPr/>
        <a:lstStyle/>
        <a:p>
          <a:endParaRPr lang="en-US"/>
        </a:p>
      </dgm:t>
    </dgm:pt>
    <dgm:pt modelId="{3820831C-ADC2-7D49-A9EB-B81C4C59272F}" type="pres">
      <dgm:prSet presAssocID="{AA3869F3-5F88-3644-9159-105C03C02D8D}" presName="connTx" presStyleLbl="parChTrans1D4" presStyleIdx="14" presStyleCnt="23"/>
      <dgm:spPr/>
      <dgm:t>
        <a:bodyPr/>
        <a:lstStyle/>
        <a:p>
          <a:endParaRPr lang="en-US"/>
        </a:p>
      </dgm:t>
    </dgm:pt>
    <dgm:pt modelId="{F3635677-C3EB-BD45-996E-103978254A45}" type="pres">
      <dgm:prSet presAssocID="{101B66C3-0A7C-3D46-BD36-2C18F6DD93A8}" presName="root2" presStyleCnt="0"/>
      <dgm:spPr/>
      <dgm:t>
        <a:bodyPr/>
        <a:lstStyle/>
        <a:p>
          <a:endParaRPr lang="en-US"/>
        </a:p>
      </dgm:t>
    </dgm:pt>
    <dgm:pt modelId="{86A098C9-F557-9F4E-BFB1-A1A18A160801}" type="pres">
      <dgm:prSet presAssocID="{101B66C3-0A7C-3D46-BD36-2C18F6DD93A8}" presName="LevelTwoTextNode" presStyleLbl="node4" presStyleIdx="14" presStyleCnt="23" custScaleX="338413" custScaleY="4012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47AD888-DBF7-6A4C-B53B-62B05A7744CE}" type="pres">
      <dgm:prSet presAssocID="{101B66C3-0A7C-3D46-BD36-2C18F6DD93A8}" presName="level3hierChild" presStyleCnt="0"/>
      <dgm:spPr/>
      <dgm:t>
        <a:bodyPr/>
        <a:lstStyle/>
        <a:p>
          <a:endParaRPr lang="en-US"/>
        </a:p>
      </dgm:t>
    </dgm:pt>
    <dgm:pt modelId="{3F9C3C55-A423-1040-B6E1-827CE5F6DDFB}" type="pres">
      <dgm:prSet presAssocID="{3071030B-96E6-884A-B801-3E8F7D6F490D}" presName="conn2-1" presStyleLbl="parChTrans1D2" presStyleIdx="3" presStyleCnt="4"/>
      <dgm:spPr/>
      <dgm:t>
        <a:bodyPr/>
        <a:lstStyle/>
        <a:p>
          <a:endParaRPr lang="en-US"/>
        </a:p>
      </dgm:t>
    </dgm:pt>
    <dgm:pt modelId="{20D44003-D254-1F44-B415-575A8A998573}" type="pres">
      <dgm:prSet presAssocID="{3071030B-96E6-884A-B801-3E8F7D6F490D}" presName="connTx" presStyleLbl="parChTrans1D2" presStyleIdx="3" presStyleCnt="4"/>
      <dgm:spPr/>
      <dgm:t>
        <a:bodyPr/>
        <a:lstStyle/>
        <a:p>
          <a:endParaRPr lang="en-US"/>
        </a:p>
      </dgm:t>
    </dgm:pt>
    <dgm:pt modelId="{835AFAC1-6EE2-3F4E-A9E4-8377ED442D41}" type="pres">
      <dgm:prSet presAssocID="{BBEFABA3-B0A0-AA4D-9A23-32CE33CE3174}" presName="root2" presStyleCnt="0"/>
      <dgm:spPr/>
      <dgm:t>
        <a:bodyPr/>
        <a:lstStyle/>
        <a:p>
          <a:endParaRPr lang="en-US"/>
        </a:p>
      </dgm:t>
    </dgm:pt>
    <dgm:pt modelId="{09145A23-2000-4048-BA81-87A56FE36287}" type="pres">
      <dgm:prSet presAssocID="{BBEFABA3-B0A0-AA4D-9A23-32CE33CE3174}" presName="LevelTwoTextNode" presStyleLbl="node2" presStyleIdx="3" presStyleCnt="4" custScaleX="217440" custScaleY="225638" custLinFactNeighborX="-124" custLinFactNeighborY="-40092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5C1C371-6FB7-8245-A45A-86087FA0D45F}" type="pres">
      <dgm:prSet presAssocID="{BBEFABA3-B0A0-AA4D-9A23-32CE33CE3174}" presName="level3hierChild" presStyleCnt="0"/>
      <dgm:spPr/>
      <dgm:t>
        <a:bodyPr/>
        <a:lstStyle/>
        <a:p>
          <a:endParaRPr lang="en-US"/>
        </a:p>
      </dgm:t>
    </dgm:pt>
    <dgm:pt modelId="{06E9D7FB-EADD-6246-B874-B44DD2F09C56}" type="pres">
      <dgm:prSet presAssocID="{3BFD53B8-EE1D-8044-A257-4A17DAE9CCE0}" presName="conn2-1" presStyleLbl="parChTrans1D3" presStyleIdx="15" presStyleCnt="23"/>
      <dgm:spPr/>
      <dgm:t>
        <a:bodyPr/>
        <a:lstStyle/>
        <a:p>
          <a:endParaRPr lang="en-US"/>
        </a:p>
      </dgm:t>
    </dgm:pt>
    <dgm:pt modelId="{A2F4A362-EBA5-0341-B66C-7DEE277D18F3}" type="pres">
      <dgm:prSet presAssocID="{3BFD53B8-EE1D-8044-A257-4A17DAE9CCE0}" presName="connTx" presStyleLbl="parChTrans1D3" presStyleIdx="15" presStyleCnt="23"/>
      <dgm:spPr/>
      <dgm:t>
        <a:bodyPr/>
        <a:lstStyle/>
        <a:p>
          <a:endParaRPr lang="en-US"/>
        </a:p>
      </dgm:t>
    </dgm:pt>
    <dgm:pt modelId="{6DF7AA69-A459-1545-8773-F9A98F298375}" type="pres">
      <dgm:prSet presAssocID="{6A62621F-3815-6545-B763-BF8605AB91A0}" presName="root2" presStyleCnt="0"/>
      <dgm:spPr/>
      <dgm:t>
        <a:bodyPr/>
        <a:lstStyle/>
        <a:p>
          <a:endParaRPr lang="en-US"/>
        </a:p>
      </dgm:t>
    </dgm:pt>
    <dgm:pt modelId="{BA77A10E-6372-CD4E-ACC7-7D17BC00F6DA}" type="pres">
      <dgm:prSet presAssocID="{6A62621F-3815-6545-B763-BF8605AB91A0}" presName="LevelTwoTextNode" presStyleLbl="node3" presStyleIdx="15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153AD08-72F4-F24B-9E8D-889636C52BD9}" type="pres">
      <dgm:prSet presAssocID="{6A62621F-3815-6545-B763-BF8605AB91A0}" presName="level3hierChild" presStyleCnt="0"/>
      <dgm:spPr/>
      <dgm:t>
        <a:bodyPr/>
        <a:lstStyle/>
        <a:p>
          <a:endParaRPr lang="en-US"/>
        </a:p>
      </dgm:t>
    </dgm:pt>
    <dgm:pt modelId="{1A3575D3-9D0C-6440-9906-8F4A3FEC02C1}" type="pres">
      <dgm:prSet presAssocID="{82D62026-39A0-3F4E-B1AA-DFF0B64548C1}" presName="conn2-1" presStyleLbl="parChTrans1D4" presStyleIdx="15" presStyleCnt="23"/>
      <dgm:spPr/>
      <dgm:t>
        <a:bodyPr/>
        <a:lstStyle/>
        <a:p>
          <a:endParaRPr lang="en-US"/>
        </a:p>
      </dgm:t>
    </dgm:pt>
    <dgm:pt modelId="{67358EF8-401B-CD49-BE04-5B8A6902669B}" type="pres">
      <dgm:prSet presAssocID="{82D62026-39A0-3F4E-B1AA-DFF0B64548C1}" presName="connTx" presStyleLbl="parChTrans1D4" presStyleIdx="15" presStyleCnt="23"/>
      <dgm:spPr/>
      <dgm:t>
        <a:bodyPr/>
        <a:lstStyle/>
        <a:p>
          <a:endParaRPr lang="en-US"/>
        </a:p>
      </dgm:t>
    </dgm:pt>
    <dgm:pt modelId="{F3C58FDC-BD24-A642-B9F6-F3724C021732}" type="pres">
      <dgm:prSet presAssocID="{6D298F2B-6F16-1D45-89BF-243E5CDB2BA1}" presName="root2" presStyleCnt="0"/>
      <dgm:spPr/>
      <dgm:t>
        <a:bodyPr/>
        <a:lstStyle/>
        <a:p>
          <a:endParaRPr lang="en-US"/>
        </a:p>
      </dgm:t>
    </dgm:pt>
    <dgm:pt modelId="{BC99C539-7F43-C741-844F-8444BCDA5E1C}" type="pres">
      <dgm:prSet presAssocID="{6D298F2B-6F16-1D45-89BF-243E5CDB2BA1}" presName="LevelTwoTextNode" presStyleLbl="node4" presStyleIdx="15" presStyleCnt="23" custScaleX="336849" custScaleY="3631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8464BD1-1E2C-5441-825D-C8445268E8DD}" type="pres">
      <dgm:prSet presAssocID="{6D298F2B-6F16-1D45-89BF-243E5CDB2BA1}" presName="level3hierChild" presStyleCnt="0"/>
      <dgm:spPr/>
      <dgm:t>
        <a:bodyPr/>
        <a:lstStyle/>
        <a:p>
          <a:endParaRPr lang="en-US"/>
        </a:p>
      </dgm:t>
    </dgm:pt>
    <dgm:pt modelId="{18F40755-291F-C544-8498-182497294CCF}" type="pres">
      <dgm:prSet presAssocID="{9143BD70-22EC-554C-9B79-12D6AF54DDE5}" presName="conn2-1" presStyleLbl="parChTrans1D3" presStyleIdx="16" presStyleCnt="23"/>
      <dgm:spPr/>
      <dgm:t>
        <a:bodyPr/>
        <a:lstStyle/>
        <a:p>
          <a:endParaRPr lang="en-US"/>
        </a:p>
      </dgm:t>
    </dgm:pt>
    <dgm:pt modelId="{08223BE6-8AE9-EF4D-88D3-519474A88D17}" type="pres">
      <dgm:prSet presAssocID="{9143BD70-22EC-554C-9B79-12D6AF54DDE5}" presName="connTx" presStyleLbl="parChTrans1D3" presStyleIdx="16" presStyleCnt="23"/>
      <dgm:spPr/>
      <dgm:t>
        <a:bodyPr/>
        <a:lstStyle/>
        <a:p>
          <a:endParaRPr lang="en-US"/>
        </a:p>
      </dgm:t>
    </dgm:pt>
    <dgm:pt modelId="{98ACD7CF-3590-AD48-8CCA-DCC18AA7B321}" type="pres">
      <dgm:prSet presAssocID="{687A9F86-3276-A54D-AE70-25F8DCC2035C}" presName="root2" presStyleCnt="0"/>
      <dgm:spPr/>
      <dgm:t>
        <a:bodyPr/>
        <a:lstStyle/>
        <a:p>
          <a:endParaRPr lang="en-US"/>
        </a:p>
      </dgm:t>
    </dgm:pt>
    <dgm:pt modelId="{A4B6BEC2-EF1C-0A44-B72D-E7971B3C1943}" type="pres">
      <dgm:prSet presAssocID="{687A9F86-3276-A54D-AE70-25F8DCC2035C}" presName="LevelTwoTextNode" presStyleLbl="node3" presStyleIdx="16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CBC779FF-0E26-6D42-A458-C066C44F5C57}" type="pres">
      <dgm:prSet presAssocID="{687A9F86-3276-A54D-AE70-25F8DCC2035C}" presName="level3hierChild" presStyleCnt="0"/>
      <dgm:spPr/>
      <dgm:t>
        <a:bodyPr/>
        <a:lstStyle/>
        <a:p>
          <a:endParaRPr lang="en-US"/>
        </a:p>
      </dgm:t>
    </dgm:pt>
    <dgm:pt modelId="{135DCDBD-6821-9C4E-ACAC-AB4F34EB3562}" type="pres">
      <dgm:prSet presAssocID="{A8BF89B3-78AD-3D46-B5E7-12B9FA13DC60}" presName="conn2-1" presStyleLbl="parChTrans1D4" presStyleIdx="16" presStyleCnt="23"/>
      <dgm:spPr/>
      <dgm:t>
        <a:bodyPr/>
        <a:lstStyle/>
        <a:p>
          <a:endParaRPr lang="en-US"/>
        </a:p>
      </dgm:t>
    </dgm:pt>
    <dgm:pt modelId="{E97B5BF4-720C-C146-BF23-1475EC6CFCC4}" type="pres">
      <dgm:prSet presAssocID="{A8BF89B3-78AD-3D46-B5E7-12B9FA13DC60}" presName="connTx" presStyleLbl="parChTrans1D4" presStyleIdx="16" presStyleCnt="23"/>
      <dgm:spPr/>
      <dgm:t>
        <a:bodyPr/>
        <a:lstStyle/>
        <a:p>
          <a:endParaRPr lang="en-US"/>
        </a:p>
      </dgm:t>
    </dgm:pt>
    <dgm:pt modelId="{BCEB7C3C-051C-8344-9089-AFAF4D8CFE2A}" type="pres">
      <dgm:prSet presAssocID="{DB35FFCD-8C3C-FC4F-B3C7-1FA9C3D31EBE}" presName="root2" presStyleCnt="0"/>
      <dgm:spPr/>
      <dgm:t>
        <a:bodyPr/>
        <a:lstStyle/>
        <a:p>
          <a:endParaRPr lang="en-US"/>
        </a:p>
      </dgm:t>
    </dgm:pt>
    <dgm:pt modelId="{5BE89C02-CF0B-4842-998D-D74DE3AF5DD0}" type="pres">
      <dgm:prSet presAssocID="{DB35FFCD-8C3C-FC4F-B3C7-1FA9C3D31EBE}" presName="LevelTwoTextNode" presStyleLbl="node4" presStyleIdx="16" presStyleCnt="23" custScaleX="336849" custScaleY="36485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ED91EE0-6F8E-5543-9419-A059489918BB}" type="pres">
      <dgm:prSet presAssocID="{DB35FFCD-8C3C-FC4F-B3C7-1FA9C3D31EBE}" presName="level3hierChild" presStyleCnt="0"/>
      <dgm:spPr/>
      <dgm:t>
        <a:bodyPr/>
        <a:lstStyle/>
        <a:p>
          <a:endParaRPr lang="en-US"/>
        </a:p>
      </dgm:t>
    </dgm:pt>
    <dgm:pt modelId="{202A1EDB-7EA4-D849-B31E-774A7353F0F2}" type="pres">
      <dgm:prSet presAssocID="{31E6CF57-A885-9945-B8CB-C1593E7E6DC9}" presName="conn2-1" presStyleLbl="parChTrans1D3" presStyleIdx="17" presStyleCnt="23"/>
      <dgm:spPr/>
      <dgm:t>
        <a:bodyPr/>
        <a:lstStyle/>
        <a:p>
          <a:endParaRPr lang="en-US"/>
        </a:p>
      </dgm:t>
    </dgm:pt>
    <dgm:pt modelId="{C5DEA793-568A-EE4A-BFB2-D007D35DB8CA}" type="pres">
      <dgm:prSet presAssocID="{31E6CF57-A885-9945-B8CB-C1593E7E6DC9}" presName="connTx" presStyleLbl="parChTrans1D3" presStyleIdx="17" presStyleCnt="23"/>
      <dgm:spPr/>
      <dgm:t>
        <a:bodyPr/>
        <a:lstStyle/>
        <a:p>
          <a:endParaRPr lang="en-US"/>
        </a:p>
      </dgm:t>
    </dgm:pt>
    <dgm:pt modelId="{05BA5DEB-DC55-3241-82EA-6D50DC2718BC}" type="pres">
      <dgm:prSet presAssocID="{7E5CA1B1-948E-4F4E-B430-E9929BF17EA8}" presName="root2" presStyleCnt="0"/>
      <dgm:spPr/>
      <dgm:t>
        <a:bodyPr/>
        <a:lstStyle/>
        <a:p>
          <a:endParaRPr lang="en-US"/>
        </a:p>
      </dgm:t>
    </dgm:pt>
    <dgm:pt modelId="{BC47B6A4-9EF9-144E-BF72-0FC75FDE16DF}" type="pres">
      <dgm:prSet presAssocID="{7E5CA1B1-948E-4F4E-B430-E9929BF17EA8}" presName="LevelTwoTextNode" presStyleLbl="node3" presStyleIdx="17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F8E3AE37-1914-E44D-B169-1E239060CC10}" type="pres">
      <dgm:prSet presAssocID="{7E5CA1B1-948E-4F4E-B430-E9929BF17EA8}" presName="level3hierChild" presStyleCnt="0"/>
      <dgm:spPr/>
      <dgm:t>
        <a:bodyPr/>
        <a:lstStyle/>
        <a:p>
          <a:endParaRPr lang="en-US"/>
        </a:p>
      </dgm:t>
    </dgm:pt>
    <dgm:pt modelId="{ED29EA6C-6123-3C4A-BB41-B209EE89DECD}" type="pres">
      <dgm:prSet presAssocID="{4176A51B-9567-E34B-AD31-8707F5E90BF4}" presName="conn2-1" presStyleLbl="parChTrans1D4" presStyleIdx="17" presStyleCnt="23"/>
      <dgm:spPr/>
      <dgm:t>
        <a:bodyPr/>
        <a:lstStyle/>
        <a:p>
          <a:endParaRPr lang="en-US"/>
        </a:p>
      </dgm:t>
    </dgm:pt>
    <dgm:pt modelId="{D743EC01-D067-DA40-A144-5532A7E445B7}" type="pres">
      <dgm:prSet presAssocID="{4176A51B-9567-E34B-AD31-8707F5E90BF4}" presName="connTx" presStyleLbl="parChTrans1D4" presStyleIdx="17" presStyleCnt="23"/>
      <dgm:spPr/>
      <dgm:t>
        <a:bodyPr/>
        <a:lstStyle/>
        <a:p>
          <a:endParaRPr lang="en-US"/>
        </a:p>
      </dgm:t>
    </dgm:pt>
    <dgm:pt modelId="{E5FB84DB-6E7D-A64D-9FC6-244897C368FC}" type="pres">
      <dgm:prSet presAssocID="{A36B4B1F-3949-CD4C-87EA-23E2CDD278AC}" presName="root2" presStyleCnt="0"/>
      <dgm:spPr/>
      <dgm:t>
        <a:bodyPr/>
        <a:lstStyle/>
        <a:p>
          <a:endParaRPr lang="en-US"/>
        </a:p>
      </dgm:t>
    </dgm:pt>
    <dgm:pt modelId="{67B9D001-FB0E-954E-9893-F5A079BD7F9D}" type="pres">
      <dgm:prSet presAssocID="{A36B4B1F-3949-CD4C-87EA-23E2CDD278AC}" presName="LevelTwoTextNode" presStyleLbl="node4" presStyleIdx="17" presStyleCnt="23" custScaleX="336849" custScaleY="4063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289FC2C-7976-8740-9940-DEF9E38294A3}" type="pres">
      <dgm:prSet presAssocID="{A36B4B1F-3949-CD4C-87EA-23E2CDD278AC}" presName="level3hierChild" presStyleCnt="0"/>
      <dgm:spPr/>
      <dgm:t>
        <a:bodyPr/>
        <a:lstStyle/>
        <a:p>
          <a:endParaRPr lang="en-US"/>
        </a:p>
      </dgm:t>
    </dgm:pt>
    <dgm:pt modelId="{EE73472A-0904-2846-9DEE-665327AA398B}" type="pres">
      <dgm:prSet presAssocID="{87407036-54D9-7148-8D52-621D320C6925}" presName="conn2-1" presStyleLbl="parChTrans1D3" presStyleIdx="18" presStyleCnt="23"/>
      <dgm:spPr/>
      <dgm:t>
        <a:bodyPr/>
        <a:lstStyle/>
        <a:p>
          <a:endParaRPr lang="en-US"/>
        </a:p>
      </dgm:t>
    </dgm:pt>
    <dgm:pt modelId="{088B8160-4DC2-884F-85E7-BD6F7B3E6275}" type="pres">
      <dgm:prSet presAssocID="{87407036-54D9-7148-8D52-621D320C6925}" presName="connTx" presStyleLbl="parChTrans1D3" presStyleIdx="18" presStyleCnt="23"/>
      <dgm:spPr/>
      <dgm:t>
        <a:bodyPr/>
        <a:lstStyle/>
        <a:p>
          <a:endParaRPr lang="en-US"/>
        </a:p>
      </dgm:t>
    </dgm:pt>
    <dgm:pt modelId="{9605AB00-806A-FC43-9A80-E12C22F817FB}" type="pres">
      <dgm:prSet presAssocID="{714A9BE1-00F5-0F47-81FD-462D39FCF0C0}" presName="root2" presStyleCnt="0"/>
      <dgm:spPr/>
      <dgm:t>
        <a:bodyPr/>
        <a:lstStyle/>
        <a:p>
          <a:endParaRPr lang="en-US"/>
        </a:p>
      </dgm:t>
    </dgm:pt>
    <dgm:pt modelId="{82A57B59-9101-544D-9C4F-DCFFEFF06217}" type="pres">
      <dgm:prSet presAssocID="{714A9BE1-00F5-0F47-81FD-462D39FCF0C0}" presName="LevelTwoTextNode" presStyleLbl="node3" presStyleIdx="18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2F3AC09-A540-E847-A1AB-94127677D297}" type="pres">
      <dgm:prSet presAssocID="{714A9BE1-00F5-0F47-81FD-462D39FCF0C0}" presName="level3hierChild" presStyleCnt="0"/>
      <dgm:spPr/>
      <dgm:t>
        <a:bodyPr/>
        <a:lstStyle/>
        <a:p>
          <a:endParaRPr lang="en-US"/>
        </a:p>
      </dgm:t>
    </dgm:pt>
    <dgm:pt modelId="{0813719D-F4E8-7F48-B7B9-9F83A362E0C8}" type="pres">
      <dgm:prSet presAssocID="{2861DF99-1B4A-DF41-8BA6-C2E5E94A38F2}" presName="conn2-1" presStyleLbl="parChTrans1D4" presStyleIdx="18" presStyleCnt="23"/>
      <dgm:spPr/>
      <dgm:t>
        <a:bodyPr/>
        <a:lstStyle/>
        <a:p>
          <a:endParaRPr lang="en-US"/>
        </a:p>
      </dgm:t>
    </dgm:pt>
    <dgm:pt modelId="{6C74B3E1-4971-C244-9E8B-FE667A24DF67}" type="pres">
      <dgm:prSet presAssocID="{2861DF99-1B4A-DF41-8BA6-C2E5E94A38F2}" presName="connTx" presStyleLbl="parChTrans1D4" presStyleIdx="18" presStyleCnt="23"/>
      <dgm:spPr/>
      <dgm:t>
        <a:bodyPr/>
        <a:lstStyle/>
        <a:p>
          <a:endParaRPr lang="en-US"/>
        </a:p>
      </dgm:t>
    </dgm:pt>
    <dgm:pt modelId="{50B449CC-C609-1040-B8D5-47426D499E66}" type="pres">
      <dgm:prSet presAssocID="{4BBB6C38-8CE1-5F4C-9382-ED92552225BA}" presName="root2" presStyleCnt="0"/>
      <dgm:spPr/>
      <dgm:t>
        <a:bodyPr/>
        <a:lstStyle/>
        <a:p>
          <a:endParaRPr lang="en-US"/>
        </a:p>
      </dgm:t>
    </dgm:pt>
    <dgm:pt modelId="{7710D9D2-2E3B-3445-A369-7DE402C9357E}" type="pres">
      <dgm:prSet presAssocID="{4BBB6C38-8CE1-5F4C-9382-ED92552225BA}" presName="LevelTwoTextNode" presStyleLbl="node4" presStyleIdx="18" presStyleCnt="23" custScaleX="338840" custScaleY="36825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C6EAD90-973E-1648-AE80-5664DC76583B}" type="pres">
      <dgm:prSet presAssocID="{4BBB6C38-8CE1-5F4C-9382-ED92552225BA}" presName="level3hierChild" presStyleCnt="0"/>
      <dgm:spPr/>
      <dgm:t>
        <a:bodyPr/>
        <a:lstStyle/>
        <a:p>
          <a:endParaRPr lang="en-US"/>
        </a:p>
      </dgm:t>
    </dgm:pt>
    <dgm:pt modelId="{D8858575-76E8-3049-AAD4-A3E6115A86C6}" type="pres">
      <dgm:prSet presAssocID="{7A13325A-2DBE-5F43-B660-C8BAE65809F3}" presName="conn2-1" presStyleLbl="parChTrans1D3" presStyleIdx="19" presStyleCnt="23"/>
      <dgm:spPr/>
      <dgm:t>
        <a:bodyPr/>
        <a:lstStyle/>
        <a:p>
          <a:endParaRPr lang="en-US"/>
        </a:p>
      </dgm:t>
    </dgm:pt>
    <dgm:pt modelId="{C4DC9F03-8D00-824A-86AE-F24EC6C99820}" type="pres">
      <dgm:prSet presAssocID="{7A13325A-2DBE-5F43-B660-C8BAE65809F3}" presName="connTx" presStyleLbl="parChTrans1D3" presStyleIdx="19" presStyleCnt="23"/>
      <dgm:spPr/>
      <dgm:t>
        <a:bodyPr/>
        <a:lstStyle/>
        <a:p>
          <a:endParaRPr lang="en-US"/>
        </a:p>
      </dgm:t>
    </dgm:pt>
    <dgm:pt modelId="{0F6273D3-3792-064C-BEC9-5D3CF50963F8}" type="pres">
      <dgm:prSet presAssocID="{AD4FAE17-2E70-9542-9D6D-ADA75CF1606A}" presName="root2" presStyleCnt="0"/>
      <dgm:spPr/>
      <dgm:t>
        <a:bodyPr/>
        <a:lstStyle/>
        <a:p>
          <a:endParaRPr lang="en-US"/>
        </a:p>
      </dgm:t>
    </dgm:pt>
    <dgm:pt modelId="{5FE2DD4D-566A-324A-B1C9-AA05F5316045}" type="pres">
      <dgm:prSet presAssocID="{AD4FAE17-2E70-9542-9D6D-ADA75CF1606A}" presName="LevelTwoTextNode" presStyleLbl="node3" presStyleIdx="19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7024775-C32D-3345-86A7-F90658B52B68}" type="pres">
      <dgm:prSet presAssocID="{AD4FAE17-2E70-9542-9D6D-ADA75CF1606A}" presName="level3hierChild" presStyleCnt="0"/>
      <dgm:spPr/>
      <dgm:t>
        <a:bodyPr/>
        <a:lstStyle/>
        <a:p>
          <a:endParaRPr lang="en-US"/>
        </a:p>
      </dgm:t>
    </dgm:pt>
    <dgm:pt modelId="{74199EFC-3663-DC47-AAF7-FEEC242505F8}" type="pres">
      <dgm:prSet presAssocID="{17C7904B-30F2-954F-BE75-2FCCCF4921D8}" presName="conn2-1" presStyleLbl="parChTrans1D4" presStyleIdx="19" presStyleCnt="23"/>
      <dgm:spPr/>
      <dgm:t>
        <a:bodyPr/>
        <a:lstStyle/>
        <a:p>
          <a:endParaRPr lang="en-US"/>
        </a:p>
      </dgm:t>
    </dgm:pt>
    <dgm:pt modelId="{E5933844-B647-8043-AB21-21A221039409}" type="pres">
      <dgm:prSet presAssocID="{17C7904B-30F2-954F-BE75-2FCCCF4921D8}" presName="connTx" presStyleLbl="parChTrans1D4" presStyleIdx="19" presStyleCnt="23"/>
      <dgm:spPr/>
      <dgm:t>
        <a:bodyPr/>
        <a:lstStyle/>
        <a:p>
          <a:endParaRPr lang="en-US"/>
        </a:p>
      </dgm:t>
    </dgm:pt>
    <dgm:pt modelId="{8584A2D4-EA89-6B48-B891-06D6B6D85713}" type="pres">
      <dgm:prSet presAssocID="{88A2809D-7FF2-D94A-A9BC-2202D464065B}" presName="root2" presStyleCnt="0"/>
      <dgm:spPr/>
      <dgm:t>
        <a:bodyPr/>
        <a:lstStyle/>
        <a:p>
          <a:endParaRPr lang="en-US"/>
        </a:p>
      </dgm:t>
    </dgm:pt>
    <dgm:pt modelId="{EEB69E94-D2FF-1E4C-870C-B510B6CD2E57}" type="pres">
      <dgm:prSet presAssocID="{88A2809D-7FF2-D94A-A9BC-2202D464065B}" presName="LevelTwoTextNode" presStyleLbl="node4" presStyleIdx="19" presStyleCnt="23" custScaleX="338840" custScaleY="4097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0FCAC58-5CD7-8E46-96AF-719613611AB1}" type="pres">
      <dgm:prSet presAssocID="{88A2809D-7FF2-D94A-A9BC-2202D464065B}" presName="level3hierChild" presStyleCnt="0"/>
      <dgm:spPr/>
      <dgm:t>
        <a:bodyPr/>
        <a:lstStyle/>
        <a:p>
          <a:endParaRPr lang="en-US"/>
        </a:p>
      </dgm:t>
    </dgm:pt>
    <dgm:pt modelId="{9A31E83C-7CC9-0E43-A609-3A3B7051FAEB}" type="pres">
      <dgm:prSet presAssocID="{950A61EA-5F0A-EE44-B35B-2C8B1F279C00}" presName="conn2-1" presStyleLbl="parChTrans1D3" presStyleIdx="20" presStyleCnt="23"/>
      <dgm:spPr/>
      <dgm:t>
        <a:bodyPr/>
        <a:lstStyle/>
        <a:p>
          <a:endParaRPr lang="en-US"/>
        </a:p>
      </dgm:t>
    </dgm:pt>
    <dgm:pt modelId="{6C949947-7C8C-3D47-A43D-A91FF106C50F}" type="pres">
      <dgm:prSet presAssocID="{950A61EA-5F0A-EE44-B35B-2C8B1F279C00}" presName="connTx" presStyleLbl="parChTrans1D3" presStyleIdx="20" presStyleCnt="23"/>
      <dgm:spPr/>
      <dgm:t>
        <a:bodyPr/>
        <a:lstStyle/>
        <a:p>
          <a:endParaRPr lang="en-US"/>
        </a:p>
      </dgm:t>
    </dgm:pt>
    <dgm:pt modelId="{681EFC7F-2FCB-7D40-852A-C7FD66AF5E7F}" type="pres">
      <dgm:prSet presAssocID="{F8EF596B-B2D7-D54A-B195-92E5BEA2AC17}" presName="root2" presStyleCnt="0"/>
      <dgm:spPr/>
      <dgm:t>
        <a:bodyPr/>
        <a:lstStyle/>
        <a:p>
          <a:endParaRPr lang="en-US"/>
        </a:p>
      </dgm:t>
    </dgm:pt>
    <dgm:pt modelId="{99142371-E879-1848-8FA7-8F30693EE233}" type="pres">
      <dgm:prSet presAssocID="{F8EF596B-B2D7-D54A-B195-92E5BEA2AC17}" presName="LevelTwoTextNode" presStyleLbl="node3" presStyleIdx="20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9D8FE9C-5381-984A-9E06-F0616DCAE262}" type="pres">
      <dgm:prSet presAssocID="{F8EF596B-B2D7-D54A-B195-92E5BEA2AC17}" presName="level3hierChild" presStyleCnt="0"/>
      <dgm:spPr/>
      <dgm:t>
        <a:bodyPr/>
        <a:lstStyle/>
        <a:p>
          <a:endParaRPr lang="en-US"/>
        </a:p>
      </dgm:t>
    </dgm:pt>
    <dgm:pt modelId="{C0A1E3E2-3E57-1E4F-B738-262FCE1033E2}" type="pres">
      <dgm:prSet presAssocID="{F0473533-DFEB-BF4A-B8D6-FB6BA9A072DC}" presName="conn2-1" presStyleLbl="parChTrans1D4" presStyleIdx="20" presStyleCnt="23"/>
      <dgm:spPr/>
      <dgm:t>
        <a:bodyPr/>
        <a:lstStyle/>
        <a:p>
          <a:endParaRPr lang="en-US"/>
        </a:p>
      </dgm:t>
    </dgm:pt>
    <dgm:pt modelId="{6F32B214-F0B2-EB42-A390-65D72D0EE184}" type="pres">
      <dgm:prSet presAssocID="{F0473533-DFEB-BF4A-B8D6-FB6BA9A072DC}" presName="connTx" presStyleLbl="parChTrans1D4" presStyleIdx="20" presStyleCnt="23"/>
      <dgm:spPr/>
      <dgm:t>
        <a:bodyPr/>
        <a:lstStyle/>
        <a:p>
          <a:endParaRPr lang="en-US"/>
        </a:p>
      </dgm:t>
    </dgm:pt>
    <dgm:pt modelId="{9ED2C858-5AD6-114A-884C-31F02D733CDF}" type="pres">
      <dgm:prSet presAssocID="{38457D7D-2294-384F-99F7-3E77E838F549}" presName="root2" presStyleCnt="0"/>
      <dgm:spPr/>
      <dgm:t>
        <a:bodyPr/>
        <a:lstStyle/>
        <a:p>
          <a:endParaRPr lang="en-US"/>
        </a:p>
      </dgm:t>
    </dgm:pt>
    <dgm:pt modelId="{9FC0BE12-12B9-724E-AE53-4164CC98CF0E}" type="pres">
      <dgm:prSet presAssocID="{38457D7D-2294-384F-99F7-3E77E838F549}" presName="LevelTwoTextNode" presStyleLbl="node4" presStyleIdx="20" presStyleCnt="23" custScaleX="334858" custScaleY="4114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70FDE593-DF5F-564D-BB86-F5874613DD76}" type="pres">
      <dgm:prSet presAssocID="{38457D7D-2294-384F-99F7-3E77E838F549}" presName="level3hierChild" presStyleCnt="0"/>
      <dgm:spPr/>
      <dgm:t>
        <a:bodyPr/>
        <a:lstStyle/>
        <a:p>
          <a:endParaRPr lang="en-US"/>
        </a:p>
      </dgm:t>
    </dgm:pt>
    <dgm:pt modelId="{DA45C258-D505-AE4E-9D0B-C15AEC2E2391}" type="pres">
      <dgm:prSet presAssocID="{F263F412-5BC9-0E46-B022-2C0A563C71D5}" presName="conn2-1" presStyleLbl="parChTrans1D3" presStyleIdx="21" presStyleCnt="23"/>
      <dgm:spPr/>
      <dgm:t>
        <a:bodyPr/>
        <a:lstStyle/>
        <a:p>
          <a:endParaRPr lang="en-US"/>
        </a:p>
      </dgm:t>
    </dgm:pt>
    <dgm:pt modelId="{961A093B-1AC2-1B43-9626-77EB67D45179}" type="pres">
      <dgm:prSet presAssocID="{F263F412-5BC9-0E46-B022-2C0A563C71D5}" presName="connTx" presStyleLbl="parChTrans1D3" presStyleIdx="21" presStyleCnt="23"/>
      <dgm:spPr/>
      <dgm:t>
        <a:bodyPr/>
        <a:lstStyle/>
        <a:p>
          <a:endParaRPr lang="en-US"/>
        </a:p>
      </dgm:t>
    </dgm:pt>
    <dgm:pt modelId="{5E2807B9-7738-994D-B7E5-1A0A062AF9A0}" type="pres">
      <dgm:prSet presAssocID="{B933B46E-8F0C-4246-8AFD-067A4BF2C909}" presName="root2" presStyleCnt="0"/>
      <dgm:spPr/>
      <dgm:t>
        <a:bodyPr/>
        <a:lstStyle/>
        <a:p>
          <a:endParaRPr lang="en-US"/>
        </a:p>
      </dgm:t>
    </dgm:pt>
    <dgm:pt modelId="{2FCAADAF-EEFA-3947-84F8-92B2A4D9B607}" type="pres">
      <dgm:prSet presAssocID="{B933B46E-8F0C-4246-8AFD-067A4BF2C909}" presName="LevelTwoTextNode" presStyleLbl="node3" presStyleIdx="21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8B4C145-87D2-3640-A80F-FCC3371736ED}" type="pres">
      <dgm:prSet presAssocID="{B933B46E-8F0C-4246-8AFD-067A4BF2C909}" presName="level3hierChild" presStyleCnt="0"/>
      <dgm:spPr/>
      <dgm:t>
        <a:bodyPr/>
        <a:lstStyle/>
        <a:p>
          <a:endParaRPr lang="en-US"/>
        </a:p>
      </dgm:t>
    </dgm:pt>
    <dgm:pt modelId="{7C4BF7BB-0B4A-3243-8253-37A3ABE48022}" type="pres">
      <dgm:prSet presAssocID="{3996D2A4-F470-3144-AFD9-59E8175086F5}" presName="conn2-1" presStyleLbl="parChTrans1D4" presStyleIdx="21" presStyleCnt="23"/>
      <dgm:spPr/>
      <dgm:t>
        <a:bodyPr/>
        <a:lstStyle/>
        <a:p>
          <a:endParaRPr lang="en-US"/>
        </a:p>
      </dgm:t>
    </dgm:pt>
    <dgm:pt modelId="{7CC7BEA0-7719-BF44-B2D5-23950A9CA10F}" type="pres">
      <dgm:prSet presAssocID="{3996D2A4-F470-3144-AFD9-59E8175086F5}" presName="connTx" presStyleLbl="parChTrans1D4" presStyleIdx="21" presStyleCnt="23"/>
      <dgm:spPr/>
      <dgm:t>
        <a:bodyPr/>
        <a:lstStyle/>
        <a:p>
          <a:endParaRPr lang="en-US"/>
        </a:p>
      </dgm:t>
    </dgm:pt>
    <dgm:pt modelId="{CEE83C34-A07A-A841-A35A-B5A2E540A29B}" type="pres">
      <dgm:prSet presAssocID="{31CD5BAA-A599-2443-84C0-DB49E1EB711D}" presName="root2" presStyleCnt="0"/>
      <dgm:spPr/>
      <dgm:t>
        <a:bodyPr/>
        <a:lstStyle/>
        <a:p>
          <a:endParaRPr lang="en-US"/>
        </a:p>
      </dgm:t>
    </dgm:pt>
    <dgm:pt modelId="{2E241462-2B85-3042-8B4F-DBF28C540D94}" type="pres">
      <dgm:prSet presAssocID="{31CD5BAA-A599-2443-84C0-DB49E1EB711D}" presName="LevelTwoTextNode" presStyleLbl="node4" presStyleIdx="21" presStyleCnt="23" custScaleX="334858" custScaleY="4131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733346D-5877-9F44-9EBF-D01734A516D4}" type="pres">
      <dgm:prSet presAssocID="{31CD5BAA-A599-2443-84C0-DB49E1EB711D}" presName="level3hierChild" presStyleCnt="0"/>
      <dgm:spPr/>
      <dgm:t>
        <a:bodyPr/>
        <a:lstStyle/>
        <a:p>
          <a:endParaRPr lang="en-US"/>
        </a:p>
      </dgm:t>
    </dgm:pt>
    <dgm:pt modelId="{A47BAFB0-76A0-4641-A7B7-0AE2BF89DCF8}" type="pres">
      <dgm:prSet presAssocID="{A22D859C-FD2D-8D46-9439-1FAF2F518BF1}" presName="conn2-1" presStyleLbl="parChTrans1D3" presStyleIdx="22" presStyleCnt="23"/>
      <dgm:spPr/>
      <dgm:t>
        <a:bodyPr/>
        <a:lstStyle/>
        <a:p>
          <a:endParaRPr lang="en-US"/>
        </a:p>
      </dgm:t>
    </dgm:pt>
    <dgm:pt modelId="{C3092FB6-FA7A-694A-8107-AB26AEF268B6}" type="pres">
      <dgm:prSet presAssocID="{A22D859C-FD2D-8D46-9439-1FAF2F518BF1}" presName="connTx" presStyleLbl="parChTrans1D3" presStyleIdx="22" presStyleCnt="23"/>
      <dgm:spPr/>
      <dgm:t>
        <a:bodyPr/>
        <a:lstStyle/>
        <a:p>
          <a:endParaRPr lang="en-US"/>
        </a:p>
      </dgm:t>
    </dgm:pt>
    <dgm:pt modelId="{4E752F79-D7DE-3248-AA6A-9C346251E33C}" type="pres">
      <dgm:prSet presAssocID="{BCD1AD57-45A5-B643-8FCF-CECBD536E401}" presName="root2" presStyleCnt="0"/>
      <dgm:spPr/>
      <dgm:t>
        <a:bodyPr/>
        <a:lstStyle/>
        <a:p>
          <a:endParaRPr lang="en-US"/>
        </a:p>
      </dgm:t>
    </dgm:pt>
    <dgm:pt modelId="{56121908-9F72-FD4A-A4B2-8DA545F3D28F}" type="pres">
      <dgm:prSet presAssocID="{BCD1AD57-45A5-B643-8FCF-CECBD536E401}" presName="LevelTwoTextNode" presStyleLbl="node3" presStyleIdx="22" presStyleCnt="23" custScaleY="48620" custLinFactNeighborX="4790" custLinFactNeighborY="912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BC8AAD9-0299-3B46-B8EC-07087E9AFD1D}" type="pres">
      <dgm:prSet presAssocID="{BCD1AD57-45A5-B643-8FCF-CECBD536E401}" presName="level3hierChild" presStyleCnt="0"/>
      <dgm:spPr/>
      <dgm:t>
        <a:bodyPr/>
        <a:lstStyle/>
        <a:p>
          <a:endParaRPr lang="en-US"/>
        </a:p>
      </dgm:t>
    </dgm:pt>
    <dgm:pt modelId="{ED2BC368-71F7-CD4D-B438-C02749652ADD}" type="pres">
      <dgm:prSet presAssocID="{23B4723C-F26A-BA44-B1CF-8143C2A2FC28}" presName="conn2-1" presStyleLbl="parChTrans1D4" presStyleIdx="22" presStyleCnt="23"/>
      <dgm:spPr/>
      <dgm:t>
        <a:bodyPr/>
        <a:lstStyle/>
        <a:p>
          <a:endParaRPr lang="en-US"/>
        </a:p>
      </dgm:t>
    </dgm:pt>
    <dgm:pt modelId="{E8FA9E56-65B0-F648-90AC-EB6DEE821822}" type="pres">
      <dgm:prSet presAssocID="{23B4723C-F26A-BA44-B1CF-8143C2A2FC28}" presName="connTx" presStyleLbl="parChTrans1D4" presStyleIdx="22" presStyleCnt="23"/>
      <dgm:spPr/>
      <dgm:t>
        <a:bodyPr/>
        <a:lstStyle/>
        <a:p>
          <a:endParaRPr lang="en-US"/>
        </a:p>
      </dgm:t>
    </dgm:pt>
    <dgm:pt modelId="{865170DC-245C-A243-8D1E-7ACF6805ACEB}" type="pres">
      <dgm:prSet presAssocID="{6CDCDBAE-EB90-0145-9444-C09181C016AB}" presName="root2" presStyleCnt="0"/>
      <dgm:spPr/>
      <dgm:t>
        <a:bodyPr/>
        <a:lstStyle/>
        <a:p>
          <a:endParaRPr lang="en-US"/>
        </a:p>
      </dgm:t>
    </dgm:pt>
    <dgm:pt modelId="{5279CB05-99A4-C349-9E07-AC6EB3854460}" type="pres">
      <dgm:prSet presAssocID="{6CDCDBAE-EB90-0145-9444-C09181C016AB}" presName="LevelTwoTextNode" presStyleLbl="node4" presStyleIdx="22" presStyleCnt="23" custScaleX="334858" custScaleY="39692" custLinFactNeighborX="794" custLinFactNeighborY="1461">
        <dgm:presLayoutVars>
          <dgm:chPref val="3"/>
        </dgm:presLayoutVars>
      </dgm:prSet>
      <dgm:spPr>
        <a:prstGeom prst="roundRect">
          <a:avLst/>
        </a:prstGeom>
      </dgm:spPr>
      <dgm:t>
        <a:bodyPr/>
        <a:lstStyle/>
        <a:p>
          <a:endParaRPr lang="en-US"/>
        </a:p>
      </dgm:t>
    </dgm:pt>
    <dgm:pt modelId="{1206CAAE-B91B-2D40-BA51-B64C6F0C711E}" type="pres">
      <dgm:prSet presAssocID="{6CDCDBAE-EB90-0145-9444-C09181C016AB}" presName="level3hierChild" presStyleCnt="0"/>
      <dgm:spPr/>
      <dgm:t>
        <a:bodyPr/>
        <a:lstStyle/>
        <a:p>
          <a:endParaRPr lang="en-US"/>
        </a:p>
      </dgm:t>
    </dgm:pt>
  </dgm:ptLst>
  <dgm:cxnLst>
    <dgm:cxn modelId="{B50207ED-C56A-D746-BCC7-DBD2AC55CF34}" srcId="{B933B46E-8F0C-4246-8AFD-067A4BF2C909}" destId="{31CD5BAA-A599-2443-84C0-DB49E1EB711D}" srcOrd="0" destOrd="0" parTransId="{3996D2A4-F470-3144-AFD9-59E8175086F5}" sibTransId="{7743B630-7841-E14A-8AEE-9D8DB6559635}"/>
    <dgm:cxn modelId="{1247A77F-F9AE-134A-812A-C1C649140EC9}" type="presOf" srcId="{8EC4D6B2-E7DC-3F4A-99B7-131CBBACD5FC}" destId="{6C00A34A-92CF-EE4D-A8DE-F1A048F163A6}" srcOrd="0" destOrd="0" presId="urn:microsoft.com/office/officeart/2005/8/layout/hierarchy2"/>
    <dgm:cxn modelId="{9D40994D-5307-1F44-9AB4-9E15E08BAE68}" type="presOf" srcId="{D64EF31B-0DE4-3F4B-9BF9-5E20D9414E53}" destId="{2EF1762B-808D-FE44-99B3-CF84BF2E9041}" srcOrd="0" destOrd="0" presId="urn:microsoft.com/office/officeart/2005/8/layout/hierarchy2"/>
    <dgm:cxn modelId="{E9765EBD-3B9C-9047-BD8C-DE3359C7588A}" type="presOf" srcId="{AFAC632F-168F-ED4D-80F4-4CA3E57AA426}" destId="{6FD1B347-6AFF-144D-8042-786705A60921}" srcOrd="0" destOrd="0" presId="urn:microsoft.com/office/officeart/2005/8/layout/hierarchy2"/>
    <dgm:cxn modelId="{43556888-B12E-B648-B440-33F041708862}" type="presOf" srcId="{CC85E902-CC77-4DE4-8267-BFAB55DD7ABE}" destId="{23B94A24-9555-4B20-9CD0-778C6A835335}" srcOrd="1" destOrd="0" presId="urn:microsoft.com/office/officeart/2005/8/layout/hierarchy2"/>
    <dgm:cxn modelId="{4FAD0BCC-FBB2-5947-85CB-52A8C5F5A9A9}" type="presOf" srcId="{6B3CD3EC-C818-794F-9A64-59A57996FB3B}" destId="{843479FF-CD8E-E84F-9605-587B78857E4D}" srcOrd="1" destOrd="0" presId="urn:microsoft.com/office/officeart/2005/8/layout/hierarchy2"/>
    <dgm:cxn modelId="{20FB4198-FD0C-F14F-BB6A-B64CF800D580}" type="presOf" srcId="{2CDE6114-58B7-5943-B744-7E47FEA924E4}" destId="{70527940-EBBC-7240-8310-23AF69C7DBA6}" srcOrd="0" destOrd="0" presId="urn:microsoft.com/office/officeart/2005/8/layout/hierarchy2"/>
    <dgm:cxn modelId="{C0554465-A7D4-E440-895E-DC8F5FC57E30}" type="presOf" srcId="{21C77527-5604-4F9C-B095-05E38FF31479}" destId="{F2CED142-B192-4640-B41C-F632FDDE0CE6}" srcOrd="0" destOrd="0" presId="urn:microsoft.com/office/officeart/2005/8/layout/hierarchy2"/>
    <dgm:cxn modelId="{7A70FD79-9D92-FD45-BABC-66C65E4C820D}" type="presOf" srcId="{82D62026-39A0-3F4E-B1AA-DFF0B64548C1}" destId="{1A3575D3-9D0C-6440-9906-8F4A3FEC02C1}" srcOrd="0" destOrd="0" presId="urn:microsoft.com/office/officeart/2005/8/layout/hierarchy2"/>
    <dgm:cxn modelId="{B32FAEBF-988A-514B-9BF5-5E3158586DE7}" type="presOf" srcId="{D8A3E7F2-69CD-1F4D-8D09-9B2557C3B08C}" destId="{C73C32AC-8F59-8048-B11F-ECB1DDAC028F}" srcOrd="0" destOrd="0" presId="urn:microsoft.com/office/officeart/2005/8/layout/hierarchy2"/>
    <dgm:cxn modelId="{77123BB1-D5D5-FE46-9006-C43426E35CD4}" type="presOf" srcId="{1B110C89-D820-1C40-A659-CED662C3245F}" destId="{274B4CAA-3586-3A4A-9CE5-AE44BE0829B0}" srcOrd="0" destOrd="0" presId="urn:microsoft.com/office/officeart/2005/8/layout/hierarchy2"/>
    <dgm:cxn modelId="{F50FF11F-82C0-E945-8B0A-169A9CD29B3D}" type="presOf" srcId="{3071030B-96E6-884A-B801-3E8F7D6F490D}" destId="{20D44003-D254-1F44-B415-575A8A998573}" srcOrd="1" destOrd="0" presId="urn:microsoft.com/office/officeart/2005/8/layout/hierarchy2"/>
    <dgm:cxn modelId="{E250B374-1E5A-FD4E-9523-162837145A0B}" type="presOf" srcId="{31E6CF57-A885-9945-B8CB-C1593E7E6DC9}" destId="{C5DEA793-568A-EE4A-BFB2-D007D35DB8CA}" srcOrd="1" destOrd="0" presId="urn:microsoft.com/office/officeart/2005/8/layout/hierarchy2"/>
    <dgm:cxn modelId="{F1248F06-F4B9-43EE-ACF5-08186D745A35}" srcId="{5246DB86-F6EB-49BF-902D-375AF5E5CFC5}" destId="{AE87C34D-0419-4F12-998A-B48E8A25814D}" srcOrd="0" destOrd="0" parTransId="{CE022BD3-F5C5-45F6-9543-12F94DE142EC}" sibTransId="{5D2645A7-94AC-4A2C-93E0-975D3EA871A6}"/>
    <dgm:cxn modelId="{469C9C12-0B58-8E4E-9733-6AC71FB887C0}" type="presOf" srcId="{C029C856-A987-4650-AB02-6E33DA911059}" destId="{53D7FB42-1AC9-4DCD-ACA8-B4C057403C78}" srcOrd="1" destOrd="0" presId="urn:microsoft.com/office/officeart/2005/8/layout/hierarchy2"/>
    <dgm:cxn modelId="{B34E1AFA-CBD4-3A4C-9384-DF564FFF68F9}" type="presOf" srcId="{4654F26F-232C-9543-A306-DA505B46E7CA}" destId="{43F93E2C-FAE0-3241-862E-F1EC307558CA}" srcOrd="0" destOrd="0" presId="urn:microsoft.com/office/officeart/2005/8/layout/hierarchy2"/>
    <dgm:cxn modelId="{89AABD17-6BF5-BA4F-B115-85A8A84EFB35}" srcId="{581A80A2-2C60-4968-92D8-F1975C1E4D67}" destId="{18731F0A-00B7-3242-A56F-47CDEA474C1E}" srcOrd="1" destOrd="0" parTransId="{D12C625D-CE02-B541-9A91-4D4A8F4A4E2A}" sibTransId="{744C537D-8FBE-884B-9851-1D8AFE12088C}"/>
    <dgm:cxn modelId="{5A81EFFB-FBC8-5F4D-B5BA-62BF854C968A}" type="presOf" srcId="{3996D2A4-F470-3144-AFD9-59E8175086F5}" destId="{7CC7BEA0-7719-BF44-B2D5-23950A9CA10F}" srcOrd="1" destOrd="0" presId="urn:microsoft.com/office/officeart/2005/8/layout/hierarchy2"/>
    <dgm:cxn modelId="{21F631DA-764A-E646-ABDC-08A389D81D96}" type="presOf" srcId="{31CD5BAA-A599-2443-84C0-DB49E1EB711D}" destId="{2E241462-2B85-3042-8B4F-DBF28C540D94}" srcOrd="0" destOrd="0" presId="urn:microsoft.com/office/officeart/2005/8/layout/hierarchy2"/>
    <dgm:cxn modelId="{94C80F30-1857-4D40-895C-48B2398BBF66}" type="presOf" srcId="{7E5CA1B1-948E-4F4E-B430-E9929BF17EA8}" destId="{BC47B6A4-9EF9-144E-BF72-0FC75FDE16DF}" srcOrd="0" destOrd="0" presId="urn:microsoft.com/office/officeart/2005/8/layout/hierarchy2"/>
    <dgm:cxn modelId="{5CBDC338-838B-5B48-930D-4C15424C1706}" type="presOf" srcId="{38457D7D-2294-384F-99F7-3E77E838F549}" destId="{9FC0BE12-12B9-724E-AE53-4164CC98CF0E}" srcOrd="0" destOrd="0" presId="urn:microsoft.com/office/officeart/2005/8/layout/hierarchy2"/>
    <dgm:cxn modelId="{6C3D9154-BA1A-1C49-8E1B-FDDEE3F1A91A}" type="presOf" srcId="{2CDE6114-58B7-5943-B744-7E47FEA924E4}" destId="{B25E6B76-1471-574A-B589-C4ECEB1D1E4E}" srcOrd="1" destOrd="0" presId="urn:microsoft.com/office/officeart/2005/8/layout/hierarchy2"/>
    <dgm:cxn modelId="{C3FD4126-E1B6-624D-BCA5-3D943EDEA2D8}" type="presOf" srcId="{17C7904B-30F2-954F-BE75-2FCCCF4921D8}" destId="{74199EFC-3663-DC47-AAF7-FEEC242505F8}" srcOrd="0" destOrd="0" presId="urn:microsoft.com/office/officeart/2005/8/layout/hierarchy2"/>
    <dgm:cxn modelId="{C51014C3-2962-0547-88FB-A4C6DB950CA0}" type="presOf" srcId="{8338B3F2-B168-B046-91FD-9891A32CC881}" destId="{D496A248-0843-9743-8576-05BF6FFFAB29}" srcOrd="0" destOrd="0" presId="urn:microsoft.com/office/officeart/2005/8/layout/hierarchy2"/>
    <dgm:cxn modelId="{65FF6A28-4E1D-4640-B5C9-5B3747485777}" srcId="{69C2A185-3B8A-4703-8D39-FEC4941CA8FB}" destId="{4E95D0D5-5D20-D14D-B499-699943B1196C}" srcOrd="4" destOrd="0" parTransId="{0E0C5A03-3970-3940-937C-028FF8D73950}" sibTransId="{F87613D1-EB69-B843-B585-23BA3BD5BB6E}"/>
    <dgm:cxn modelId="{3B5E32BB-5C6C-4FC2-817A-ED3B2F99154D}" srcId="{5246DB86-F6EB-49BF-902D-375AF5E5CFC5}" destId="{6567C1EF-0ED5-4B7C-9827-84BC375EFAD2}" srcOrd="1" destOrd="0" parTransId="{C029C856-A987-4650-AB02-6E33DA911059}" sibTransId="{60958F8D-7B37-443D-9AD0-65E39F47DEAA}"/>
    <dgm:cxn modelId="{9173FAD5-8DCE-334F-800C-D981826D63EA}" type="presOf" srcId="{8E2DD94F-EB72-E746-8CA9-73119C2346AD}" destId="{4A9759CF-D08D-9546-BBBD-15C770339FBF}" srcOrd="0" destOrd="0" presId="urn:microsoft.com/office/officeart/2005/8/layout/hierarchy2"/>
    <dgm:cxn modelId="{6C9CCED6-7DFF-DE41-87B5-A9BDEACE9A75}" type="presOf" srcId="{7A13325A-2DBE-5F43-B660-C8BAE65809F3}" destId="{C4DC9F03-8D00-824A-86AE-F24EC6C99820}" srcOrd="1" destOrd="0" presId="urn:microsoft.com/office/officeart/2005/8/layout/hierarchy2"/>
    <dgm:cxn modelId="{3940D2A1-EE78-3245-8984-8DD7F47EFEF8}" type="presOf" srcId="{95BAF975-BEB9-0F4A-A621-5CFB1C4082AF}" destId="{D19B03F7-F765-0B4B-8F5C-14C7073CE6B5}" srcOrd="0" destOrd="0" presId="urn:microsoft.com/office/officeart/2005/8/layout/hierarchy2"/>
    <dgm:cxn modelId="{BA5E0FD9-B5C3-E847-8874-83187AB223CA}" type="presOf" srcId="{88A2809D-7FF2-D94A-A9BC-2202D464065B}" destId="{EEB69E94-D2FF-1E4C-870C-B510B6CD2E57}" srcOrd="0" destOrd="0" presId="urn:microsoft.com/office/officeart/2005/8/layout/hierarchy2"/>
    <dgm:cxn modelId="{FFB52EB7-CF64-6144-9188-1402898C17D5}" type="presOf" srcId="{0A57BC9D-367F-AB4E-BC96-1489FB4563EC}" destId="{380E88FE-F8BD-4346-B60C-3C27C5DCC848}" srcOrd="1" destOrd="0" presId="urn:microsoft.com/office/officeart/2005/8/layout/hierarchy2"/>
    <dgm:cxn modelId="{F15F3632-D85C-1E4A-B6CF-20E93FAB001A}" type="presOf" srcId="{39173D13-0E91-2C4C-97A3-3DD14D832755}" destId="{23CFE606-50D0-444F-A9E3-25053B1BC0E2}" srcOrd="0" destOrd="0" presId="urn:microsoft.com/office/officeart/2005/8/layout/hierarchy2"/>
    <dgm:cxn modelId="{AABACAED-255B-634A-8E45-3D2129C64167}" type="presOf" srcId="{5528F58D-21DC-3144-9064-0226F5B7011C}" destId="{82E437EB-661E-8D41-B989-B66BF73440B8}" srcOrd="0" destOrd="0" presId="urn:microsoft.com/office/officeart/2005/8/layout/hierarchy2"/>
    <dgm:cxn modelId="{4E6E582E-4C6F-CD45-8B72-78314DEA727C}" srcId="{88BB0B65-5AB3-43DC-9317-8A3EAD339FB5}" destId="{BBEFABA3-B0A0-AA4D-9A23-32CE33CE3174}" srcOrd="3" destOrd="0" parTransId="{3071030B-96E6-884A-B801-3E8F7D6F490D}" sibTransId="{0C732B53-B1B4-C943-B6FA-1C7DAEEF991F}"/>
    <dgm:cxn modelId="{6D2ED605-A573-454F-86F9-FA55380A4FCD}" type="presOf" srcId="{1AD77C66-0763-364C-A715-84179ECCE00A}" destId="{19F00F10-C956-F645-ABA5-7D887D186135}" srcOrd="0" destOrd="0" presId="urn:microsoft.com/office/officeart/2005/8/layout/hierarchy2"/>
    <dgm:cxn modelId="{950219EB-440A-5B42-9B6D-8B18E7061FA9}" srcId="{6A62621F-3815-6545-B763-BF8605AB91A0}" destId="{6D298F2B-6F16-1D45-89BF-243E5CDB2BA1}" srcOrd="0" destOrd="0" parTransId="{82D62026-39A0-3F4E-B1AA-DFF0B64548C1}" sibTransId="{5DD5A674-0FFC-A34A-9221-851F0B013A1F}"/>
    <dgm:cxn modelId="{D9EF34C2-3F5D-2043-9FCF-CD53A38E379B}" type="presOf" srcId="{9143BD70-22EC-554C-9B79-12D6AF54DDE5}" destId="{18F40755-291F-C544-8498-182497294CCF}" srcOrd="0" destOrd="0" presId="urn:microsoft.com/office/officeart/2005/8/layout/hierarchy2"/>
    <dgm:cxn modelId="{517FACD3-7510-4645-BBF5-87EE9DC9C2BD}" srcId="{BCD1AD57-45A5-B643-8FCF-CECBD536E401}" destId="{6CDCDBAE-EB90-0145-9444-C09181C016AB}" srcOrd="0" destOrd="0" parTransId="{23B4723C-F26A-BA44-B1CF-8143C2A2FC28}" sibTransId="{DDF35789-210E-6343-B44A-F9B0A71B27B6}"/>
    <dgm:cxn modelId="{64A2F91C-5A7C-F246-873D-A18D0559B4AF}" type="presOf" srcId="{5246DB86-F6EB-49BF-902D-375AF5E5CFC5}" destId="{42A0E773-1985-4A3C-83D7-E3326597E6AC}" srcOrd="0" destOrd="0" presId="urn:microsoft.com/office/officeart/2005/8/layout/hierarchy2"/>
    <dgm:cxn modelId="{4708C412-33F3-1247-9CF0-2DB0877B021C}" type="presOf" srcId="{3EE06E33-C5B3-4479-958C-40BD194FCB9D}" destId="{FE56B806-C791-4003-8DB8-D5BD81B81ECA}" srcOrd="1" destOrd="0" presId="urn:microsoft.com/office/officeart/2005/8/layout/hierarchy2"/>
    <dgm:cxn modelId="{5C06771A-EE16-DA40-AC02-8E67538CDDA3}" srcId="{7E5CA1B1-948E-4F4E-B430-E9929BF17EA8}" destId="{A36B4B1F-3949-CD4C-87EA-23E2CDD278AC}" srcOrd="0" destOrd="0" parTransId="{4176A51B-9567-E34B-AD31-8707F5E90BF4}" sibTransId="{052B963D-C051-6B4F-A3A9-C4710CFF7628}"/>
    <dgm:cxn modelId="{FE164757-AF6C-4040-A890-C5E79F37A4BB}" srcId="{69C2A185-3B8A-4703-8D39-FEC4941CA8FB}" destId="{64B05CBF-7F12-7D41-8231-FA681E2CAC27}" srcOrd="1" destOrd="0" parTransId="{1AD77C66-0763-364C-A715-84179ECCE00A}" sibTransId="{C6F6C30C-47F7-304E-A94E-C1127EFE286F}"/>
    <dgm:cxn modelId="{AAB9B949-4F1E-B945-B115-D21C44686321}" type="presOf" srcId="{4176A51B-9567-E34B-AD31-8707F5E90BF4}" destId="{ED29EA6C-6123-3C4A-BB41-B209EE89DECD}" srcOrd="0" destOrd="0" presId="urn:microsoft.com/office/officeart/2005/8/layout/hierarchy2"/>
    <dgm:cxn modelId="{439E1780-F12A-064F-89BA-0F5E3FC2EFFC}" type="presOf" srcId="{9F2A6CD1-7CB8-E147-B279-3831F5D7E9B1}" destId="{2B3E83D7-CFD5-8843-AADA-1EFA73FA055C}" srcOrd="0" destOrd="0" presId="urn:microsoft.com/office/officeart/2005/8/layout/hierarchy2"/>
    <dgm:cxn modelId="{9F9D51F4-7523-BC44-BC75-54BED9EA1367}" type="presOf" srcId="{1B110C89-D820-1C40-A659-CED662C3245F}" destId="{2074D590-5DA0-4C46-9122-E8F393653E01}" srcOrd="1" destOrd="0" presId="urn:microsoft.com/office/officeart/2005/8/layout/hierarchy2"/>
    <dgm:cxn modelId="{895987B3-714E-7C46-A55A-06BDF9EB7169}" type="presOf" srcId="{DD639824-506B-434E-ABD9-43619143D720}" destId="{D1FBDFF7-015F-9447-9A7F-49450DE3C9F7}" srcOrd="0" destOrd="0" presId="urn:microsoft.com/office/officeart/2005/8/layout/hierarchy2"/>
    <dgm:cxn modelId="{ED212522-5864-684C-9A53-ADE88DDA2C41}" type="presOf" srcId="{72C96D09-D89B-3D44-9EC9-8AC7C8348AEE}" destId="{F76FC1FE-E8D8-B74B-8A14-8DF81F81CF7E}" srcOrd="1" destOrd="0" presId="urn:microsoft.com/office/officeart/2005/8/layout/hierarchy2"/>
    <dgm:cxn modelId="{49E012E4-1A00-458A-8D4C-709244A9B1ED}" srcId="{88BB0B65-5AB3-43DC-9317-8A3EAD339FB5}" destId="{69C2A185-3B8A-4703-8D39-FEC4941CA8FB}" srcOrd="1" destOrd="0" parTransId="{3EE06E33-C5B3-4479-958C-40BD194FCB9D}" sibTransId="{F4337B26-7BD1-4CC4-9D4D-4DFC4A449689}"/>
    <dgm:cxn modelId="{40F688DF-8D5A-C640-AD21-10E54EEEDB2E}" type="presOf" srcId="{AD4FAE17-2E70-9542-9D6D-ADA75CF1606A}" destId="{5FE2DD4D-566A-324A-B1C9-AA05F5316045}" srcOrd="0" destOrd="0" presId="urn:microsoft.com/office/officeart/2005/8/layout/hierarchy2"/>
    <dgm:cxn modelId="{C124D7D6-72D6-594E-9F08-7BA63B5F3D18}" type="presOf" srcId="{CE022BD3-F5C5-45F6-9543-12F94DE142EC}" destId="{5A34A3D4-DCDF-48B9-A4C9-555A7D4F0A3C}" srcOrd="0" destOrd="0" presId="urn:microsoft.com/office/officeart/2005/8/layout/hierarchy2"/>
    <dgm:cxn modelId="{AF55BF0A-6621-CE4E-BB16-878DF651C28F}" type="presOf" srcId="{AFAC632F-168F-ED4D-80F4-4CA3E57AA426}" destId="{7BA3EA30-528F-944A-AA28-9FAD239A433D}" srcOrd="1" destOrd="0" presId="urn:microsoft.com/office/officeart/2005/8/layout/hierarchy2"/>
    <dgm:cxn modelId="{3AAE1E30-9E28-0A4E-9976-F0AEFF57BFBB}" type="presOf" srcId="{8F629FF3-FA63-AD4F-9E93-8E57F3ECDCA8}" destId="{58D1C668-2778-D648-BE20-257B1370CE5B}" srcOrd="0" destOrd="0" presId="urn:microsoft.com/office/officeart/2005/8/layout/hierarchy2"/>
    <dgm:cxn modelId="{6BD1ED51-ED36-4EE1-BDC9-3622BA02E5FD}" srcId="{69C2A185-3B8A-4703-8D39-FEC4941CA8FB}" destId="{21C77527-5604-4F9C-B095-05E38FF31479}" srcOrd="0" destOrd="0" parTransId="{CC85E902-CC77-4DE4-8267-BFAB55DD7ABE}" sibTransId="{21E9A931-D634-4906-BE91-99E6DA548F96}"/>
    <dgm:cxn modelId="{51A8918A-1E6A-CB47-8DA8-119C7495C005}" type="presOf" srcId="{3EE06E33-C5B3-4479-958C-40BD194FCB9D}" destId="{FB771FC3-2E64-41BB-BBFD-41AF36F641E8}" srcOrd="0" destOrd="0" presId="urn:microsoft.com/office/officeart/2005/8/layout/hierarchy2"/>
    <dgm:cxn modelId="{7FA89403-26AA-884B-9EE0-44667FD275CD}" srcId="{AE87C34D-0419-4F12-998A-B48E8A25814D}" destId="{209CDF51-9CBA-DB49-94BE-707966EEAEFE}" srcOrd="0" destOrd="0" parTransId="{CD3D0FA1-B123-1640-827A-5B61E311B8E9}" sibTransId="{4D360AE7-A5DC-A342-A27A-20F3BA911510}"/>
    <dgm:cxn modelId="{0DE8E6F5-023E-3144-9C82-FA8F775E5F2E}" type="presOf" srcId="{23B4723C-F26A-BA44-B1CF-8143C2A2FC28}" destId="{E8FA9E56-65B0-F648-90AC-EB6DEE821822}" srcOrd="1" destOrd="0" presId="urn:microsoft.com/office/officeart/2005/8/layout/hierarchy2"/>
    <dgm:cxn modelId="{A668AA91-9A99-BE44-9E51-5F1EE4779FB6}" type="presOf" srcId="{78B4C9CB-DCD3-4A4A-BA71-4AA57BAB7389}" destId="{6F878828-257D-104F-BCF9-72508014DF71}" srcOrd="0" destOrd="0" presId="urn:microsoft.com/office/officeart/2005/8/layout/hierarchy2"/>
    <dgm:cxn modelId="{5B15AA76-7FF1-3E4A-88AD-812795918214}" type="presOf" srcId="{0A91B067-62BD-7441-9BFF-6DB49C5DC8EC}" destId="{75F21B2F-4FA4-7E45-8CAB-3FB74F0D49A0}" srcOrd="0" destOrd="0" presId="urn:microsoft.com/office/officeart/2005/8/layout/hierarchy2"/>
    <dgm:cxn modelId="{5D377FD2-FDE4-1749-982C-4811C04F6F6F}" type="presOf" srcId="{581A80A2-2C60-4968-92D8-F1975C1E4D67}" destId="{CEF289CB-C9C0-4AC3-9A90-373EF6FD3A67}" srcOrd="0" destOrd="0" presId="urn:microsoft.com/office/officeart/2005/8/layout/hierarchy2"/>
    <dgm:cxn modelId="{221281DE-EB93-144D-BEAB-A922DB69B76A}" type="presOf" srcId="{DD639824-506B-434E-ABD9-43619143D720}" destId="{EBF63285-512E-9A4A-B93A-9DAB78E9AF9B}" srcOrd="1" destOrd="0" presId="urn:microsoft.com/office/officeart/2005/8/layout/hierarchy2"/>
    <dgm:cxn modelId="{8B7098DE-CA71-E24A-89B3-92F8043EF6C9}" srcId="{18731F0A-00B7-3242-A56F-47CDEA474C1E}" destId="{3BC4E80B-88B3-904C-B835-FE141C747491}" srcOrd="0" destOrd="0" parTransId="{AF61E105-D47B-3E44-B7E1-B3A03095851E}" sibTransId="{D8C6AA34-8C4F-FB4A-B54C-054E560076A2}"/>
    <dgm:cxn modelId="{25BA62DA-22D0-854E-8DE1-50888C598A60}" type="presOf" srcId="{6567C1EF-0ED5-4B7C-9827-84BC375EFAD2}" destId="{0E1D8F7C-4C6B-435A-AE24-6C1F2AA790A1}" srcOrd="0" destOrd="0" presId="urn:microsoft.com/office/officeart/2005/8/layout/hierarchy2"/>
    <dgm:cxn modelId="{68AC4B6E-F77E-E54C-B7E2-5571E614A68F}" type="presOf" srcId="{B3869BB1-B1FD-4DC3-85EB-C7E912D3160B}" destId="{62778DD3-EC2F-459F-BA9D-80648ED399ED}" srcOrd="0" destOrd="0" presId="urn:microsoft.com/office/officeart/2005/8/layout/hierarchy2"/>
    <dgm:cxn modelId="{BFE631CE-8522-0C45-86C8-E8E0B66257FB}" type="presOf" srcId="{23B4723C-F26A-BA44-B1CF-8143C2A2FC28}" destId="{ED2BC368-71F7-CD4D-B438-C02749652ADD}" srcOrd="0" destOrd="0" presId="urn:microsoft.com/office/officeart/2005/8/layout/hierarchy2"/>
    <dgm:cxn modelId="{102F49AD-C0F4-DD46-A800-1D640170E72A}" type="presOf" srcId="{C5C4B458-6703-4AD0-B757-41413ACB8240}" destId="{E4E6AA49-98EB-4D4E-88F5-A117A6A2B70F}" srcOrd="0" destOrd="0" presId="urn:microsoft.com/office/officeart/2005/8/layout/hierarchy2"/>
    <dgm:cxn modelId="{C21F97CF-357A-8E45-ACED-E5629496B03D}" type="presOf" srcId="{0C52B560-B498-5848-98DB-8AD5F259768F}" destId="{A602C0A2-1C08-3F46-B4A4-4B4A91059F8D}" srcOrd="1" destOrd="0" presId="urn:microsoft.com/office/officeart/2005/8/layout/hierarchy2"/>
    <dgm:cxn modelId="{62CE736D-98A5-5F4F-AF5C-6648CF94E937}" type="presOf" srcId="{3BC4E80B-88B3-904C-B835-FE141C747491}" destId="{10097A79-386A-1144-954C-0EC58B913372}" srcOrd="0" destOrd="0" presId="urn:microsoft.com/office/officeart/2005/8/layout/hierarchy2"/>
    <dgm:cxn modelId="{BAB09AB9-AD29-F541-B9BC-B6FFD321F0FC}" type="presOf" srcId="{7A4D25CC-C6F4-DE44-8F02-5A59F37D2E4B}" destId="{710E2D35-FB2C-2C4D-A0FE-7E197B6B4624}" srcOrd="0" destOrd="0" presId="urn:microsoft.com/office/officeart/2005/8/layout/hierarchy2"/>
    <dgm:cxn modelId="{BD3F2652-0795-0F42-83D9-AEE349480C35}" srcId="{BBEFABA3-B0A0-AA4D-9A23-32CE33CE3174}" destId="{714A9BE1-00F5-0F47-81FD-462D39FCF0C0}" srcOrd="3" destOrd="0" parTransId="{87407036-54D9-7148-8D52-621D320C6925}" sibTransId="{BD18130D-4D03-344E-AB31-3E26B8125B56}"/>
    <dgm:cxn modelId="{7394F0A3-6FF8-3548-B538-3773D06E7386}" type="presOf" srcId="{FDAB3F77-3ADD-A24E-8360-CD632F5C39E2}" destId="{104FD857-C0CA-FC48-AEAD-F0A7F62F5F83}" srcOrd="0" destOrd="0" presId="urn:microsoft.com/office/officeart/2005/8/layout/hierarchy2"/>
    <dgm:cxn modelId="{A799D5BD-A81E-224B-9974-4314401B5062}" type="presOf" srcId="{6B3CD3EC-C818-794F-9A64-59A57996FB3B}" destId="{E68234EF-BAA0-904A-A2F1-9D4758FB8935}" srcOrd="0" destOrd="0" presId="urn:microsoft.com/office/officeart/2005/8/layout/hierarchy2"/>
    <dgm:cxn modelId="{FA13045B-0859-E341-B402-FAA43A57C1DD}" type="presOf" srcId="{BCD1AD57-45A5-B643-8FCF-CECBD536E401}" destId="{56121908-9F72-FD4A-A4B2-8DA545F3D28F}" srcOrd="0" destOrd="0" presId="urn:microsoft.com/office/officeart/2005/8/layout/hierarchy2"/>
    <dgm:cxn modelId="{B8366CB8-E729-A543-AB0A-856C6C35D963}" type="presOf" srcId="{714A9BE1-00F5-0F47-81FD-462D39FCF0C0}" destId="{82A57B59-9101-544D-9C4F-DCFFEFF06217}" srcOrd="0" destOrd="0" presId="urn:microsoft.com/office/officeart/2005/8/layout/hierarchy2"/>
    <dgm:cxn modelId="{78141A86-E49E-8A47-93F9-88BA71E31F89}" type="presOf" srcId="{6E930E34-F622-E649-8D59-28820E2A6020}" destId="{6862FDAA-A9C0-7844-BB4E-6739A8BFB143}" srcOrd="0" destOrd="0" presId="urn:microsoft.com/office/officeart/2005/8/layout/hierarchy2"/>
    <dgm:cxn modelId="{E0E6BC4A-AEAB-4744-A62C-50B395B22296}" type="presOf" srcId="{72C96D09-D89B-3D44-9EC9-8AC7C8348AEE}" destId="{CF9136BE-3142-2944-8D59-ED47491E8745}" srcOrd="0" destOrd="0" presId="urn:microsoft.com/office/officeart/2005/8/layout/hierarchy2"/>
    <dgm:cxn modelId="{1B0E10A9-A716-F047-BF97-534C453004D0}" type="presOf" srcId="{31E6CF57-A885-9945-B8CB-C1593E7E6DC9}" destId="{202A1EDB-7EA4-D849-B31E-774A7353F0F2}" srcOrd="0" destOrd="0" presId="urn:microsoft.com/office/officeart/2005/8/layout/hierarchy2"/>
    <dgm:cxn modelId="{B2CDCDC8-DBC5-5849-9935-1113D64C9E81}" type="presOf" srcId="{CE022BD3-F5C5-45F6-9543-12F94DE142EC}" destId="{758EE4EE-1F56-49E6-9AF4-B862A0A88D17}" srcOrd="1" destOrd="0" presId="urn:microsoft.com/office/officeart/2005/8/layout/hierarchy2"/>
    <dgm:cxn modelId="{73A4F4AD-C258-AE41-83B6-4032A8EE22D4}" type="presOf" srcId="{3720B2E4-A064-BC4C-8F1F-9ECAE5B3DAB1}" destId="{6127003A-2FCF-4B4B-9D40-9711B1A88C52}" srcOrd="0" destOrd="0" presId="urn:microsoft.com/office/officeart/2005/8/layout/hierarchy2"/>
    <dgm:cxn modelId="{472C11EE-C714-DD4B-98C3-DFB35651F4B1}" type="presOf" srcId="{1AD77C66-0763-364C-A715-84179ECCE00A}" destId="{1BF3623A-CA08-2B43-BAB2-4B7752F75379}" srcOrd="1" destOrd="0" presId="urn:microsoft.com/office/officeart/2005/8/layout/hierarchy2"/>
    <dgm:cxn modelId="{E2BDE914-6FC6-4A47-811D-C269544A4DA6}" type="presOf" srcId="{AF61E105-D47B-3E44-B7E1-B3A03095851E}" destId="{6C1E394A-46AC-5A48-935A-C0D230A70F22}" srcOrd="0" destOrd="0" presId="urn:microsoft.com/office/officeart/2005/8/layout/hierarchy2"/>
    <dgm:cxn modelId="{0EBD21DF-25DE-2148-9CFA-21EB8E55D914}" type="presOf" srcId="{274705FD-E67F-564E-894B-C28DE6EE5137}" destId="{4AFC35C0-AC31-F34B-9BC8-506D025E5DA6}" srcOrd="1" destOrd="0" presId="urn:microsoft.com/office/officeart/2005/8/layout/hierarchy2"/>
    <dgm:cxn modelId="{ACC54E4F-E4B4-4F4B-86B2-6FEEEFB9B93F}" type="presOf" srcId="{FB758942-AD86-514C-AFF5-0438B437BB77}" destId="{47EFA75B-986F-234C-8DE6-6D66157AA2D8}" srcOrd="0" destOrd="0" presId="urn:microsoft.com/office/officeart/2005/8/layout/hierarchy2"/>
    <dgm:cxn modelId="{604EBE8E-9599-7C44-B544-6B8F07AEA78A}" srcId="{3720B2E4-A064-BC4C-8F1F-9ECAE5B3DAB1}" destId="{0E3E17CE-AEA5-114A-8F04-78ED693CE75B}" srcOrd="0" destOrd="0" parTransId="{9F2A6CD1-7CB8-E147-B279-3831F5D7E9B1}" sibTransId="{3994416B-4072-8A4C-9D5F-CFE44E1038BD}"/>
    <dgm:cxn modelId="{C4FA960E-E78A-DB4C-9BD9-8936BF3AA6CD}" type="presOf" srcId="{209CDF51-9CBA-DB49-94BE-707966EEAEFE}" destId="{B9A060B6-5169-104A-9ED0-7DA1B09DF906}" srcOrd="0" destOrd="0" presId="urn:microsoft.com/office/officeart/2005/8/layout/hierarchy2"/>
    <dgm:cxn modelId="{61EE9579-746E-4941-8051-2D1D662CE34D}" type="presOf" srcId="{CD3D0FA1-B123-1640-827A-5B61E311B8E9}" destId="{9F5B90D3-D3DE-9148-893E-7D3065C204FA}" srcOrd="1" destOrd="0" presId="urn:microsoft.com/office/officeart/2005/8/layout/hierarchy2"/>
    <dgm:cxn modelId="{1EEDE1DB-99E3-CB4B-B86E-2AC2861E4886}" type="presOf" srcId="{6A62621F-3815-6545-B763-BF8605AB91A0}" destId="{BA77A10E-6372-CD4E-ACC7-7D17BC00F6DA}" srcOrd="0" destOrd="0" presId="urn:microsoft.com/office/officeart/2005/8/layout/hierarchy2"/>
    <dgm:cxn modelId="{F5DC13C8-BDF4-0840-A154-5F5320CD7C46}" srcId="{5246DB86-F6EB-49BF-902D-375AF5E5CFC5}" destId="{DE56F8B0-AF07-B541-814A-3B8F8F60294E}" srcOrd="2" destOrd="0" parTransId="{6B3CD3EC-C818-794F-9A64-59A57996FB3B}" sibTransId="{C7CF89F3-8F6C-A64E-B037-176DC52C7DE0}"/>
    <dgm:cxn modelId="{E2A60CAF-C22B-6544-8744-F5A47AA03BA4}" srcId="{BBEFABA3-B0A0-AA4D-9A23-32CE33CE3174}" destId="{6A62621F-3815-6545-B763-BF8605AB91A0}" srcOrd="0" destOrd="0" parTransId="{3BFD53B8-EE1D-8044-A257-4A17DAE9CCE0}" sibTransId="{56FCA0BC-DC8A-7B41-AB5F-0144BDCC0CAD}"/>
    <dgm:cxn modelId="{7D989188-FE26-4045-B5CC-C80EEB373701}" type="presOf" srcId="{950A61EA-5F0A-EE44-B35B-2C8B1F279C00}" destId="{9A31E83C-7CC9-0E43-A609-3A3B7051FAEB}" srcOrd="0" destOrd="0" presId="urn:microsoft.com/office/officeart/2005/8/layout/hierarchy2"/>
    <dgm:cxn modelId="{CB00A87D-2230-A941-98E4-73893E579003}" srcId="{BBEFABA3-B0A0-AA4D-9A23-32CE33CE3174}" destId="{AD4FAE17-2E70-9542-9D6D-ADA75CF1606A}" srcOrd="4" destOrd="0" parTransId="{7A13325A-2DBE-5F43-B660-C8BAE65809F3}" sibTransId="{73BED9A9-4A98-454C-A762-EABEAE9C2521}"/>
    <dgm:cxn modelId="{C601939C-10D1-DC44-BB1D-7152C4221637}" type="presOf" srcId="{AA3869F3-5F88-3644-9159-105C03C02D8D}" destId="{3820831C-ADC2-7D49-A9EB-B81C4C59272F}" srcOrd="1" destOrd="0" presId="urn:microsoft.com/office/officeart/2005/8/layout/hierarchy2"/>
    <dgm:cxn modelId="{838C0262-9052-C349-937A-96B4288FBEA6}" type="presOf" srcId="{E580BB46-DAC3-764C-9DD4-2AD8B5664653}" destId="{2999C19E-9805-8848-8C50-30672542C875}" srcOrd="0" destOrd="0" presId="urn:microsoft.com/office/officeart/2005/8/layout/hierarchy2"/>
    <dgm:cxn modelId="{6D003645-B034-2843-9827-DDC276D782D8}" type="presOf" srcId="{D081CC8C-BA7C-E547-ACD9-FD6EA28B4722}" destId="{005636BE-4196-4A4D-AFF4-DA97580BC25E}" srcOrd="1" destOrd="0" presId="urn:microsoft.com/office/officeart/2005/8/layout/hierarchy2"/>
    <dgm:cxn modelId="{722DA69B-1160-9742-904D-698C6FBDBC87}" srcId="{BBEFABA3-B0A0-AA4D-9A23-32CE33CE3174}" destId="{687A9F86-3276-A54D-AE70-25F8DCC2035C}" srcOrd="1" destOrd="0" parTransId="{9143BD70-22EC-554C-9B79-12D6AF54DDE5}" sibTransId="{E1D7EE40-5169-D040-913F-FD6A7A75B9C9}"/>
    <dgm:cxn modelId="{BA3ABE9B-E264-254B-A9B3-94121FDB0DB7}" type="presOf" srcId="{28711323-F3C9-844E-AA8D-19746DDF3E11}" destId="{4D484012-AE4D-B044-9483-66B7DE93DA0E}" srcOrd="0" destOrd="0" presId="urn:microsoft.com/office/officeart/2005/8/layout/hierarchy2"/>
    <dgm:cxn modelId="{DBEDCB22-F40A-DE4D-9CE3-DBA9B1B023DC}" type="presOf" srcId="{AA3869F3-5F88-3644-9159-105C03C02D8D}" destId="{56F338E5-0F7B-BE44-AAD7-14E6C3282F44}" srcOrd="0" destOrd="0" presId="urn:microsoft.com/office/officeart/2005/8/layout/hierarchy2"/>
    <dgm:cxn modelId="{F7460059-6F0B-9A4E-880B-EF9538D20C17}" type="presOf" srcId="{A22D859C-FD2D-8D46-9439-1FAF2F518BF1}" destId="{A47BAFB0-76A0-4641-A7B7-0AE2BF89DCF8}" srcOrd="0" destOrd="0" presId="urn:microsoft.com/office/officeart/2005/8/layout/hierarchy2"/>
    <dgm:cxn modelId="{0EB63B16-B701-8347-88CA-2CC821B28BCE}" type="presOf" srcId="{101B66C3-0A7C-3D46-BD36-2C18F6DD93A8}" destId="{86A098C9-F557-9F4E-BFB1-A1A18A160801}" srcOrd="0" destOrd="0" presId="urn:microsoft.com/office/officeart/2005/8/layout/hierarchy2"/>
    <dgm:cxn modelId="{F9986BBC-1B28-3A4B-A0A1-7613AEEDD031}" type="presOf" srcId="{BBEFABA3-B0A0-AA4D-9A23-32CE33CE3174}" destId="{09145A23-2000-4048-BA81-87A56FE36287}" srcOrd="0" destOrd="0" presId="urn:microsoft.com/office/officeart/2005/8/layout/hierarchy2"/>
    <dgm:cxn modelId="{E3281B6A-4D95-344F-8DCB-68B4FC0932BF}" type="presOf" srcId="{9143BD70-22EC-554C-9B79-12D6AF54DDE5}" destId="{08223BE6-8AE9-EF4D-88D3-519474A88D17}" srcOrd="1" destOrd="0" presId="urn:microsoft.com/office/officeart/2005/8/layout/hierarchy2"/>
    <dgm:cxn modelId="{258CE959-B3A2-7A4C-8D21-25E8B341ED90}" type="presOf" srcId="{2861DF99-1B4A-DF41-8BA6-C2E5E94A38F2}" destId="{0813719D-F4E8-7F48-B7B9-9F83A362E0C8}" srcOrd="0" destOrd="0" presId="urn:microsoft.com/office/officeart/2005/8/layout/hierarchy2"/>
    <dgm:cxn modelId="{DBB4182B-E4C0-0A49-86AC-77DB48DBEEFF}" type="presOf" srcId="{8E2DD94F-EB72-E746-8CA9-73119C2346AD}" destId="{D09B65F7-8C80-1A46-B905-4D6A2BAB0DE6}" srcOrd="1" destOrd="0" presId="urn:microsoft.com/office/officeart/2005/8/layout/hierarchy2"/>
    <dgm:cxn modelId="{42A2B99E-CF26-6B49-B428-B7E930C4A8EA}" type="presOf" srcId="{64B05CBF-7F12-7D41-8231-FA681E2CAC27}" destId="{9196BB93-58F4-A047-AB9A-433727AAA4DD}" srcOrd="0" destOrd="0" presId="urn:microsoft.com/office/officeart/2005/8/layout/hierarchy2"/>
    <dgm:cxn modelId="{F1FF5CB4-C424-144C-8E65-D75B6CA8D802}" type="presOf" srcId="{0E0C5A03-3970-3940-937C-028FF8D73950}" destId="{FE3F3FD1-2E19-094F-B61C-3156F8224507}" srcOrd="0" destOrd="0" presId="urn:microsoft.com/office/officeart/2005/8/layout/hierarchy2"/>
    <dgm:cxn modelId="{5589908C-47BD-574E-95E6-4D45C5B2B752}" type="presOf" srcId="{3071030B-96E6-884A-B801-3E8F7D6F490D}" destId="{3F9C3C55-A423-1040-B6E1-827CE5F6DDFB}" srcOrd="0" destOrd="0" presId="urn:microsoft.com/office/officeart/2005/8/layout/hierarchy2"/>
    <dgm:cxn modelId="{779742C1-2C97-DA44-B29C-1925DE2D2876}" type="presOf" srcId="{8EC4D6B2-E7DC-3F4A-99B7-131CBBACD5FC}" destId="{469D74AE-A88B-D64E-B6C5-7AD4EDC6161D}" srcOrd="1" destOrd="0" presId="urn:microsoft.com/office/officeart/2005/8/layout/hierarchy2"/>
    <dgm:cxn modelId="{56FD3D5D-33A8-E043-9D1B-CD08BDE3AA8B}" type="presOf" srcId="{061C9274-620E-7947-9437-E817F1F781D5}" destId="{2B0D7A66-711A-DA46-96F2-6A32BCE4BAED}" srcOrd="0" destOrd="0" presId="urn:microsoft.com/office/officeart/2005/8/layout/hierarchy2"/>
    <dgm:cxn modelId="{5423860D-90D3-854D-AC17-831ED7601DAE}" type="presOf" srcId="{39173D13-0E91-2C4C-97A3-3DD14D832755}" destId="{7794E4C6-C3BB-954E-B601-3B1B5A732F94}" srcOrd="1" destOrd="0" presId="urn:microsoft.com/office/officeart/2005/8/layout/hierarchy2"/>
    <dgm:cxn modelId="{A112113E-405A-034F-A8F0-2BAFFD553FCD}" type="presOf" srcId="{32BBEDC3-92A3-5648-9C68-C3E0D58AE91A}" destId="{B2504370-FB3D-044C-8C04-BC73E5989257}" srcOrd="0" destOrd="0" presId="urn:microsoft.com/office/officeart/2005/8/layout/hierarchy2"/>
    <dgm:cxn modelId="{ADF29E9B-6E2F-DE41-BB3B-672936E5BEDE}" type="presOf" srcId="{950A61EA-5F0A-EE44-B35B-2C8B1F279C00}" destId="{6C949947-7C8C-3D47-A43D-A91FF106C50F}" srcOrd="1" destOrd="0" presId="urn:microsoft.com/office/officeart/2005/8/layout/hierarchy2"/>
    <dgm:cxn modelId="{6EA2BAE8-9C65-6444-BA86-CFEE6FCEA37D}" srcId="{69C2A185-3B8A-4703-8D39-FEC4941CA8FB}" destId="{3720B2E4-A064-BC4C-8F1F-9ECAE5B3DAB1}" srcOrd="2" destOrd="0" parTransId="{78B4C9CB-DCD3-4A4A-BA71-4AA57BAB7389}" sibTransId="{8740C9C4-ACB4-3345-AD54-BFA9A109BE0C}"/>
    <dgm:cxn modelId="{C4627068-E08F-1443-B383-DAB4AAD6C4AA}" type="presOf" srcId="{0E3E17CE-AEA5-114A-8F04-78ED693CE75B}" destId="{C69746AF-34AC-CB49-84CE-88C2CF151632}" srcOrd="0" destOrd="0" presId="urn:microsoft.com/office/officeart/2005/8/layout/hierarchy2"/>
    <dgm:cxn modelId="{DB0AD105-9F6B-F240-87F7-351BAF30E50B}" type="presOf" srcId="{AE87C34D-0419-4F12-998A-B48E8A25814D}" destId="{70DFCBB4-85BD-43A6-A274-417FC545B9AF}" srcOrd="0" destOrd="0" presId="urn:microsoft.com/office/officeart/2005/8/layout/hierarchy2"/>
    <dgm:cxn modelId="{F030E577-0D2E-C44B-9789-49E50B0C3DA5}" srcId="{4E95D0D5-5D20-D14D-B499-699943B1196C}" destId="{4654F26F-232C-9543-A306-DA505B46E7CA}" srcOrd="0" destOrd="0" parTransId="{AFAC632F-168F-ED4D-80F4-4CA3E57AA426}" sibTransId="{75BA00BA-F353-544E-B959-A441C8750FEC}"/>
    <dgm:cxn modelId="{B0774517-6699-8F4F-837B-D0FDE8FB8997}" type="presOf" srcId="{9F2A6CD1-7CB8-E147-B279-3831F5D7E9B1}" destId="{F20F4BCC-1640-9344-A9AA-8F9EA24E4810}" srcOrd="1" destOrd="0" presId="urn:microsoft.com/office/officeart/2005/8/layout/hierarchy2"/>
    <dgm:cxn modelId="{392E18CC-A32C-944C-B8F0-5B395F27AB8D}" type="presOf" srcId="{8F629FF3-FA63-AD4F-9E93-8E57F3ECDCA8}" destId="{5DDDA368-BD05-A74A-BC51-8EADAC48081D}" srcOrd="1" destOrd="0" presId="urn:microsoft.com/office/officeart/2005/8/layout/hierarchy2"/>
    <dgm:cxn modelId="{A6E04F34-01C3-5B43-A893-F3F07DA51545}" type="presOf" srcId="{0A57BC9D-367F-AB4E-BC96-1489FB4563EC}" destId="{1E94B940-6E0A-BB45-B8CF-728D98394AD2}" srcOrd="0" destOrd="0" presId="urn:microsoft.com/office/officeart/2005/8/layout/hierarchy2"/>
    <dgm:cxn modelId="{7120C8A3-8449-444E-89A3-293855522895}" type="presOf" srcId="{C029C856-A987-4650-AB02-6E33DA911059}" destId="{8E6E3080-9FC5-4AFA-B424-2F0C1038336E}" srcOrd="0" destOrd="0" presId="urn:microsoft.com/office/officeart/2005/8/layout/hierarchy2"/>
    <dgm:cxn modelId="{9D405A3A-FEC3-C046-A46E-52A834BBD22D}" srcId="{7A4D25CC-C6F4-DE44-8F02-5A59F37D2E4B}" destId="{A0E7E6A9-277E-8141-862F-D37AD3ADE37A}" srcOrd="0" destOrd="0" parTransId="{0C52B560-B498-5848-98DB-8AD5F259768F}" sibTransId="{F1F2E268-8A47-104A-9C94-1D76E98E94F7}"/>
    <dgm:cxn modelId="{95FE43D0-6AFC-CB46-B685-7684299082B1}" srcId="{714A9BE1-00F5-0F47-81FD-462D39FCF0C0}" destId="{4BBB6C38-8CE1-5F4C-9382-ED92552225BA}" srcOrd="0" destOrd="0" parTransId="{2861DF99-1B4A-DF41-8BA6-C2E5E94A38F2}" sibTransId="{A7D4FBEB-2C38-E947-9208-86EDBB9EC085}"/>
    <dgm:cxn modelId="{370AAC41-8A14-D446-BC06-1D2BD16A3FF5}" type="presOf" srcId="{3996D2A4-F470-3144-AFD9-59E8175086F5}" destId="{7C4BF7BB-0B4A-3243-8253-37A3ABE48022}" srcOrd="0" destOrd="0" presId="urn:microsoft.com/office/officeart/2005/8/layout/hierarchy2"/>
    <dgm:cxn modelId="{A2CCD0BF-4AB3-4449-90A3-A295F8312093}" type="presOf" srcId="{BE28D373-9C11-B24A-8B19-D974386B6EF6}" destId="{1B86F9CA-EC17-B649-B971-3FA6F1661CBC}" srcOrd="0" destOrd="0" presId="urn:microsoft.com/office/officeart/2005/8/layout/hierarchy2"/>
    <dgm:cxn modelId="{B263B0F8-61A0-274A-BD5F-3E7F895663B5}" type="presOf" srcId="{78B4C9CB-DCD3-4A4A-BA71-4AA57BAB7389}" destId="{448A13F1-89A5-4E4E-B8CF-58B388F0D2C1}" srcOrd="1" destOrd="0" presId="urn:microsoft.com/office/officeart/2005/8/layout/hierarchy2"/>
    <dgm:cxn modelId="{591404E6-7C45-CB48-8C7D-0D37E04FE7C2}" srcId="{BBEFABA3-B0A0-AA4D-9A23-32CE33CE3174}" destId="{BCD1AD57-45A5-B643-8FCF-CECBD536E401}" srcOrd="7" destOrd="0" parTransId="{A22D859C-FD2D-8D46-9439-1FAF2F518BF1}" sibTransId="{1878F8A7-B278-DC45-B15A-775452C12FCE}"/>
    <dgm:cxn modelId="{770D1903-45E6-864F-9038-9247F2EF7619}" type="presOf" srcId="{DE56F8B0-AF07-B541-814A-3B8F8F60294E}" destId="{B8D1AC9C-94C6-9D43-B58F-0FCAAA74F61A}" srcOrd="0" destOrd="0" presId="urn:microsoft.com/office/officeart/2005/8/layout/hierarchy2"/>
    <dgm:cxn modelId="{FCE05E61-E8E2-E74C-9ECF-EAC771D7F6AC}" type="presOf" srcId="{56B59257-1F10-DE4D-B3CE-234E3852C5A5}" destId="{5FBCB1C2-5B64-1345-9CB6-9DFA9C3F1158}" srcOrd="0" destOrd="0" presId="urn:microsoft.com/office/officeart/2005/8/layout/hierarchy2"/>
    <dgm:cxn modelId="{2DFC346B-EBEF-5749-B489-3CB1A6B2314B}" srcId="{BBEFABA3-B0A0-AA4D-9A23-32CE33CE3174}" destId="{7E5CA1B1-948E-4F4E-B430-E9929BF17EA8}" srcOrd="2" destOrd="0" parTransId="{31E6CF57-A885-9945-B8CB-C1593E7E6DC9}" sibTransId="{8B8684ED-2845-C441-8282-9EA9529F7FAD}"/>
    <dgm:cxn modelId="{69300D94-5ECE-2840-BD82-48E7F206D855}" type="presOf" srcId="{EF284408-42AB-4E24-85F6-C2A234E156B6}" destId="{91E1107E-68F5-4537-B460-F0ED62E7D99A}" srcOrd="1" destOrd="0" presId="urn:microsoft.com/office/officeart/2005/8/layout/hierarchy2"/>
    <dgm:cxn modelId="{041CA19D-BE88-5D42-87D6-B192114F148F}" type="presOf" srcId="{A0E7E6A9-277E-8141-862F-D37AD3ADE37A}" destId="{BCB3E616-C5D5-FA45-A97B-C60D08FC609E}" srcOrd="0" destOrd="0" presId="urn:microsoft.com/office/officeart/2005/8/layout/hierarchy2"/>
    <dgm:cxn modelId="{C7564853-7F8A-084F-B30F-DF5E523408C6}" type="presOf" srcId="{B3869BB1-B1FD-4DC3-85EB-C7E912D3160B}" destId="{C9912277-9989-48A0-860B-9D32E6BB3BAC}" srcOrd="1" destOrd="0" presId="urn:microsoft.com/office/officeart/2005/8/layout/hierarchy2"/>
    <dgm:cxn modelId="{D9B2A4D2-1D88-B546-89AB-A7C2E9D324D7}" type="presOf" srcId="{0E0C5A03-3970-3940-937C-028FF8D73950}" destId="{68DE4A9A-6D52-5648-AE6D-4DD5473E1441}" srcOrd="1" destOrd="0" presId="urn:microsoft.com/office/officeart/2005/8/layout/hierarchy2"/>
    <dgm:cxn modelId="{9150E135-714F-A445-A403-1A9DFBC888CD}" srcId="{581A80A2-2C60-4968-92D8-F1975C1E4D67}" destId="{D8A3E7F2-69CD-1F4D-8D09-9B2557C3B08C}" srcOrd="2" destOrd="0" parTransId="{8F629FF3-FA63-AD4F-9E93-8E57F3ECDCA8}" sibTransId="{554CA80E-D2F6-9347-9A94-B9ACBF7C0E13}"/>
    <dgm:cxn modelId="{A6818764-21E7-3B44-81C5-4C1CCB9860E5}" type="presOf" srcId="{CD3D0FA1-B123-1640-827A-5B61E311B8E9}" destId="{633E2208-83A9-D941-AC45-F94267AFFDEA}" srcOrd="0" destOrd="0" presId="urn:microsoft.com/office/officeart/2005/8/layout/hierarchy2"/>
    <dgm:cxn modelId="{DCE3BA20-7263-DA42-8CAB-19BF89FEA03C}" type="presOf" srcId="{18731F0A-00B7-3242-A56F-47CDEA474C1E}" destId="{807E82CE-ABF4-1D40-AD9A-833951A40EA3}" srcOrd="0" destOrd="0" presId="urn:microsoft.com/office/officeart/2005/8/layout/hierarchy2"/>
    <dgm:cxn modelId="{2880A13A-E1CB-4918-ABE5-9AB4F068E120}" srcId="{88BB0B65-5AB3-43DC-9317-8A3EAD339FB5}" destId="{581A80A2-2C60-4968-92D8-F1975C1E4D67}" srcOrd="2" destOrd="0" parTransId="{B3869BB1-B1FD-4DC3-85EB-C7E912D3160B}" sibTransId="{483ADE00-F5FB-42E1-AB2A-246BAF0773B4}"/>
    <dgm:cxn modelId="{F271DD04-D425-7542-8CED-BF43CCEF4678}" srcId="{FDAB3F77-3ADD-A24E-8360-CD632F5C39E2}" destId="{5528F58D-21DC-3144-9064-0226F5B7011C}" srcOrd="0" destOrd="0" parTransId="{D081CC8C-BA7C-E547-ACD9-FD6EA28B4722}" sibTransId="{F41A7378-A7E9-2A4D-8E2D-2A88DF40232A}"/>
    <dgm:cxn modelId="{69DCCAB6-23B1-D448-A199-A2336863E20E}" type="presOf" srcId="{82D62026-39A0-3F4E-B1AA-DFF0B64548C1}" destId="{67358EF8-401B-CD49-BE04-5B8A6902669B}" srcOrd="1" destOrd="0" presId="urn:microsoft.com/office/officeart/2005/8/layout/hierarchy2"/>
    <dgm:cxn modelId="{E021265B-5BCD-424E-A35E-8F6103F90CA6}" type="presOf" srcId="{3BFD53B8-EE1D-8044-A257-4A17DAE9CCE0}" destId="{A2F4A362-EBA5-0341-B66C-7DEE277D18F3}" srcOrd="1" destOrd="0" presId="urn:microsoft.com/office/officeart/2005/8/layout/hierarchy2"/>
    <dgm:cxn modelId="{F7EAC2B9-4C39-074C-93A9-7AA00D0EB4E8}" type="presOf" srcId="{B00A38F8-EC01-D847-977E-C1D34FC08E5E}" destId="{34A9D584-BE28-254B-BC6E-17BFADE5255C}" srcOrd="0" destOrd="0" presId="urn:microsoft.com/office/officeart/2005/8/layout/hierarchy2"/>
    <dgm:cxn modelId="{BE66F270-E2BF-A048-9271-E76261B0E712}" type="presOf" srcId="{F0473533-DFEB-BF4A-B8D6-FB6BA9A072DC}" destId="{C0A1E3E2-3E57-1E4F-B738-262FCE1033E2}" srcOrd="0" destOrd="0" presId="urn:microsoft.com/office/officeart/2005/8/layout/hierarchy2"/>
    <dgm:cxn modelId="{A4413F14-3F09-7046-B576-9C4BAE933982}" type="presOf" srcId="{3BFD53B8-EE1D-8044-A257-4A17DAE9CCE0}" destId="{06E9D7FB-EADD-6246-B874-B44DD2F09C56}" srcOrd="0" destOrd="0" presId="urn:microsoft.com/office/officeart/2005/8/layout/hierarchy2"/>
    <dgm:cxn modelId="{53C6FB49-32C8-F842-AA01-8DA65729E6A9}" srcId="{56B59257-1F10-DE4D-B3CE-234E3852C5A5}" destId="{FBE3B611-214E-B146-8497-C0FB7EFACC40}" srcOrd="0" destOrd="0" parTransId="{DD639824-506B-434E-ABD9-43619143D720}" sibTransId="{B9507D12-D11B-1343-A874-0CDF89D158F8}"/>
    <dgm:cxn modelId="{814FB5C9-D677-CD4A-8962-2B37A58597A3}" type="presOf" srcId="{A36B4B1F-3949-CD4C-87EA-23E2CDD278AC}" destId="{67B9D001-FB0E-954E-9893-F5A079BD7F9D}" srcOrd="0" destOrd="0" presId="urn:microsoft.com/office/officeart/2005/8/layout/hierarchy2"/>
    <dgm:cxn modelId="{A6403A04-BAF8-9D40-9F87-E075FB5C3284}" srcId="{69C2A185-3B8A-4703-8D39-FEC4941CA8FB}" destId="{56B59257-1F10-DE4D-B3CE-234E3852C5A5}" srcOrd="3" destOrd="0" parTransId="{274705FD-E67F-564E-894B-C28DE6EE5137}" sibTransId="{9C160F66-C12A-D749-9055-30BC8FACF830}"/>
    <dgm:cxn modelId="{193CBE80-5F7F-864E-A258-8CAC4B802364}" srcId="{DE56F8B0-AF07-B541-814A-3B8F8F60294E}" destId="{D64EF31B-0DE4-3F4B-9BF9-5E20D9414E53}" srcOrd="0" destOrd="0" parTransId="{39173D13-0E91-2C4C-97A3-3DD14D832755}" sibTransId="{A8B07960-034A-374F-A0EE-93999DC11AC5}"/>
    <dgm:cxn modelId="{796D3021-5ED9-8540-AF88-075204BAA632}" type="presOf" srcId="{F263F412-5BC9-0E46-B022-2C0A563C71D5}" destId="{961A093B-1AC2-1B43-9626-77EB67D45179}" srcOrd="1" destOrd="0" presId="urn:microsoft.com/office/officeart/2005/8/layout/hierarchy2"/>
    <dgm:cxn modelId="{1E8157F3-7D7B-6141-AC02-E7FA13CE6009}" type="presOf" srcId="{687A9F86-3276-A54D-AE70-25F8DCC2035C}" destId="{A4B6BEC2-EF1C-0A44-B72D-E7971B3C1943}" srcOrd="0" destOrd="0" presId="urn:microsoft.com/office/officeart/2005/8/layout/hierarchy2"/>
    <dgm:cxn modelId="{AC8BBE88-20B0-F74C-97DA-C28023B764E4}" type="presOf" srcId="{DB35FFCD-8C3C-FC4F-B3C7-1FA9C3D31EBE}" destId="{5BE89C02-CF0B-4842-998D-D74DE3AF5DD0}" srcOrd="0" destOrd="0" presId="urn:microsoft.com/office/officeart/2005/8/layout/hierarchy2"/>
    <dgm:cxn modelId="{5987D75E-CD21-4F4A-9C9D-6A20D73AC4D2}" type="presOf" srcId="{D12C625D-CE02-B541-9A91-4D4A8F4A4E2A}" destId="{E60F7A86-D270-B147-A308-F50AB993BE1F}" srcOrd="1" destOrd="0" presId="urn:microsoft.com/office/officeart/2005/8/layout/hierarchy2"/>
    <dgm:cxn modelId="{B1D55980-8AD8-244B-98CC-1FC16B274FA6}" type="presOf" srcId="{274705FD-E67F-564E-894B-C28DE6EE5137}" destId="{8B8DF74D-8E3B-0149-9ED8-750EDA8BA28F}" srcOrd="0" destOrd="0" presId="urn:microsoft.com/office/officeart/2005/8/layout/hierarchy2"/>
    <dgm:cxn modelId="{32940C74-0E19-6745-900C-B743C338580C}" type="presOf" srcId="{BC4822B2-B602-2A4C-85DD-BB194D28402D}" destId="{6121D865-FDAF-234F-BDA1-8BFAB1C48B5F}" srcOrd="1" destOrd="0" presId="urn:microsoft.com/office/officeart/2005/8/layout/hierarchy2"/>
    <dgm:cxn modelId="{6C3A1189-3C5F-4783-A1B4-A68469DF10B1}" srcId="{88BB0B65-5AB3-43DC-9317-8A3EAD339FB5}" destId="{5246DB86-F6EB-49BF-902D-375AF5E5CFC5}" srcOrd="0" destOrd="0" parTransId="{EF284408-42AB-4E24-85F6-C2A234E156B6}" sibTransId="{4C9D4A46-0D64-4B7E-854F-294EBEF17196}"/>
    <dgm:cxn modelId="{B986BF1B-38FD-994B-8E97-78DADB253C58}" srcId="{FB758942-AD86-514C-AFF5-0438B437BB77}" destId="{061C9274-620E-7947-9437-E817F1F781D5}" srcOrd="0" destOrd="0" parTransId="{95BAF975-BEB9-0F4A-A621-5CFB1C4082AF}" sibTransId="{49D92966-94A6-5845-A624-1463D79EE99C}"/>
    <dgm:cxn modelId="{AAEC1806-CC03-7643-A086-4267A026758C}" type="presOf" srcId="{F0473533-DFEB-BF4A-B8D6-FB6BA9A072DC}" destId="{6F32B214-F0B2-EB42-A390-65D72D0EE184}" srcOrd="1" destOrd="0" presId="urn:microsoft.com/office/officeart/2005/8/layout/hierarchy2"/>
    <dgm:cxn modelId="{4252CD45-921A-4A4D-8C5D-BB846B07A266}" type="presOf" srcId="{7A13325A-2DBE-5F43-B660-C8BAE65809F3}" destId="{D8858575-76E8-3049-AAD4-A3E6115A86C6}" srcOrd="0" destOrd="0" presId="urn:microsoft.com/office/officeart/2005/8/layout/hierarchy2"/>
    <dgm:cxn modelId="{55F2B399-FD34-C243-B847-976A61125466}" type="presOf" srcId="{4BBB6C38-8CE1-5F4C-9382-ED92552225BA}" destId="{7710D9D2-2E3B-3445-A369-7DE402C9357E}" srcOrd="0" destOrd="0" presId="urn:microsoft.com/office/officeart/2005/8/layout/hierarchy2"/>
    <dgm:cxn modelId="{7E04D31B-6C64-EF4F-91E0-BBF301B72E39}" type="presOf" srcId="{0C52B560-B498-5848-98DB-8AD5F259768F}" destId="{5A3D018C-0F48-3B41-AD92-D89D45ED9555}" srcOrd="0" destOrd="0" presId="urn:microsoft.com/office/officeart/2005/8/layout/hierarchy2"/>
    <dgm:cxn modelId="{F8276D29-011F-5244-8C8F-6B0270E4E528}" type="presOf" srcId="{F263F412-5BC9-0E46-B022-2C0A563C71D5}" destId="{DA45C258-D505-AE4E-9D0B-C15AEC2E2391}" srcOrd="0" destOrd="0" presId="urn:microsoft.com/office/officeart/2005/8/layout/hierarchy2"/>
    <dgm:cxn modelId="{8D35098B-3C79-B047-A836-7137B1DCD608}" type="presOf" srcId="{A8BF89B3-78AD-3D46-B5E7-12B9FA13DC60}" destId="{135DCDBD-6821-9C4E-ACAC-AB4F34EB3562}" srcOrd="0" destOrd="0" presId="urn:microsoft.com/office/officeart/2005/8/layout/hierarchy2"/>
    <dgm:cxn modelId="{DC67FD2F-FA4E-F94C-9852-A4339DFFAB68}" type="presOf" srcId="{FBE3B611-214E-B146-8497-C0FB7EFACC40}" destId="{B3B1373B-4855-1540-8A85-BC5465BDC4F7}" srcOrd="0" destOrd="0" presId="urn:microsoft.com/office/officeart/2005/8/layout/hierarchy2"/>
    <dgm:cxn modelId="{C6908F71-810E-8A42-A94E-B97F76A79BDE}" srcId="{581A80A2-2C60-4968-92D8-F1975C1E4D67}" destId="{B00A38F8-EC01-D847-977E-C1D34FC08E5E}" srcOrd="0" destOrd="0" parTransId="{2CDE6114-58B7-5943-B744-7E47FEA924E4}" sibTransId="{EB64D80E-DA44-C84E-B9D3-CABF044786A5}"/>
    <dgm:cxn modelId="{A5CF2A53-D5B4-5148-9935-C698B313C98E}" type="presOf" srcId="{8338B3F2-B168-B046-91FD-9891A32CC881}" destId="{48C952D1-6C2D-3948-A806-B7FCF3149B2F}" srcOrd="1" destOrd="0" presId="urn:microsoft.com/office/officeart/2005/8/layout/hierarchy2"/>
    <dgm:cxn modelId="{501425DC-4E77-EE43-A6CE-537295822966}" srcId="{64B05CBF-7F12-7D41-8231-FA681E2CAC27}" destId="{28711323-F3C9-844E-AA8D-19746DDF3E11}" srcOrd="0" destOrd="0" parTransId="{CC4EF039-80D3-2544-A1EF-4CA7F7360A2F}" sibTransId="{64C23F68-6A0E-AC46-94E7-0ACD11B5CFAD}"/>
    <dgm:cxn modelId="{C4E05409-9254-7142-B92B-16FC53FC377B}" type="presOf" srcId="{B933B46E-8F0C-4246-8AFD-067A4BF2C909}" destId="{2FCAADAF-EEFA-3947-84F8-92B2A4D9B607}" srcOrd="0" destOrd="0" presId="urn:microsoft.com/office/officeart/2005/8/layout/hierarchy2"/>
    <dgm:cxn modelId="{6498488F-019B-C149-AF91-4638540122D4}" type="presOf" srcId="{6D298F2B-6F16-1D45-89BF-243E5CDB2BA1}" destId="{BC99C539-7F43-C741-844F-8444BCDA5E1C}" srcOrd="0" destOrd="0" presId="urn:microsoft.com/office/officeart/2005/8/layout/hierarchy2"/>
    <dgm:cxn modelId="{8CFD8CA2-6C67-8548-9108-65E9E890ECED}" type="presOf" srcId="{95BAF975-BEB9-0F4A-A621-5CFB1C4082AF}" destId="{C0DDF54A-AA3D-3542-8A5E-4AE042151308}" srcOrd="1" destOrd="0" presId="urn:microsoft.com/office/officeart/2005/8/layout/hierarchy2"/>
    <dgm:cxn modelId="{111AE816-319E-4EB5-B226-89BAAE586148}" srcId="{C5C4B458-6703-4AD0-B757-41413ACB8240}" destId="{88BB0B65-5AB3-43DC-9317-8A3EAD339FB5}" srcOrd="0" destOrd="0" parTransId="{F1BC4BE1-779B-4119-9CA2-EEB56FFAA0D2}" sibTransId="{CD5F5032-EA39-4C6E-853D-021C54FD8780}"/>
    <dgm:cxn modelId="{23609567-82E2-EB4B-AD15-984D3328D701}" srcId="{B00A38F8-EC01-D847-977E-C1D34FC08E5E}" destId="{6E930E34-F622-E649-8D59-28820E2A6020}" srcOrd="0" destOrd="0" parTransId="{72C96D09-D89B-3D44-9EC9-8AC7C8348AEE}" sibTransId="{68BE531C-B366-3746-B3BB-1C5AA612D977}"/>
    <dgm:cxn modelId="{24B1981B-B7E9-6D4D-95AE-8FD42446255E}" srcId="{F8EF596B-B2D7-D54A-B195-92E5BEA2AC17}" destId="{38457D7D-2294-384F-99F7-3E77E838F549}" srcOrd="0" destOrd="0" parTransId="{F0473533-DFEB-BF4A-B8D6-FB6BA9A072DC}" sibTransId="{A2FD3651-1926-6348-B0F6-9ED4DAC51C13}"/>
    <dgm:cxn modelId="{A4B7F663-3752-BB43-992F-3714EEBDD64F}" srcId="{21C77527-5604-4F9C-B095-05E38FF31479}" destId="{37337B6E-DE30-564D-B3EA-1248090E5813}" srcOrd="0" destOrd="0" parTransId="{0A57BC9D-367F-AB4E-BC96-1489FB4563EC}" sibTransId="{74E2AA0C-60E9-C64D-B9E3-0A6FF38B8463}"/>
    <dgm:cxn modelId="{EE30A915-290C-7A41-B90B-7C2C7A029BE8}" type="presOf" srcId="{CC4EF039-80D3-2544-A1EF-4CA7F7360A2F}" destId="{A62CA7F6-124E-D74C-B1AA-FB2F25C32B50}" srcOrd="0" destOrd="0" presId="urn:microsoft.com/office/officeart/2005/8/layout/hierarchy2"/>
    <dgm:cxn modelId="{4C12576A-77E3-4B4F-BB81-6F468A0EC762}" type="presOf" srcId="{EF284408-42AB-4E24-85F6-C2A234E156B6}" destId="{5BB91A3E-0216-4C4C-841B-5FC76DD0E2DE}" srcOrd="0" destOrd="0" presId="urn:microsoft.com/office/officeart/2005/8/layout/hierarchy2"/>
    <dgm:cxn modelId="{E6B3A473-06EE-CC4D-A013-9511A57E0CD4}" srcId="{581A80A2-2C60-4968-92D8-F1975C1E4D67}" destId="{FB758942-AD86-514C-AFF5-0438B437BB77}" srcOrd="3" destOrd="0" parTransId="{8E2DD94F-EB72-E746-8CA9-73119C2346AD}" sibTransId="{EF7B3A24-4842-524B-A92E-D2C405B0E925}"/>
    <dgm:cxn modelId="{A9656B99-170D-2A47-A429-2885E8468686}" type="presOf" srcId="{D12C625D-CE02-B541-9A91-4D4A8F4A4E2A}" destId="{EDEE1ECC-5368-994A-B859-9DEE38A74141}" srcOrd="0" destOrd="0" presId="urn:microsoft.com/office/officeart/2005/8/layout/hierarchy2"/>
    <dgm:cxn modelId="{18FD5DB1-4F4D-5349-A096-6D8674A6CAE8}" srcId="{0A91B067-62BD-7441-9BFF-6DB49C5DC8EC}" destId="{101B66C3-0A7C-3D46-BD36-2C18F6DD93A8}" srcOrd="0" destOrd="0" parTransId="{AA3869F3-5F88-3644-9159-105C03C02D8D}" sibTransId="{4598B264-85EA-6049-92EA-E373F6A9B5CD}"/>
    <dgm:cxn modelId="{5013EECB-0266-1748-9085-6F0DB754CC27}" srcId="{5246DB86-F6EB-49BF-902D-375AF5E5CFC5}" destId="{7A4D25CC-C6F4-DE44-8F02-5A59F37D2E4B}" srcOrd="4" destOrd="0" parTransId="{BC4822B2-B602-2A4C-85DD-BB194D28402D}" sibTransId="{85C9EEAC-CB85-2A4F-BD41-28D7CB32F70C}"/>
    <dgm:cxn modelId="{65FEAA9E-17FF-7E46-B31B-24DF606CEC7F}" type="presOf" srcId="{87407036-54D9-7148-8D52-621D320C6925}" destId="{088B8160-4DC2-884F-85E7-BD6F7B3E6275}" srcOrd="1" destOrd="0" presId="urn:microsoft.com/office/officeart/2005/8/layout/hierarchy2"/>
    <dgm:cxn modelId="{7DCD3867-74D0-F342-A218-FDD2047347BB}" srcId="{6567C1EF-0ED5-4B7C-9827-84BC375EFAD2}" destId="{32BBEDC3-92A3-5648-9C68-C3E0D58AE91A}" srcOrd="0" destOrd="0" parTransId="{8EC4D6B2-E7DC-3F4A-99B7-131CBBACD5FC}" sibTransId="{A1861612-47E6-8C4B-B480-86CB311BB58B}"/>
    <dgm:cxn modelId="{18E3B2AD-FEDF-DA40-9197-EE3CCC738358}" type="presOf" srcId="{4176A51B-9567-E34B-AD31-8707F5E90BF4}" destId="{D743EC01-D067-DA40-A144-5532A7E445B7}" srcOrd="1" destOrd="0" presId="urn:microsoft.com/office/officeart/2005/8/layout/hierarchy2"/>
    <dgm:cxn modelId="{299ED165-A4DF-0E45-BCE3-8BEBF1786408}" type="presOf" srcId="{E580BB46-DAC3-764C-9DD4-2AD8B5664653}" destId="{8A3BA4AE-12F3-BF49-A943-2B024B9F1F05}" srcOrd="1" destOrd="0" presId="urn:microsoft.com/office/officeart/2005/8/layout/hierarchy2"/>
    <dgm:cxn modelId="{243E066D-D3C2-4144-A7D5-3D7BCBAD9AD7}" type="presOf" srcId="{87407036-54D9-7148-8D52-621D320C6925}" destId="{EE73472A-0904-2846-9DEE-665327AA398B}" srcOrd="0" destOrd="0" presId="urn:microsoft.com/office/officeart/2005/8/layout/hierarchy2"/>
    <dgm:cxn modelId="{4123DF6A-0200-8D43-89E0-96CDA153BC87}" type="presOf" srcId="{CC4EF039-80D3-2544-A1EF-4CA7F7360A2F}" destId="{5A8CD1D8-E83D-2549-A123-DDA0448788E5}" srcOrd="1" destOrd="0" presId="urn:microsoft.com/office/officeart/2005/8/layout/hierarchy2"/>
    <dgm:cxn modelId="{F18CA401-7E8C-3F40-9D87-EEA5563AC216}" type="presOf" srcId="{69C2A185-3B8A-4703-8D39-FEC4941CA8FB}" destId="{AD8A16B0-6CAF-4812-824E-4C25B3AA312B}" srcOrd="0" destOrd="0" presId="urn:microsoft.com/office/officeart/2005/8/layout/hierarchy2"/>
    <dgm:cxn modelId="{DFCA39A2-D587-1444-B258-CA96ACA5BE9C}" srcId="{BBEFABA3-B0A0-AA4D-9A23-32CE33CE3174}" destId="{F8EF596B-B2D7-D54A-B195-92E5BEA2AC17}" srcOrd="5" destOrd="0" parTransId="{950A61EA-5F0A-EE44-B35B-2C8B1F279C00}" sibTransId="{B7C1E600-8C4C-D448-BB92-B2085D39B969}"/>
    <dgm:cxn modelId="{8F4B9E91-1AE3-C24E-BA99-60953698B250}" type="presOf" srcId="{6CDCDBAE-EB90-0145-9444-C09181C016AB}" destId="{5279CB05-99A4-C349-9E07-AC6EB3854460}" srcOrd="0" destOrd="0" presId="urn:microsoft.com/office/officeart/2005/8/layout/hierarchy2"/>
    <dgm:cxn modelId="{CF1B5D31-BEAA-C445-8C21-2C38BD6EBC15}" type="presOf" srcId="{AF61E105-D47B-3E44-B7E1-B3A03095851E}" destId="{A07D0220-EFEB-CF43-82D7-B04FC2ECEA4C}" srcOrd="1" destOrd="0" presId="urn:microsoft.com/office/officeart/2005/8/layout/hierarchy2"/>
    <dgm:cxn modelId="{0B88AEF3-3CFB-FB45-A1E5-1D98256768E1}" type="presOf" srcId="{A8BF89B3-78AD-3D46-B5E7-12B9FA13DC60}" destId="{E97B5BF4-720C-C146-BF23-1475EC6CFCC4}" srcOrd="1" destOrd="0" presId="urn:microsoft.com/office/officeart/2005/8/layout/hierarchy2"/>
    <dgm:cxn modelId="{EA81FA90-FC06-1F43-A000-176B18B235EB}" type="presOf" srcId="{D081CC8C-BA7C-E547-ACD9-FD6EA28B4722}" destId="{8042F082-6F1F-334D-8703-DDA53521FFCD}" srcOrd="0" destOrd="0" presId="urn:microsoft.com/office/officeart/2005/8/layout/hierarchy2"/>
    <dgm:cxn modelId="{C5956180-CD00-AF46-A351-89181E1E2127}" type="presOf" srcId="{17C7904B-30F2-954F-BE75-2FCCCF4921D8}" destId="{E5933844-B647-8043-AB21-21A221039409}" srcOrd="1" destOrd="0" presId="urn:microsoft.com/office/officeart/2005/8/layout/hierarchy2"/>
    <dgm:cxn modelId="{16984321-7764-B64B-A71A-A0C7DBAC155B}" type="presOf" srcId="{37337B6E-DE30-564D-B3EA-1248090E5813}" destId="{7F680404-20E5-D044-A21F-922B227902BF}" srcOrd="0" destOrd="0" presId="urn:microsoft.com/office/officeart/2005/8/layout/hierarchy2"/>
    <dgm:cxn modelId="{8A19A6B8-61C6-6442-B1F4-D31A724537F2}" srcId="{BBEFABA3-B0A0-AA4D-9A23-32CE33CE3174}" destId="{B933B46E-8F0C-4246-8AFD-067A4BF2C909}" srcOrd="6" destOrd="0" parTransId="{F263F412-5BC9-0E46-B022-2C0A563C71D5}" sibTransId="{DB59B0EC-E300-C843-B0B9-CDEA637DD0DB}"/>
    <dgm:cxn modelId="{9DC2F5F8-FCF6-E144-8D1A-EB6BECBDC863}" type="presOf" srcId="{F8EF596B-B2D7-D54A-B195-92E5BEA2AC17}" destId="{99142371-E879-1848-8FA7-8F30693EE233}" srcOrd="0" destOrd="0" presId="urn:microsoft.com/office/officeart/2005/8/layout/hierarchy2"/>
    <dgm:cxn modelId="{52C2A9B4-F838-A14C-B16A-47FC7B1181DE}" srcId="{D8A3E7F2-69CD-1F4D-8D09-9B2557C3B08C}" destId="{BE28D373-9C11-B24A-8B19-D974386B6EF6}" srcOrd="0" destOrd="0" parTransId="{1B110C89-D820-1C40-A659-CED662C3245F}" sibTransId="{EB812E95-6A60-9947-85CA-604C4180FF49}"/>
    <dgm:cxn modelId="{CAB8C10C-9290-EF49-97E2-35B1CA59EB79}" srcId="{581A80A2-2C60-4968-92D8-F1975C1E4D67}" destId="{0A91B067-62BD-7441-9BFF-6DB49C5DC8EC}" srcOrd="4" destOrd="0" parTransId="{E580BB46-DAC3-764C-9DD4-2AD8B5664653}" sibTransId="{E116164B-0670-9843-9162-C7BE21A8DF05}"/>
    <dgm:cxn modelId="{55EE989D-112A-2441-8294-D1ECA89BDB7D}" type="presOf" srcId="{A22D859C-FD2D-8D46-9439-1FAF2F518BF1}" destId="{C3092FB6-FA7A-694A-8107-AB26AEF268B6}" srcOrd="1" destOrd="0" presId="urn:microsoft.com/office/officeart/2005/8/layout/hierarchy2"/>
    <dgm:cxn modelId="{A43A260B-1309-AE40-B294-B5B99C9A2483}" type="presOf" srcId="{88BB0B65-5AB3-43DC-9317-8A3EAD339FB5}" destId="{ADD99261-DFA0-4B89-B994-E1B2285A3182}" srcOrd="0" destOrd="0" presId="urn:microsoft.com/office/officeart/2005/8/layout/hierarchy2"/>
    <dgm:cxn modelId="{AD261AFC-5512-B14E-9901-8C83EE17ED70}" type="presOf" srcId="{CC85E902-CC77-4DE4-8267-BFAB55DD7ABE}" destId="{F80F9D97-C255-4E1E-BDEF-98215BF32F15}" srcOrd="0" destOrd="0" presId="urn:microsoft.com/office/officeart/2005/8/layout/hierarchy2"/>
    <dgm:cxn modelId="{3E973980-087D-F341-A88B-0E054E63EB13}" srcId="{5246DB86-F6EB-49BF-902D-375AF5E5CFC5}" destId="{FDAB3F77-3ADD-A24E-8360-CD632F5C39E2}" srcOrd="3" destOrd="0" parTransId="{8338B3F2-B168-B046-91FD-9891A32CC881}" sibTransId="{8C1B1B3F-E678-8046-9C82-F21780DF1FA7}"/>
    <dgm:cxn modelId="{DC8308AC-8F0A-024E-99DD-15F07EAE5731}" type="presOf" srcId="{2861DF99-1B4A-DF41-8BA6-C2E5E94A38F2}" destId="{6C74B3E1-4971-C244-9E8B-FE667A24DF67}" srcOrd="1" destOrd="0" presId="urn:microsoft.com/office/officeart/2005/8/layout/hierarchy2"/>
    <dgm:cxn modelId="{02B9C404-2310-1A41-9CFF-F8529654F559}" srcId="{AD4FAE17-2E70-9542-9D6D-ADA75CF1606A}" destId="{88A2809D-7FF2-D94A-A9BC-2202D464065B}" srcOrd="0" destOrd="0" parTransId="{17C7904B-30F2-954F-BE75-2FCCCF4921D8}" sibTransId="{48EB62AB-D318-3841-A2F9-6857EFBF3FD6}"/>
    <dgm:cxn modelId="{57BAD7A4-EA96-AF4B-8104-00B52869D3C6}" type="presOf" srcId="{BC4822B2-B602-2A4C-85DD-BB194D28402D}" destId="{C2A82DC6-C66B-EF40-8511-BE3D5E13A501}" srcOrd="0" destOrd="0" presId="urn:microsoft.com/office/officeart/2005/8/layout/hierarchy2"/>
    <dgm:cxn modelId="{712A2B91-2744-3245-821A-1496A0AD51C9}" type="presOf" srcId="{4E95D0D5-5D20-D14D-B499-699943B1196C}" destId="{A9EAD046-84FE-774E-A61C-20138F8097A1}" srcOrd="0" destOrd="0" presId="urn:microsoft.com/office/officeart/2005/8/layout/hierarchy2"/>
    <dgm:cxn modelId="{8BEF3C65-0264-BB4E-8D58-ADFF3BF743D6}" srcId="{687A9F86-3276-A54D-AE70-25F8DCC2035C}" destId="{DB35FFCD-8C3C-FC4F-B3C7-1FA9C3D31EBE}" srcOrd="0" destOrd="0" parTransId="{A8BF89B3-78AD-3D46-B5E7-12B9FA13DC60}" sibTransId="{16F85D2C-E3DF-C94F-AC4C-4EB1A6500C06}"/>
    <dgm:cxn modelId="{3BD7E76F-A601-0648-97D1-781FF8753F03}" type="presParOf" srcId="{E4E6AA49-98EB-4D4E-88F5-A117A6A2B70F}" destId="{48F73047-55DE-40D4-AFA1-0BAC692E3E27}" srcOrd="0" destOrd="0" presId="urn:microsoft.com/office/officeart/2005/8/layout/hierarchy2"/>
    <dgm:cxn modelId="{3477B704-2F6A-604D-A12D-310054E16763}" type="presParOf" srcId="{48F73047-55DE-40D4-AFA1-0BAC692E3E27}" destId="{ADD99261-DFA0-4B89-B994-E1B2285A3182}" srcOrd="0" destOrd="0" presId="urn:microsoft.com/office/officeart/2005/8/layout/hierarchy2"/>
    <dgm:cxn modelId="{10C934AB-A109-BF45-BBBC-8DCF7104B4D6}" type="presParOf" srcId="{48F73047-55DE-40D4-AFA1-0BAC692E3E27}" destId="{8A176F99-0E52-48E5-870D-A23B287C4D92}" srcOrd="1" destOrd="0" presId="urn:microsoft.com/office/officeart/2005/8/layout/hierarchy2"/>
    <dgm:cxn modelId="{F1F0B5AE-B092-B747-8314-73C9E3580C16}" type="presParOf" srcId="{8A176F99-0E52-48E5-870D-A23B287C4D92}" destId="{5BB91A3E-0216-4C4C-841B-5FC76DD0E2DE}" srcOrd="0" destOrd="0" presId="urn:microsoft.com/office/officeart/2005/8/layout/hierarchy2"/>
    <dgm:cxn modelId="{96829F86-50C6-F948-AA9B-0574A1D9F982}" type="presParOf" srcId="{5BB91A3E-0216-4C4C-841B-5FC76DD0E2DE}" destId="{91E1107E-68F5-4537-B460-F0ED62E7D99A}" srcOrd="0" destOrd="0" presId="urn:microsoft.com/office/officeart/2005/8/layout/hierarchy2"/>
    <dgm:cxn modelId="{E34E6E51-4579-854F-A83A-8D2175859924}" type="presParOf" srcId="{8A176F99-0E52-48E5-870D-A23B287C4D92}" destId="{294A30E2-142A-48B4-B031-4A6AE7966522}" srcOrd="1" destOrd="0" presId="urn:microsoft.com/office/officeart/2005/8/layout/hierarchy2"/>
    <dgm:cxn modelId="{A531A15F-7FEA-A744-92D1-9029E26CFD1C}" type="presParOf" srcId="{294A30E2-142A-48B4-B031-4A6AE7966522}" destId="{42A0E773-1985-4A3C-83D7-E3326597E6AC}" srcOrd="0" destOrd="0" presId="urn:microsoft.com/office/officeart/2005/8/layout/hierarchy2"/>
    <dgm:cxn modelId="{EBB8395D-7F6A-9D45-A712-52A7BCBD6956}" type="presParOf" srcId="{294A30E2-142A-48B4-B031-4A6AE7966522}" destId="{9C357C39-009F-4DF0-AAEF-4AAAD95A869D}" srcOrd="1" destOrd="0" presId="urn:microsoft.com/office/officeart/2005/8/layout/hierarchy2"/>
    <dgm:cxn modelId="{AEDD97DA-DC35-DB4E-B041-8CE07968FA26}" type="presParOf" srcId="{9C357C39-009F-4DF0-AAEF-4AAAD95A869D}" destId="{5A34A3D4-DCDF-48B9-A4C9-555A7D4F0A3C}" srcOrd="0" destOrd="0" presId="urn:microsoft.com/office/officeart/2005/8/layout/hierarchy2"/>
    <dgm:cxn modelId="{C3D92D88-B3B3-254E-9891-011BF9C50891}" type="presParOf" srcId="{5A34A3D4-DCDF-48B9-A4C9-555A7D4F0A3C}" destId="{758EE4EE-1F56-49E6-9AF4-B862A0A88D17}" srcOrd="0" destOrd="0" presId="urn:microsoft.com/office/officeart/2005/8/layout/hierarchy2"/>
    <dgm:cxn modelId="{D889BB57-6D28-0F4E-9F09-042409DD021F}" type="presParOf" srcId="{9C357C39-009F-4DF0-AAEF-4AAAD95A869D}" destId="{A5A93D3B-3C1B-4FD5-A42C-79E5662E1303}" srcOrd="1" destOrd="0" presId="urn:microsoft.com/office/officeart/2005/8/layout/hierarchy2"/>
    <dgm:cxn modelId="{135FDCC4-BB11-C64B-A4D9-893F8256CF83}" type="presParOf" srcId="{A5A93D3B-3C1B-4FD5-A42C-79E5662E1303}" destId="{70DFCBB4-85BD-43A6-A274-417FC545B9AF}" srcOrd="0" destOrd="0" presId="urn:microsoft.com/office/officeart/2005/8/layout/hierarchy2"/>
    <dgm:cxn modelId="{6807275A-9DA6-F34C-899C-D07B4D214A76}" type="presParOf" srcId="{A5A93D3B-3C1B-4FD5-A42C-79E5662E1303}" destId="{B1533290-8F09-49B4-91FC-584F0FAE33ED}" srcOrd="1" destOrd="0" presId="urn:microsoft.com/office/officeart/2005/8/layout/hierarchy2"/>
    <dgm:cxn modelId="{50BB123E-2D3C-7C4D-8588-3112AC96F31F}" type="presParOf" srcId="{B1533290-8F09-49B4-91FC-584F0FAE33ED}" destId="{633E2208-83A9-D941-AC45-F94267AFFDEA}" srcOrd="0" destOrd="0" presId="urn:microsoft.com/office/officeart/2005/8/layout/hierarchy2"/>
    <dgm:cxn modelId="{5A54FD7B-46D5-8941-BC10-182EB6F35768}" type="presParOf" srcId="{633E2208-83A9-D941-AC45-F94267AFFDEA}" destId="{9F5B90D3-D3DE-9148-893E-7D3065C204FA}" srcOrd="0" destOrd="0" presId="urn:microsoft.com/office/officeart/2005/8/layout/hierarchy2"/>
    <dgm:cxn modelId="{54126DD4-5867-3E4B-8FC7-9E2C75972BF1}" type="presParOf" srcId="{B1533290-8F09-49B4-91FC-584F0FAE33ED}" destId="{1344209C-0981-184D-B07B-88AD3542F9AF}" srcOrd="1" destOrd="0" presId="urn:microsoft.com/office/officeart/2005/8/layout/hierarchy2"/>
    <dgm:cxn modelId="{9C8E73B4-B507-6F4C-A625-749FA31E605E}" type="presParOf" srcId="{1344209C-0981-184D-B07B-88AD3542F9AF}" destId="{B9A060B6-5169-104A-9ED0-7DA1B09DF906}" srcOrd="0" destOrd="0" presId="urn:microsoft.com/office/officeart/2005/8/layout/hierarchy2"/>
    <dgm:cxn modelId="{350AD3E4-1678-A94F-B04C-6FA82CBC9C4F}" type="presParOf" srcId="{1344209C-0981-184D-B07B-88AD3542F9AF}" destId="{775DB527-A00F-8841-938E-3B558799DE70}" srcOrd="1" destOrd="0" presId="urn:microsoft.com/office/officeart/2005/8/layout/hierarchy2"/>
    <dgm:cxn modelId="{1790FA4B-0A7D-BC47-8EC5-F996103373EC}" type="presParOf" srcId="{9C357C39-009F-4DF0-AAEF-4AAAD95A869D}" destId="{8E6E3080-9FC5-4AFA-B424-2F0C1038336E}" srcOrd="2" destOrd="0" presId="urn:microsoft.com/office/officeart/2005/8/layout/hierarchy2"/>
    <dgm:cxn modelId="{7BA9DCF8-44C4-E04A-AB3A-453056F84554}" type="presParOf" srcId="{8E6E3080-9FC5-4AFA-B424-2F0C1038336E}" destId="{53D7FB42-1AC9-4DCD-ACA8-B4C057403C78}" srcOrd="0" destOrd="0" presId="urn:microsoft.com/office/officeart/2005/8/layout/hierarchy2"/>
    <dgm:cxn modelId="{41D926A6-07C3-584B-BD9B-2B3DA8968D8B}" type="presParOf" srcId="{9C357C39-009F-4DF0-AAEF-4AAAD95A869D}" destId="{C023EC2E-C451-4F8F-963C-29101C2933D2}" srcOrd="3" destOrd="0" presId="urn:microsoft.com/office/officeart/2005/8/layout/hierarchy2"/>
    <dgm:cxn modelId="{3BEEAAAB-EB55-8F4F-9E63-7C54F311339A}" type="presParOf" srcId="{C023EC2E-C451-4F8F-963C-29101C2933D2}" destId="{0E1D8F7C-4C6B-435A-AE24-6C1F2AA790A1}" srcOrd="0" destOrd="0" presId="urn:microsoft.com/office/officeart/2005/8/layout/hierarchy2"/>
    <dgm:cxn modelId="{104F1AAA-DF27-F84F-AE44-E3287FC7EAB1}" type="presParOf" srcId="{C023EC2E-C451-4F8F-963C-29101C2933D2}" destId="{8B7F80F9-6723-456D-84BA-36DB60D596BF}" srcOrd="1" destOrd="0" presId="urn:microsoft.com/office/officeart/2005/8/layout/hierarchy2"/>
    <dgm:cxn modelId="{8A4C2AB9-7FDF-A348-94BB-BBB0699C3D4A}" type="presParOf" srcId="{8B7F80F9-6723-456D-84BA-36DB60D596BF}" destId="{6C00A34A-92CF-EE4D-A8DE-F1A048F163A6}" srcOrd="0" destOrd="0" presId="urn:microsoft.com/office/officeart/2005/8/layout/hierarchy2"/>
    <dgm:cxn modelId="{141D4434-044F-F54A-B233-698FF6E6E8E3}" type="presParOf" srcId="{6C00A34A-92CF-EE4D-A8DE-F1A048F163A6}" destId="{469D74AE-A88B-D64E-B6C5-7AD4EDC6161D}" srcOrd="0" destOrd="0" presId="urn:microsoft.com/office/officeart/2005/8/layout/hierarchy2"/>
    <dgm:cxn modelId="{84162C64-3C67-C44E-A9AD-2062A4D73DDF}" type="presParOf" srcId="{8B7F80F9-6723-456D-84BA-36DB60D596BF}" destId="{7BB58F07-2FE8-2146-A186-F977D8522678}" srcOrd="1" destOrd="0" presId="urn:microsoft.com/office/officeart/2005/8/layout/hierarchy2"/>
    <dgm:cxn modelId="{88C1933E-6C32-F54F-A7E9-D9DAB0E88ADE}" type="presParOf" srcId="{7BB58F07-2FE8-2146-A186-F977D8522678}" destId="{B2504370-FB3D-044C-8C04-BC73E5989257}" srcOrd="0" destOrd="0" presId="urn:microsoft.com/office/officeart/2005/8/layout/hierarchy2"/>
    <dgm:cxn modelId="{59364676-4171-F045-A890-D761A2C902A5}" type="presParOf" srcId="{7BB58F07-2FE8-2146-A186-F977D8522678}" destId="{6756A7F2-113A-8946-BD04-73438163BFE0}" srcOrd="1" destOrd="0" presId="urn:microsoft.com/office/officeart/2005/8/layout/hierarchy2"/>
    <dgm:cxn modelId="{17999C59-A300-AC40-8029-B4A73B39C3E7}" type="presParOf" srcId="{9C357C39-009F-4DF0-AAEF-4AAAD95A869D}" destId="{E68234EF-BAA0-904A-A2F1-9D4758FB8935}" srcOrd="4" destOrd="0" presId="urn:microsoft.com/office/officeart/2005/8/layout/hierarchy2"/>
    <dgm:cxn modelId="{5BA425AB-62C6-554C-944E-C5B97B257C37}" type="presParOf" srcId="{E68234EF-BAA0-904A-A2F1-9D4758FB8935}" destId="{843479FF-CD8E-E84F-9605-587B78857E4D}" srcOrd="0" destOrd="0" presId="urn:microsoft.com/office/officeart/2005/8/layout/hierarchy2"/>
    <dgm:cxn modelId="{178BA565-C9E1-5649-86A6-4EDBA273098A}" type="presParOf" srcId="{9C357C39-009F-4DF0-AAEF-4AAAD95A869D}" destId="{3FF0EB86-E6B1-044B-AE91-970375D9E2CE}" srcOrd="5" destOrd="0" presId="urn:microsoft.com/office/officeart/2005/8/layout/hierarchy2"/>
    <dgm:cxn modelId="{5BBB8A0E-FE6D-D840-A19E-5144CE14919A}" type="presParOf" srcId="{3FF0EB86-E6B1-044B-AE91-970375D9E2CE}" destId="{B8D1AC9C-94C6-9D43-B58F-0FCAAA74F61A}" srcOrd="0" destOrd="0" presId="urn:microsoft.com/office/officeart/2005/8/layout/hierarchy2"/>
    <dgm:cxn modelId="{D90E18C1-9990-5E40-B185-77FA283A7F71}" type="presParOf" srcId="{3FF0EB86-E6B1-044B-AE91-970375D9E2CE}" destId="{38D7326D-B5FD-8E46-9108-D13B6B280E8F}" srcOrd="1" destOrd="0" presId="urn:microsoft.com/office/officeart/2005/8/layout/hierarchy2"/>
    <dgm:cxn modelId="{5BA7C384-5D19-2842-B075-8F63FD574790}" type="presParOf" srcId="{38D7326D-B5FD-8E46-9108-D13B6B280E8F}" destId="{23CFE606-50D0-444F-A9E3-25053B1BC0E2}" srcOrd="0" destOrd="0" presId="urn:microsoft.com/office/officeart/2005/8/layout/hierarchy2"/>
    <dgm:cxn modelId="{F5D6BC67-8648-C64E-B999-BF41591D2057}" type="presParOf" srcId="{23CFE606-50D0-444F-A9E3-25053B1BC0E2}" destId="{7794E4C6-C3BB-954E-B601-3B1B5A732F94}" srcOrd="0" destOrd="0" presId="urn:microsoft.com/office/officeart/2005/8/layout/hierarchy2"/>
    <dgm:cxn modelId="{61B2C5F4-3B61-CF48-AFF5-A0A2AD6DA33E}" type="presParOf" srcId="{38D7326D-B5FD-8E46-9108-D13B6B280E8F}" destId="{C9F51BBE-EC23-A142-8DB7-3B35790EF051}" srcOrd="1" destOrd="0" presId="urn:microsoft.com/office/officeart/2005/8/layout/hierarchy2"/>
    <dgm:cxn modelId="{8DECDBB8-DEF0-9848-BF0F-1F4103E7E09E}" type="presParOf" srcId="{C9F51BBE-EC23-A142-8DB7-3B35790EF051}" destId="{2EF1762B-808D-FE44-99B3-CF84BF2E9041}" srcOrd="0" destOrd="0" presId="urn:microsoft.com/office/officeart/2005/8/layout/hierarchy2"/>
    <dgm:cxn modelId="{AF1A996F-9BBD-7948-816C-5679C3182905}" type="presParOf" srcId="{C9F51BBE-EC23-A142-8DB7-3B35790EF051}" destId="{2BAF7034-DB48-5F44-8CD1-7D3CC0195627}" srcOrd="1" destOrd="0" presId="urn:microsoft.com/office/officeart/2005/8/layout/hierarchy2"/>
    <dgm:cxn modelId="{F45D4E9A-8A34-9F40-B1D7-9AD94A58440B}" type="presParOf" srcId="{9C357C39-009F-4DF0-AAEF-4AAAD95A869D}" destId="{D496A248-0843-9743-8576-05BF6FFFAB29}" srcOrd="6" destOrd="0" presId="urn:microsoft.com/office/officeart/2005/8/layout/hierarchy2"/>
    <dgm:cxn modelId="{D8F22345-AE0B-EC44-89EE-AAA9441A758D}" type="presParOf" srcId="{D496A248-0843-9743-8576-05BF6FFFAB29}" destId="{48C952D1-6C2D-3948-A806-B7FCF3149B2F}" srcOrd="0" destOrd="0" presId="urn:microsoft.com/office/officeart/2005/8/layout/hierarchy2"/>
    <dgm:cxn modelId="{1F830B94-58A9-CC42-AEBD-241495AA593C}" type="presParOf" srcId="{9C357C39-009F-4DF0-AAEF-4AAAD95A869D}" destId="{782E7D60-4AAF-AF42-BCAB-71E6579B0508}" srcOrd="7" destOrd="0" presId="urn:microsoft.com/office/officeart/2005/8/layout/hierarchy2"/>
    <dgm:cxn modelId="{147F9C74-94E2-A04C-AEAB-A6E4F21C3FA0}" type="presParOf" srcId="{782E7D60-4AAF-AF42-BCAB-71E6579B0508}" destId="{104FD857-C0CA-FC48-AEAD-F0A7F62F5F83}" srcOrd="0" destOrd="0" presId="urn:microsoft.com/office/officeart/2005/8/layout/hierarchy2"/>
    <dgm:cxn modelId="{A596A398-877C-CC47-B8DC-33DEB1313320}" type="presParOf" srcId="{782E7D60-4AAF-AF42-BCAB-71E6579B0508}" destId="{2512CCA1-5DDD-6647-8D9D-D3AB07A991F4}" srcOrd="1" destOrd="0" presId="urn:microsoft.com/office/officeart/2005/8/layout/hierarchy2"/>
    <dgm:cxn modelId="{7D63539B-F652-5C42-8EFB-9FA06C411E38}" type="presParOf" srcId="{2512CCA1-5DDD-6647-8D9D-D3AB07A991F4}" destId="{8042F082-6F1F-334D-8703-DDA53521FFCD}" srcOrd="0" destOrd="0" presId="urn:microsoft.com/office/officeart/2005/8/layout/hierarchy2"/>
    <dgm:cxn modelId="{946BAB98-26B2-7847-B03B-B23AE74065B5}" type="presParOf" srcId="{8042F082-6F1F-334D-8703-DDA53521FFCD}" destId="{005636BE-4196-4A4D-AFF4-DA97580BC25E}" srcOrd="0" destOrd="0" presId="urn:microsoft.com/office/officeart/2005/8/layout/hierarchy2"/>
    <dgm:cxn modelId="{C70C6DC0-EF3B-9745-9FE9-0CC764EDBA41}" type="presParOf" srcId="{2512CCA1-5DDD-6647-8D9D-D3AB07A991F4}" destId="{580175FB-6DD6-9D43-8ED4-827BB5379921}" srcOrd="1" destOrd="0" presId="urn:microsoft.com/office/officeart/2005/8/layout/hierarchy2"/>
    <dgm:cxn modelId="{C3F783BD-26AD-894C-B958-27CBEDF9069D}" type="presParOf" srcId="{580175FB-6DD6-9D43-8ED4-827BB5379921}" destId="{82E437EB-661E-8D41-B989-B66BF73440B8}" srcOrd="0" destOrd="0" presId="urn:microsoft.com/office/officeart/2005/8/layout/hierarchy2"/>
    <dgm:cxn modelId="{9C1CDFAC-5CC2-1C4F-B8BD-AF6E38B07631}" type="presParOf" srcId="{580175FB-6DD6-9D43-8ED4-827BB5379921}" destId="{4128216D-BEA8-9B42-B262-F7F5A7FCDF16}" srcOrd="1" destOrd="0" presId="urn:microsoft.com/office/officeart/2005/8/layout/hierarchy2"/>
    <dgm:cxn modelId="{B669FE6B-901C-C74B-8ADC-DE54916BCFA9}" type="presParOf" srcId="{9C357C39-009F-4DF0-AAEF-4AAAD95A869D}" destId="{C2A82DC6-C66B-EF40-8511-BE3D5E13A501}" srcOrd="8" destOrd="0" presId="urn:microsoft.com/office/officeart/2005/8/layout/hierarchy2"/>
    <dgm:cxn modelId="{DE029C35-4AB9-1541-B563-F223256D963E}" type="presParOf" srcId="{C2A82DC6-C66B-EF40-8511-BE3D5E13A501}" destId="{6121D865-FDAF-234F-BDA1-8BFAB1C48B5F}" srcOrd="0" destOrd="0" presId="urn:microsoft.com/office/officeart/2005/8/layout/hierarchy2"/>
    <dgm:cxn modelId="{EE60E0D5-EC5A-204E-B529-76A0E2423B03}" type="presParOf" srcId="{9C357C39-009F-4DF0-AAEF-4AAAD95A869D}" destId="{FE0AD7BC-ABFF-5440-9E65-1D877FE2F1E6}" srcOrd="9" destOrd="0" presId="urn:microsoft.com/office/officeart/2005/8/layout/hierarchy2"/>
    <dgm:cxn modelId="{6EE2505C-7D41-5346-9C3D-558426C84524}" type="presParOf" srcId="{FE0AD7BC-ABFF-5440-9E65-1D877FE2F1E6}" destId="{710E2D35-FB2C-2C4D-A0FE-7E197B6B4624}" srcOrd="0" destOrd="0" presId="urn:microsoft.com/office/officeart/2005/8/layout/hierarchy2"/>
    <dgm:cxn modelId="{80C72F6F-5C2F-AE41-887F-EB6E0156212B}" type="presParOf" srcId="{FE0AD7BC-ABFF-5440-9E65-1D877FE2F1E6}" destId="{059BDA81-8DBB-C346-9438-6E710B549CF3}" srcOrd="1" destOrd="0" presId="urn:microsoft.com/office/officeart/2005/8/layout/hierarchy2"/>
    <dgm:cxn modelId="{B6D2E92B-A63D-E04A-8043-CAD1D4714444}" type="presParOf" srcId="{059BDA81-8DBB-C346-9438-6E710B549CF3}" destId="{5A3D018C-0F48-3B41-AD92-D89D45ED9555}" srcOrd="0" destOrd="0" presId="urn:microsoft.com/office/officeart/2005/8/layout/hierarchy2"/>
    <dgm:cxn modelId="{DC4FEAE7-6BA4-5B4D-B4C1-6E38B6113368}" type="presParOf" srcId="{5A3D018C-0F48-3B41-AD92-D89D45ED9555}" destId="{A602C0A2-1C08-3F46-B4A4-4B4A91059F8D}" srcOrd="0" destOrd="0" presId="urn:microsoft.com/office/officeart/2005/8/layout/hierarchy2"/>
    <dgm:cxn modelId="{A5F8BF7F-F7C7-CE46-9417-6F473422847A}" type="presParOf" srcId="{059BDA81-8DBB-C346-9438-6E710B549CF3}" destId="{6A4BC25E-3E51-FE4F-B94C-AF60B2825081}" srcOrd="1" destOrd="0" presId="urn:microsoft.com/office/officeart/2005/8/layout/hierarchy2"/>
    <dgm:cxn modelId="{E76C4DAD-FE78-D24C-A779-53DB541D458A}" type="presParOf" srcId="{6A4BC25E-3E51-FE4F-B94C-AF60B2825081}" destId="{BCB3E616-C5D5-FA45-A97B-C60D08FC609E}" srcOrd="0" destOrd="0" presId="urn:microsoft.com/office/officeart/2005/8/layout/hierarchy2"/>
    <dgm:cxn modelId="{57FAFA31-EEBD-7E41-8B1F-16BEE72E7F69}" type="presParOf" srcId="{6A4BC25E-3E51-FE4F-B94C-AF60B2825081}" destId="{0E82C6A9-1983-8E48-AC43-06B3F788FE7C}" srcOrd="1" destOrd="0" presId="urn:microsoft.com/office/officeart/2005/8/layout/hierarchy2"/>
    <dgm:cxn modelId="{C08D6B9E-CEE5-3649-AC61-0C6D3A4821B0}" type="presParOf" srcId="{8A176F99-0E52-48E5-870D-A23B287C4D92}" destId="{FB771FC3-2E64-41BB-BBFD-41AF36F641E8}" srcOrd="2" destOrd="0" presId="urn:microsoft.com/office/officeart/2005/8/layout/hierarchy2"/>
    <dgm:cxn modelId="{D82CC36E-D802-2D45-A443-054A1B21D3CA}" type="presParOf" srcId="{FB771FC3-2E64-41BB-BBFD-41AF36F641E8}" destId="{FE56B806-C791-4003-8DB8-D5BD81B81ECA}" srcOrd="0" destOrd="0" presId="urn:microsoft.com/office/officeart/2005/8/layout/hierarchy2"/>
    <dgm:cxn modelId="{8015DE9E-DF57-FA48-8885-AF0EA9CD3612}" type="presParOf" srcId="{8A176F99-0E52-48E5-870D-A23B287C4D92}" destId="{9CD39DC7-B2EB-4CAE-8B5A-09FD002851AE}" srcOrd="3" destOrd="0" presId="urn:microsoft.com/office/officeart/2005/8/layout/hierarchy2"/>
    <dgm:cxn modelId="{44BC7BD3-AC7C-8F42-A310-436596D092EE}" type="presParOf" srcId="{9CD39DC7-B2EB-4CAE-8B5A-09FD002851AE}" destId="{AD8A16B0-6CAF-4812-824E-4C25B3AA312B}" srcOrd="0" destOrd="0" presId="urn:microsoft.com/office/officeart/2005/8/layout/hierarchy2"/>
    <dgm:cxn modelId="{DD2689B8-5528-E346-8327-C1117F5E767E}" type="presParOf" srcId="{9CD39DC7-B2EB-4CAE-8B5A-09FD002851AE}" destId="{5DE4A48C-AA68-4F2C-B01C-BDD6FEC6ACE7}" srcOrd="1" destOrd="0" presId="urn:microsoft.com/office/officeart/2005/8/layout/hierarchy2"/>
    <dgm:cxn modelId="{E51EF712-3FA7-CE47-980C-9B274EFBBE9B}" type="presParOf" srcId="{5DE4A48C-AA68-4F2C-B01C-BDD6FEC6ACE7}" destId="{F80F9D97-C255-4E1E-BDEF-98215BF32F15}" srcOrd="0" destOrd="0" presId="urn:microsoft.com/office/officeart/2005/8/layout/hierarchy2"/>
    <dgm:cxn modelId="{382FDFBE-48D4-0D49-AC4B-A4F3DD61FA95}" type="presParOf" srcId="{F80F9D97-C255-4E1E-BDEF-98215BF32F15}" destId="{23B94A24-9555-4B20-9CD0-778C6A835335}" srcOrd="0" destOrd="0" presId="urn:microsoft.com/office/officeart/2005/8/layout/hierarchy2"/>
    <dgm:cxn modelId="{C22EF11F-48C6-384D-8F26-411319EECAF2}" type="presParOf" srcId="{5DE4A48C-AA68-4F2C-B01C-BDD6FEC6ACE7}" destId="{D94B31C4-9241-41A5-8C7E-EB8AC791D8E2}" srcOrd="1" destOrd="0" presId="urn:microsoft.com/office/officeart/2005/8/layout/hierarchy2"/>
    <dgm:cxn modelId="{9D884FAF-AC8A-8744-9779-4A485484BCE2}" type="presParOf" srcId="{D94B31C4-9241-41A5-8C7E-EB8AC791D8E2}" destId="{F2CED142-B192-4640-B41C-F632FDDE0CE6}" srcOrd="0" destOrd="0" presId="urn:microsoft.com/office/officeart/2005/8/layout/hierarchy2"/>
    <dgm:cxn modelId="{8E9C0933-E757-4448-91AA-BB1630977526}" type="presParOf" srcId="{D94B31C4-9241-41A5-8C7E-EB8AC791D8E2}" destId="{5DF4B792-57F6-4DF5-B032-38DFDE793FDB}" srcOrd="1" destOrd="0" presId="urn:microsoft.com/office/officeart/2005/8/layout/hierarchy2"/>
    <dgm:cxn modelId="{74F1538F-431C-7F43-999E-A8C43C3BE1E3}" type="presParOf" srcId="{5DF4B792-57F6-4DF5-B032-38DFDE793FDB}" destId="{1E94B940-6E0A-BB45-B8CF-728D98394AD2}" srcOrd="0" destOrd="0" presId="urn:microsoft.com/office/officeart/2005/8/layout/hierarchy2"/>
    <dgm:cxn modelId="{278296DC-68F5-0444-9CA5-071FF4C4D640}" type="presParOf" srcId="{1E94B940-6E0A-BB45-B8CF-728D98394AD2}" destId="{380E88FE-F8BD-4346-B60C-3C27C5DCC848}" srcOrd="0" destOrd="0" presId="urn:microsoft.com/office/officeart/2005/8/layout/hierarchy2"/>
    <dgm:cxn modelId="{149326EE-6FE5-784D-BB8C-C428D3B2892B}" type="presParOf" srcId="{5DF4B792-57F6-4DF5-B032-38DFDE793FDB}" destId="{88B29440-201B-2149-AADF-8E9673E121A3}" srcOrd="1" destOrd="0" presId="urn:microsoft.com/office/officeart/2005/8/layout/hierarchy2"/>
    <dgm:cxn modelId="{9F5B3A2A-B8F8-8341-98FD-6FA74BDFA51D}" type="presParOf" srcId="{88B29440-201B-2149-AADF-8E9673E121A3}" destId="{7F680404-20E5-D044-A21F-922B227902BF}" srcOrd="0" destOrd="0" presId="urn:microsoft.com/office/officeart/2005/8/layout/hierarchy2"/>
    <dgm:cxn modelId="{29736EDF-0C62-664F-B075-3255A01142F8}" type="presParOf" srcId="{88B29440-201B-2149-AADF-8E9673E121A3}" destId="{A1B165AA-134A-0C4F-9534-82EB171ED7E5}" srcOrd="1" destOrd="0" presId="urn:microsoft.com/office/officeart/2005/8/layout/hierarchy2"/>
    <dgm:cxn modelId="{E1B34E71-BC22-4B45-880B-388BC7034C76}" type="presParOf" srcId="{5DE4A48C-AA68-4F2C-B01C-BDD6FEC6ACE7}" destId="{19F00F10-C956-F645-ABA5-7D887D186135}" srcOrd="2" destOrd="0" presId="urn:microsoft.com/office/officeart/2005/8/layout/hierarchy2"/>
    <dgm:cxn modelId="{1FF3AD15-350A-EA46-ACB3-FFF3ADA74CA1}" type="presParOf" srcId="{19F00F10-C956-F645-ABA5-7D887D186135}" destId="{1BF3623A-CA08-2B43-BAB2-4B7752F75379}" srcOrd="0" destOrd="0" presId="urn:microsoft.com/office/officeart/2005/8/layout/hierarchy2"/>
    <dgm:cxn modelId="{82152BB6-A00A-EF44-883E-F7B902EA47DC}" type="presParOf" srcId="{5DE4A48C-AA68-4F2C-B01C-BDD6FEC6ACE7}" destId="{82131E2E-8402-DA43-B647-C601E247DF71}" srcOrd="3" destOrd="0" presId="urn:microsoft.com/office/officeart/2005/8/layout/hierarchy2"/>
    <dgm:cxn modelId="{6257C3C0-1528-D44D-A790-8298033B5C48}" type="presParOf" srcId="{82131E2E-8402-DA43-B647-C601E247DF71}" destId="{9196BB93-58F4-A047-AB9A-433727AAA4DD}" srcOrd="0" destOrd="0" presId="urn:microsoft.com/office/officeart/2005/8/layout/hierarchy2"/>
    <dgm:cxn modelId="{B6F20B5A-79F1-354F-98C4-2FBEEDF8FADB}" type="presParOf" srcId="{82131E2E-8402-DA43-B647-C601E247DF71}" destId="{ECA6D8B1-3B63-4D4F-8399-1FFA7421FB12}" srcOrd="1" destOrd="0" presId="urn:microsoft.com/office/officeart/2005/8/layout/hierarchy2"/>
    <dgm:cxn modelId="{31189BFB-D6BD-134B-A5D9-1114218BA186}" type="presParOf" srcId="{ECA6D8B1-3B63-4D4F-8399-1FFA7421FB12}" destId="{A62CA7F6-124E-D74C-B1AA-FB2F25C32B50}" srcOrd="0" destOrd="0" presId="urn:microsoft.com/office/officeart/2005/8/layout/hierarchy2"/>
    <dgm:cxn modelId="{4DC79D85-3DB3-8A4C-B598-8D4EEBA12989}" type="presParOf" srcId="{A62CA7F6-124E-D74C-B1AA-FB2F25C32B50}" destId="{5A8CD1D8-E83D-2549-A123-DDA0448788E5}" srcOrd="0" destOrd="0" presId="urn:microsoft.com/office/officeart/2005/8/layout/hierarchy2"/>
    <dgm:cxn modelId="{2B633502-F584-0D4B-BC2E-FBD017B41550}" type="presParOf" srcId="{ECA6D8B1-3B63-4D4F-8399-1FFA7421FB12}" destId="{8B6F278F-E905-8146-8138-46C4137B8C85}" srcOrd="1" destOrd="0" presId="urn:microsoft.com/office/officeart/2005/8/layout/hierarchy2"/>
    <dgm:cxn modelId="{AB15E634-6121-A44F-835C-17C7F5E9D8BC}" type="presParOf" srcId="{8B6F278F-E905-8146-8138-46C4137B8C85}" destId="{4D484012-AE4D-B044-9483-66B7DE93DA0E}" srcOrd="0" destOrd="0" presId="urn:microsoft.com/office/officeart/2005/8/layout/hierarchy2"/>
    <dgm:cxn modelId="{B38544AD-B096-BD49-A78A-F80659D2E5D1}" type="presParOf" srcId="{8B6F278F-E905-8146-8138-46C4137B8C85}" destId="{95F77F4C-2F87-A44B-8248-A286DF855CEA}" srcOrd="1" destOrd="0" presId="urn:microsoft.com/office/officeart/2005/8/layout/hierarchy2"/>
    <dgm:cxn modelId="{71BC070A-A93C-ED4F-96D2-CE3A4E25D11B}" type="presParOf" srcId="{5DE4A48C-AA68-4F2C-B01C-BDD6FEC6ACE7}" destId="{6F878828-257D-104F-BCF9-72508014DF71}" srcOrd="4" destOrd="0" presId="urn:microsoft.com/office/officeart/2005/8/layout/hierarchy2"/>
    <dgm:cxn modelId="{2035BFCB-08C0-194E-8D76-6340C30475A4}" type="presParOf" srcId="{6F878828-257D-104F-BCF9-72508014DF71}" destId="{448A13F1-89A5-4E4E-B8CF-58B388F0D2C1}" srcOrd="0" destOrd="0" presId="urn:microsoft.com/office/officeart/2005/8/layout/hierarchy2"/>
    <dgm:cxn modelId="{222910FD-3A60-6C45-9279-F28F34998FFE}" type="presParOf" srcId="{5DE4A48C-AA68-4F2C-B01C-BDD6FEC6ACE7}" destId="{08433E02-A0EF-7540-9605-79B40177C728}" srcOrd="5" destOrd="0" presId="urn:microsoft.com/office/officeart/2005/8/layout/hierarchy2"/>
    <dgm:cxn modelId="{4399464E-0757-F742-BB89-61D9341E6529}" type="presParOf" srcId="{08433E02-A0EF-7540-9605-79B40177C728}" destId="{6127003A-2FCF-4B4B-9D40-9711B1A88C52}" srcOrd="0" destOrd="0" presId="urn:microsoft.com/office/officeart/2005/8/layout/hierarchy2"/>
    <dgm:cxn modelId="{CE22758F-2691-784E-BBCE-B53A414621C0}" type="presParOf" srcId="{08433E02-A0EF-7540-9605-79B40177C728}" destId="{0E27A156-654E-B54A-8638-93183417169C}" srcOrd="1" destOrd="0" presId="urn:microsoft.com/office/officeart/2005/8/layout/hierarchy2"/>
    <dgm:cxn modelId="{03DE0C9E-A879-1C40-B549-FEB24B106D21}" type="presParOf" srcId="{0E27A156-654E-B54A-8638-93183417169C}" destId="{2B3E83D7-CFD5-8843-AADA-1EFA73FA055C}" srcOrd="0" destOrd="0" presId="urn:microsoft.com/office/officeart/2005/8/layout/hierarchy2"/>
    <dgm:cxn modelId="{677026E1-3314-C741-82D7-355D1B057E46}" type="presParOf" srcId="{2B3E83D7-CFD5-8843-AADA-1EFA73FA055C}" destId="{F20F4BCC-1640-9344-A9AA-8F9EA24E4810}" srcOrd="0" destOrd="0" presId="urn:microsoft.com/office/officeart/2005/8/layout/hierarchy2"/>
    <dgm:cxn modelId="{2A550878-63B1-0A4E-8C6F-33DE73B31249}" type="presParOf" srcId="{0E27A156-654E-B54A-8638-93183417169C}" destId="{DCF3C44A-C923-D347-8A4A-FEC1CC1405D9}" srcOrd="1" destOrd="0" presId="urn:microsoft.com/office/officeart/2005/8/layout/hierarchy2"/>
    <dgm:cxn modelId="{DB119420-2B7D-F74A-93F4-14879D7D2959}" type="presParOf" srcId="{DCF3C44A-C923-D347-8A4A-FEC1CC1405D9}" destId="{C69746AF-34AC-CB49-84CE-88C2CF151632}" srcOrd="0" destOrd="0" presId="urn:microsoft.com/office/officeart/2005/8/layout/hierarchy2"/>
    <dgm:cxn modelId="{FE779700-5AFE-F34F-ABEB-B8EFF5BC2C29}" type="presParOf" srcId="{DCF3C44A-C923-D347-8A4A-FEC1CC1405D9}" destId="{D0020149-3749-E14C-BA7E-F3AE3C890A94}" srcOrd="1" destOrd="0" presId="urn:microsoft.com/office/officeart/2005/8/layout/hierarchy2"/>
    <dgm:cxn modelId="{E9C57C41-A004-2343-B70A-8C49557A19C5}" type="presParOf" srcId="{5DE4A48C-AA68-4F2C-B01C-BDD6FEC6ACE7}" destId="{8B8DF74D-8E3B-0149-9ED8-750EDA8BA28F}" srcOrd="6" destOrd="0" presId="urn:microsoft.com/office/officeart/2005/8/layout/hierarchy2"/>
    <dgm:cxn modelId="{89152BF5-99AD-8D45-807E-DFE41B0DD082}" type="presParOf" srcId="{8B8DF74D-8E3B-0149-9ED8-750EDA8BA28F}" destId="{4AFC35C0-AC31-F34B-9BC8-506D025E5DA6}" srcOrd="0" destOrd="0" presId="urn:microsoft.com/office/officeart/2005/8/layout/hierarchy2"/>
    <dgm:cxn modelId="{1B62A7B0-5E80-BE47-96B6-9DFD10B668ED}" type="presParOf" srcId="{5DE4A48C-AA68-4F2C-B01C-BDD6FEC6ACE7}" destId="{8A0E24BF-F404-7641-B671-D98FC675400C}" srcOrd="7" destOrd="0" presId="urn:microsoft.com/office/officeart/2005/8/layout/hierarchy2"/>
    <dgm:cxn modelId="{B49E1303-452F-534B-A44D-B3BB4E13B436}" type="presParOf" srcId="{8A0E24BF-F404-7641-B671-D98FC675400C}" destId="{5FBCB1C2-5B64-1345-9CB6-9DFA9C3F1158}" srcOrd="0" destOrd="0" presId="urn:microsoft.com/office/officeart/2005/8/layout/hierarchy2"/>
    <dgm:cxn modelId="{706D2B31-DD0D-5641-9409-CE40D5705035}" type="presParOf" srcId="{8A0E24BF-F404-7641-B671-D98FC675400C}" destId="{A852AEF4-050F-E14C-BFB6-B48BA71A7162}" srcOrd="1" destOrd="0" presId="urn:microsoft.com/office/officeart/2005/8/layout/hierarchy2"/>
    <dgm:cxn modelId="{C7208F4A-2ABD-B24A-95A5-B4FFA905D83F}" type="presParOf" srcId="{A852AEF4-050F-E14C-BFB6-B48BA71A7162}" destId="{D1FBDFF7-015F-9447-9A7F-49450DE3C9F7}" srcOrd="0" destOrd="0" presId="urn:microsoft.com/office/officeart/2005/8/layout/hierarchy2"/>
    <dgm:cxn modelId="{C358C847-1DF7-DB45-ABA5-C152A394D64A}" type="presParOf" srcId="{D1FBDFF7-015F-9447-9A7F-49450DE3C9F7}" destId="{EBF63285-512E-9A4A-B93A-9DAB78E9AF9B}" srcOrd="0" destOrd="0" presId="urn:microsoft.com/office/officeart/2005/8/layout/hierarchy2"/>
    <dgm:cxn modelId="{93EA24E1-282C-7042-A9DE-6CD639A0DFF5}" type="presParOf" srcId="{A852AEF4-050F-E14C-BFB6-B48BA71A7162}" destId="{F9637062-F21F-2E40-A62E-D5F2036D36E3}" srcOrd="1" destOrd="0" presId="urn:microsoft.com/office/officeart/2005/8/layout/hierarchy2"/>
    <dgm:cxn modelId="{F289BCA8-6931-E041-AA58-C9E50B9EBD1B}" type="presParOf" srcId="{F9637062-F21F-2E40-A62E-D5F2036D36E3}" destId="{B3B1373B-4855-1540-8A85-BC5465BDC4F7}" srcOrd="0" destOrd="0" presId="urn:microsoft.com/office/officeart/2005/8/layout/hierarchy2"/>
    <dgm:cxn modelId="{6EC6F79B-CB8E-6A46-87B3-9F80AC1CF8A6}" type="presParOf" srcId="{F9637062-F21F-2E40-A62E-D5F2036D36E3}" destId="{46DDB0CB-7301-3B45-9E35-8643815AE872}" srcOrd="1" destOrd="0" presId="urn:microsoft.com/office/officeart/2005/8/layout/hierarchy2"/>
    <dgm:cxn modelId="{CFF3341C-30FC-214A-A964-8EE2EED44E6D}" type="presParOf" srcId="{5DE4A48C-AA68-4F2C-B01C-BDD6FEC6ACE7}" destId="{FE3F3FD1-2E19-094F-B61C-3156F8224507}" srcOrd="8" destOrd="0" presId="urn:microsoft.com/office/officeart/2005/8/layout/hierarchy2"/>
    <dgm:cxn modelId="{A7C28C85-3702-5D4B-BE19-DC1DB1BBACB8}" type="presParOf" srcId="{FE3F3FD1-2E19-094F-B61C-3156F8224507}" destId="{68DE4A9A-6D52-5648-AE6D-4DD5473E1441}" srcOrd="0" destOrd="0" presId="urn:microsoft.com/office/officeart/2005/8/layout/hierarchy2"/>
    <dgm:cxn modelId="{483EE8A2-6352-3B45-AD89-37C3C52F468D}" type="presParOf" srcId="{5DE4A48C-AA68-4F2C-B01C-BDD6FEC6ACE7}" destId="{FBED402A-78C1-8545-9104-920F9872E814}" srcOrd="9" destOrd="0" presId="urn:microsoft.com/office/officeart/2005/8/layout/hierarchy2"/>
    <dgm:cxn modelId="{E37149B1-A2A5-294D-8511-960982D5D740}" type="presParOf" srcId="{FBED402A-78C1-8545-9104-920F9872E814}" destId="{A9EAD046-84FE-774E-A61C-20138F8097A1}" srcOrd="0" destOrd="0" presId="urn:microsoft.com/office/officeart/2005/8/layout/hierarchy2"/>
    <dgm:cxn modelId="{A1090B8D-712F-8C47-ACB0-D85AF843D370}" type="presParOf" srcId="{FBED402A-78C1-8545-9104-920F9872E814}" destId="{DCAC1904-6725-E94E-AFCF-C81697D65E75}" srcOrd="1" destOrd="0" presId="urn:microsoft.com/office/officeart/2005/8/layout/hierarchy2"/>
    <dgm:cxn modelId="{96DA5B28-F5DD-0D4E-A3FF-EC1E5DAB466E}" type="presParOf" srcId="{DCAC1904-6725-E94E-AFCF-C81697D65E75}" destId="{6FD1B347-6AFF-144D-8042-786705A60921}" srcOrd="0" destOrd="0" presId="urn:microsoft.com/office/officeart/2005/8/layout/hierarchy2"/>
    <dgm:cxn modelId="{4650002A-B208-3640-84A2-E447EB599912}" type="presParOf" srcId="{6FD1B347-6AFF-144D-8042-786705A60921}" destId="{7BA3EA30-528F-944A-AA28-9FAD239A433D}" srcOrd="0" destOrd="0" presId="urn:microsoft.com/office/officeart/2005/8/layout/hierarchy2"/>
    <dgm:cxn modelId="{F8C1F1DC-06DA-484D-93A2-C3FAE20744C0}" type="presParOf" srcId="{DCAC1904-6725-E94E-AFCF-C81697D65E75}" destId="{3910F091-536E-2741-AE91-6E30BFDB6CC9}" srcOrd="1" destOrd="0" presId="urn:microsoft.com/office/officeart/2005/8/layout/hierarchy2"/>
    <dgm:cxn modelId="{A443D6B6-E23E-C241-8A3C-7D74C4714464}" type="presParOf" srcId="{3910F091-536E-2741-AE91-6E30BFDB6CC9}" destId="{43F93E2C-FAE0-3241-862E-F1EC307558CA}" srcOrd="0" destOrd="0" presId="urn:microsoft.com/office/officeart/2005/8/layout/hierarchy2"/>
    <dgm:cxn modelId="{9612557F-E4C2-BA45-AA12-3ABE76D435D1}" type="presParOf" srcId="{3910F091-536E-2741-AE91-6E30BFDB6CC9}" destId="{13A8D3BD-1E51-7F43-B6DA-A3CF8A3E1568}" srcOrd="1" destOrd="0" presId="urn:microsoft.com/office/officeart/2005/8/layout/hierarchy2"/>
    <dgm:cxn modelId="{ABEE9B30-4C0E-2B47-ABED-25ADCEE52271}" type="presParOf" srcId="{8A176F99-0E52-48E5-870D-A23B287C4D92}" destId="{62778DD3-EC2F-459F-BA9D-80648ED399ED}" srcOrd="4" destOrd="0" presId="urn:microsoft.com/office/officeart/2005/8/layout/hierarchy2"/>
    <dgm:cxn modelId="{473C6C97-D650-C94F-8B24-2975CAA6193C}" type="presParOf" srcId="{62778DD3-EC2F-459F-BA9D-80648ED399ED}" destId="{C9912277-9989-48A0-860B-9D32E6BB3BAC}" srcOrd="0" destOrd="0" presId="urn:microsoft.com/office/officeart/2005/8/layout/hierarchy2"/>
    <dgm:cxn modelId="{6CAEFFF9-C5AD-9642-844F-215E5CB751E2}" type="presParOf" srcId="{8A176F99-0E52-48E5-870D-A23B287C4D92}" destId="{FEF61539-590F-4FB9-9065-1133920EFB12}" srcOrd="5" destOrd="0" presId="urn:microsoft.com/office/officeart/2005/8/layout/hierarchy2"/>
    <dgm:cxn modelId="{D6D4ED22-D05C-2549-9F66-FADAEEE4AE0A}" type="presParOf" srcId="{FEF61539-590F-4FB9-9065-1133920EFB12}" destId="{CEF289CB-C9C0-4AC3-9A90-373EF6FD3A67}" srcOrd="0" destOrd="0" presId="urn:microsoft.com/office/officeart/2005/8/layout/hierarchy2"/>
    <dgm:cxn modelId="{D605BDC0-8A7D-C74E-91B7-6D0BB4CE29DA}" type="presParOf" srcId="{FEF61539-590F-4FB9-9065-1133920EFB12}" destId="{A53622A5-DB12-49D5-8728-D2B1FAFED54B}" srcOrd="1" destOrd="0" presId="urn:microsoft.com/office/officeart/2005/8/layout/hierarchy2"/>
    <dgm:cxn modelId="{07D46DD8-C30A-9546-9D14-047B0A49D74F}" type="presParOf" srcId="{A53622A5-DB12-49D5-8728-D2B1FAFED54B}" destId="{70527940-EBBC-7240-8310-23AF69C7DBA6}" srcOrd="0" destOrd="0" presId="urn:microsoft.com/office/officeart/2005/8/layout/hierarchy2"/>
    <dgm:cxn modelId="{3C00C858-DA2F-B94B-9F31-AF07D098E31C}" type="presParOf" srcId="{70527940-EBBC-7240-8310-23AF69C7DBA6}" destId="{B25E6B76-1471-574A-B589-C4ECEB1D1E4E}" srcOrd="0" destOrd="0" presId="urn:microsoft.com/office/officeart/2005/8/layout/hierarchy2"/>
    <dgm:cxn modelId="{FD1F936B-4A3C-7B49-B0B7-256600C63489}" type="presParOf" srcId="{A53622A5-DB12-49D5-8728-D2B1FAFED54B}" destId="{08F63C0E-712D-BB48-B48B-DE31C3FECF16}" srcOrd="1" destOrd="0" presId="urn:microsoft.com/office/officeart/2005/8/layout/hierarchy2"/>
    <dgm:cxn modelId="{CA8FE499-4C82-144C-B917-9733659CDF8E}" type="presParOf" srcId="{08F63C0E-712D-BB48-B48B-DE31C3FECF16}" destId="{34A9D584-BE28-254B-BC6E-17BFADE5255C}" srcOrd="0" destOrd="0" presId="urn:microsoft.com/office/officeart/2005/8/layout/hierarchy2"/>
    <dgm:cxn modelId="{C6F0CA62-AFF9-5A48-9DD3-145B6A5D8F5A}" type="presParOf" srcId="{08F63C0E-712D-BB48-B48B-DE31C3FECF16}" destId="{A6899E01-34B1-DE4F-9738-C4C76FF13631}" srcOrd="1" destOrd="0" presId="urn:microsoft.com/office/officeart/2005/8/layout/hierarchy2"/>
    <dgm:cxn modelId="{5C864D47-25B1-524A-A122-E801CABB948C}" type="presParOf" srcId="{A6899E01-34B1-DE4F-9738-C4C76FF13631}" destId="{CF9136BE-3142-2944-8D59-ED47491E8745}" srcOrd="0" destOrd="0" presId="urn:microsoft.com/office/officeart/2005/8/layout/hierarchy2"/>
    <dgm:cxn modelId="{97AE567A-8ECA-1C4D-8792-4D5F701D82F6}" type="presParOf" srcId="{CF9136BE-3142-2944-8D59-ED47491E8745}" destId="{F76FC1FE-E8D8-B74B-8A14-8DF81F81CF7E}" srcOrd="0" destOrd="0" presId="urn:microsoft.com/office/officeart/2005/8/layout/hierarchy2"/>
    <dgm:cxn modelId="{A6A87D2B-4AB6-DE47-A88A-3EA81D0D0E3A}" type="presParOf" srcId="{A6899E01-34B1-DE4F-9738-C4C76FF13631}" destId="{06940DAA-EBC5-F64E-AFA2-BE70697201E7}" srcOrd="1" destOrd="0" presId="urn:microsoft.com/office/officeart/2005/8/layout/hierarchy2"/>
    <dgm:cxn modelId="{DEAF016E-22C6-C04F-A07B-CF4253DAE7A4}" type="presParOf" srcId="{06940DAA-EBC5-F64E-AFA2-BE70697201E7}" destId="{6862FDAA-A9C0-7844-BB4E-6739A8BFB143}" srcOrd="0" destOrd="0" presId="urn:microsoft.com/office/officeart/2005/8/layout/hierarchy2"/>
    <dgm:cxn modelId="{DCA7C0C5-89ED-D142-8E4F-D7525ED722B2}" type="presParOf" srcId="{06940DAA-EBC5-F64E-AFA2-BE70697201E7}" destId="{27D11254-DE03-024C-87C9-0B1DAF64C015}" srcOrd="1" destOrd="0" presId="urn:microsoft.com/office/officeart/2005/8/layout/hierarchy2"/>
    <dgm:cxn modelId="{7A0A5BC8-1194-064A-A9B6-E9D72AF1C819}" type="presParOf" srcId="{A53622A5-DB12-49D5-8728-D2B1FAFED54B}" destId="{EDEE1ECC-5368-994A-B859-9DEE38A74141}" srcOrd="2" destOrd="0" presId="urn:microsoft.com/office/officeart/2005/8/layout/hierarchy2"/>
    <dgm:cxn modelId="{2C790F0D-93B2-FD4F-95FE-49A1258690B9}" type="presParOf" srcId="{EDEE1ECC-5368-994A-B859-9DEE38A74141}" destId="{E60F7A86-D270-B147-A308-F50AB993BE1F}" srcOrd="0" destOrd="0" presId="urn:microsoft.com/office/officeart/2005/8/layout/hierarchy2"/>
    <dgm:cxn modelId="{E0B3E42C-06FB-6448-B672-28E067A6E1D8}" type="presParOf" srcId="{A53622A5-DB12-49D5-8728-D2B1FAFED54B}" destId="{139F814C-CB68-EA46-92AD-91B8EE0F2A00}" srcOrd="3" destOrd="0" presId="urn:microsoft.com/office/officeart/2005/8/layout/hierarchy2"/>
    <dgm:cxn modelId="{F9E86B68-5228-5C46-8378-71E0D3C6500C}" type="presParOf" srcId="{139F814C-CB68-EA46-92AD-91B8EE0F2A00}" destId="{807E82CE-ABF4-1D40-AD9A-833951A40EA3}" srcOrd="0" destOrd="0" presId="urn:microsoft.com/office/officeart/2005/8/layout/hierarchy2"/>
    <dgm:cxn modelId="{DB5BA034-FB4F-F247-B557-D6BB072F6DC1}" type="presParOf" srcId="{139F814C-CB68-EA46-92AD-91B8EE0F2A00}" destId="{CF5DFABE-BE13-4C4E-90A5-46A330E55B53}" srcOrd="1" destOrd="0" presId="urn:microsoft.com/office/officeart/2005/8/layout/hierarchy2"/>
    <dgm:cxn modelId="{9A4BA130-C09A-A34E-AF1F-3A5C5CE0CD38}" type="presParOf" srcId="{CF5DFABE-BE13-4C4E-90A5-46A330E55B53}" destId="{6C1E394A-46AC-5A48-935A-C0D230A70F22}" srcOrd="0" destOrd="0" presId="urn:microsoft.com/office/officeart/2005/8/layout/hierarchy2"/>
    <dgm:cxn modelId="{28C26F66-AD96-3945-AC4F-0915A5FF3F87}" type="presParOf" srcId="{6C1E394A-46AC-5A48-935A-C0D230A70F22}" destId="{A07D0220-EFEB-CF43-82D7-B04FC2ECEA4C}" srcOrd="0" destOrd="0" presId="urn:microsoft.com/office/officeart/2005/8/layout/hierarchy2"/>
    <dgm:cxn modelId="{E2E36094-352A-9342-8522-2F7EB1784978}" type="presParOf" srcId="{CF5DFABE-BE13-4C4E-90A5-46A330E55B53}" destId="{F4F4C322-A54E-2A49-83AA-CB518D49120A}" srcOrd="1" destOrd="0" presId="urn:microsoft.com/office/officeart/2005/8/layout/hierarchy2"/>
    <dgm:cxn modelId="{0D601204-D8B6-304B-85DD-48C69FAEF882}" type="presParOf" srcId="{F4F4C322-A54E-2A49-83AA-CB518D49120A}" destId="{10097A79-386A-1144-954C-0EC58B913372}" srcOrd="0" destOrd="0" presId="urn:microsoft.com/office/officeart/2005/8/layout/hierarchy2"/>
    <dgm:cxn modelId="{720FAC0A-F56E-8E40-8DED-4BCEABADCECE}" type="presParOf" srcId="{F4F4C322-A54E-2A49-83AA-CB518D49120A}" destId="{047F79C6-0F96-3E46-BFC9-905640EAE64E}" srcOrd="1" destOrd="0" presId="urn:microsoft.com/office/officeart/2005/8/layout/hierarchy2"/>
    <dgm:cxn modelId="{13B7773C-71EA-3A41-BE7F-3EBAAB3F03A4}" type="presParOf" srcId="{A53622A5-DB12-49D5-8728-D2B1FAFED54B}" destId="{58D1C668-2778-D648-BE20-257B1370CE5B}" srcOrd="4" destOrd="0" presId="urn:microsoft.com/office/officeart/2005/8/layout/hierarchy2"/>
    <dgm:cxn modelId="{84C1A1A7-01AE-0C44-8952-AEC2F6AD4BA4}" type="presParOf" srcId="{58D1C668-2778-D648-BE20-257B1370CE5B}" destId="{5DDDA368-BD05-A74A-BC51-8EADAC48081D}" srcOrd="0" destOrd="0" presId="urn:microsoft.com/office/officeart/2005/8/layout/hierarchy2"/>
    <dgm:cxn modelId="{66A94EF7-A59A-F04A-B7A4-62B4088CEB28}" type="presParOf" srcId="{A53622A5-DB12-49D5-8728-D2B1FAFED54B}" destId="{03D12F1A-4E25-E549-9109-95C887896269}" srcOrd="5" destOrd="0" presId="urn:microsoft.com/office/officeart/2005/8/layout/hierarchy2"/>
    <dgm:cxn modelId="{5D4E69D6-B607-5A46-856E-F4BF9BEE1387}" type="presParOf" srcId="{03D12F1A-4E25-E549-9109-95C887896269}" destId="{C73C32AC-8F59-8048-B11F-ECB1DDAC028F}" srcOrd="0" destOrd="0" presId="urn:microsoft.com/office/officeart/2005/8/layout/hierarchy2"/>
    <dgm:cxn modelId="{80AE9A89-5C9F-D04B-8695-72658DF846E4}" type="presParOf" srcId="{03D12F1A-4E25-E549-9109-95C887896269}" destId="{E8A1A64C-A038-E842-AA54-4DC986C37374}" srcOrd="1" destOrd="0" presId="urn:microsoft.com/office/officeart/2005/8/layout/hierarchy2"/>
    <dgm:cxn modelId="{B4AE39C7-75A5-0046-825A-E9FA17E97A2A}" type="presParOf" srcId="{E8A1A64C-A038-E842-AA54-4DC986C37374}" destId="{274B4CAA-3586-3A4A-9CE5-AE44BE0829B0}" srcOrd="0" destOrd="0" presId="urn:microsoft.com/office/officeart/2005/8/layout/hierarchy2"/>
    <dgm:cxn modelId="{C112181D-BED8-C740-8E36-9B4341A24DA0}" type="presParOf" srcId="{274B4CAA-3586-3A4A-9CE5-AE44BE0829B0}" destId="{2074D590-5DA0-4C46-9122-E8F393653E01}" srcOrd="0" destOrd="0" presId="urn:microsoft.com/office/officeart/2005/8/layout/hierarchy2"/>
    <dgm:cxn modelId="{9222EFE9-CD90-5747-B151-34BBC10AC424}" type="presParOf" srcId="{E8A1A64C-A038-E842-AA54-4DC986C37374}" destId="{B0AA891A-D659-7C43-927D-837B99ABBA7D}" srcOrd="1" destOrd="0" presId="urn:microsoft.com/office/officeart/2005/8/layout/hierarchy2"/>
    <dgm:cxn modelId="{B3A3605A-542C-5F45-B131-FB1AF5E7CBE4}" type="presParOf" srcId="{B0AA891A-D659-7C43-927D-837B99ABBA7D}" destId="{1B86F9CA-EC17-B649-B971-3FA6F1661CBC}" srcOrd="0" destOrd="0" presId="urn:microsoft.com/office/officeart/2005/8/layout/hierarchy2"/>
    <dgm:cxn modelId="{FAEDA01D-156C-0848-950C-8C4D39F478E7}" type="presParOf" srcId="{B0AA891A-D659-7C43-927D-837B99ABBA7D}" destId="{26BF6A87-A0A9-F74D-8111-5A84CEFDF0B3}" srcOrd="1" destOrd="0" presId="urn:microsoft.com/office/officeart/2005/8/layout/hierarchy2"/>
    <dgm:cxn modelId="{11F3FB96-AA4F-224E-AB0D-0C8734CB5FF1}" type="presParOf" srcId="{A53622A5-DB12-49D5-8728-D2B1FAFED54B}" destId="{4A9759CF-D08D-9546-BBBD-15C770339FBF}" srcOrd="6" destOrd="0" presId="urn:microsoft.com/office/officeart/2005/8/layout/hierarchy2"/>
    <dgm:cxn modelId="{BE61B732-87F1-6C43-A0C3-E1B4A9D67452}" type="presParOf" srcId="{4A9759CF-D08D-9546-BBBD-15C770339FBF}" destId="{D09B65F7-8C80-1A46-B905-4D6A2BAB0DE6}" srcOrd="0" destOrd="0" presId="urn:microsoft.com/office/officeart/2005/8/layout/hierarchy2"/>
    <dgm:cxn modelId="{8E296E0B-4C94-F242-A238-5AE18D720736}" type="presParOf" srcId="{A53622A5-DB12-49D5-8728-D2B1FAFED54B}" destId="{C4EDAC47-09E4-5E42-9B92-E86BE0058E4D}" srcOrd="7" destOrd="0" presId="urn:microsoft.com/office/officeart/2005/8/layout/hierarchy2"/>
    <dgm:cxn modelId="{E6A240CE-7A54-E348-B3C7-4A103FE1CDFD}" type="presParOf" srcId="{C4EDAC47-09E4-5E42-9B92-E86BE0058E4D}" destId="{47EFA75B-986F-234C-8DE6-6D66157AA2D8}" srcOrd="0" destOrd="0" presId="urn:microsoft.com/office/officeart/2005/8/layout/hierarchy2"/>
    <dgm:cxn modelId="{EFD3DFCB-108B-3344-AB43-2D98784D8732}" type="presParOf" srcId="{C4EDAC47-09E4-5E42-9B92-E86BE0058E4D}" destId="{DA99268E-E282-0C4D-B9D5-9012B4C8F8F1}" srcOrd="1" destOrd="0" presId="urn:microsoft.com/office/officeart/2005/8/layout/hierarchy2"/>
    <dgm:cxn modelId="{555A50BC-9F14-C946-BF0D-09F6119DC38C}" type="presParOf" srcId="{DA99268E-E282-0C4D-B9D5-9012B4C8F8F1}" destId="{D19B03F7-F765-0B4B-8F5C-14C7073CE6B5}" srcOrd="0" destOrd="0" presId="urn:microsoft.com/office/officeart/2005/8/layout/hierarchy2"/>
    <dgm:cxn modelId="{0CC2FFE5-0677-CD45-8E69-DF43E955CA02}" type="presParOf" srcId="{D19B03F7-F765-0B4B-8F5C-14C7073CE6B5}" destId="{C0DDF54A-AA3D-3542-8A5E-4AE042151308}" srcOrd="0" destOrd="0" presId="urn:microsoft.com/office/officeart/2005/8/layout/hierarchy2"/>
    <dgm:cxn modelId="{B87BBB64-417E-7C40-BB23-662D03015F21}" type="presParOf" srcId="{DA99268E-E282-0C4D-B9D5-9012B4C8F8F1}" destId="{233B4667-8F7B-2A40-B3DC-71F7A32877DE}" srcOrd="1" destOrd="0" presId="urn:microsoft.com/office/officeart/2005/8/layout/hierarchy2"/>
    <dgm:cxn modelId="{D753FAA8-7076-E747-97F2-7A4E0F6EBE73}" type="presParOf" srcId="{233B4667-8F7B-2A40-B3DC-71F7A32877DE}" destId="{2B0D7A66-711A-DA46-96F2-6A32BCE4BAED}" srcOrd="0" destOrd="0" presId="urn:microsoft.com/office/officeart/2005/8/layout/hierarchy2"/>
    <dgm:cxn modelId="{BB8D05FC-A3B6-F140-BA98-DF8BF39E2DF5}" type="presParOf" srcId="{233B4667-8F7B-2A40-B3DC-71F7A32877DE}" destId="{30FC4BBA-934E-7640-B538-EB27E8A0A939}" srcOrd="1" destOrd="0" presId="urn:microsoft.com/office/officeart/2005/8/layout/hierarchy2"/>
    <dgm:cxn modelId="{907D833F-3F88-724A-8756-7D8D23D4C42E}" type="presParOf" srcId="{A53622A5-DB12-49D5-8728-D2B1FAFED54B}" destId="{2999C19E-9805-8848-8C50-30672542C875}" srcOrd="8" destOrd="0" presId="urn:microsoft.com/office/officeart/2005/8/layout/hierarchy2"/>
    <dgm:cxn modelId="{057D77B2-5BCD-1F41-8690-A3FCE2DD9CB5}" type="presParOf" srcId="{2999C19E-9805-8848-8C50-30672542C875}" destId="{8A3BA4AE-12F3-BF49-A943-2B024B9F1F05}" srcOrd="0" destOrd="0" presId="urn:microsoft.com/office/officeart/2005/8/layout/hierarchy2"/>
    <dgm:cxn modelId="{1E11B17D-79EF-1B44-8951-F36E7B8F2884}" type="presParOf" srcId="{A53622A5-DB12-49D5-8728-D2B1FAFED54B}" destId="{43AB754E-CD65-FA49-83D8-CDD49C9DFCF2}" srcOrd="9" destOrd="0" presId="urn:microsoft.com/office/officeart/2005/8/layout/hierarchy2"/>
    <dgm:cxn modelId="{2D118D1B-FE9F-2647-BD8D-F974AFDE6F34}" type="presParOf" srcId="{43AB754E-CD65-FA49-83D8-CDD49C9DFCF2}" destId="{75F21B2F-4FA4-7E45-8CAB-3FB74F0D49A0}" srcOrd="0" destOrd="0" presId="urn:microsoft.com/office/officeart/2005/8/layout/hierarchy2"/>
    <dgm:cxn modelId="{E2AB2A7D-5C94-A74B-8A89-296F045DAECE}" type="presParOf" srcId="{43AB754E-CD65-FA49-83D8-CDD49C9DFCF2}" destId="{A7023F27-648C-C448-B442-F13625C4F82D}" srcOrd="1" destOrd="0" presId="urn:microsoft.com/office/officeart/2005/8/layout/hierarchy2"/>
    <dgm:cxn modelId="{52FE276D-9ED2-9E42-AEFA-5CE89CFE7513}" type="presParOf" srcId="{A7023F27-648C-C448-B442-F13625C4F82D}" destId="{56F338E5-0F7B-BE44-AAD7-14E6C3282F44}" srcOrd="0" destOrd="0" presId="urn:microsoft.com/office/officeart/2005/8/layout/hierarchy2"/>
    <dgm:cxn modelId="{28A09F34-F0B8-A84C-A90E-E19A30916639}" type="presParOf" srcId="{56F338E5-0F7B-BE44-AAD7-14E6C3282F44}" destId="{3820831C-ADC2-7D49-A9EB-B81C4C59272F}" srcOrd="0" destOrd="0" presId="urn:microsoft.com/office/officeart/2005/8/layout/hierarchy2"/>
    <dgm:cxn modelId="{64760AB6-FCA9-634B-9540-65E8AB8DE194}" type="presParOf" srcId="{A7023F27-648C-C448-B442-F13625C4F82D}" destId="{F3635677-C3EB-BD45-996E-103978254A45}" srcOrd="1" destOrd="0" presId="urn:microsoft.com/office/officeart/2005/8/layout/hierarchy2"/>
    <dgm:cxn modelId="{84C77EA9-37F9-D64D-B8E9-E623CF7EB034}" type="presParOf" srcId="{F3635677-C3EB-BD45-996E-103978254A45}" destId="{86A098C9-F557-9F4E-BFB1-A1A18A160801}" srcOrd="0" destOrd="0" presId="urn:microsoft.com/office/officeart/2005/8/layout/hierarchy2"/>
    <dgm:cxn modelId="{97586A77-9467-134E-921F-A15BB0E18B16}" type="presParOf" srcId="{F3635677-C3EB-BD45-996E-103978254A45}" destId="{147AD888-DBF7-6A4C-B53B-62B05A7744CE}" srcOrd="1" destOrd="0" presId="urn:microsoft.com/office/officeart/2005/8/layout/hierarchy2"/>
    <dgm:cxn modelId="{FD5EB157-26B8-CA45-9445-BCC47CAAA0D6}" type="presParOf" srcId="{8A176F99-0E52-48E5-870D-A23B287C4D92}" destId="{3F9C3C55-A423-1040-B6E1-827CE5F6DDFB}" srcOrd="6" destOrd="0" presId="urn:microsoft.com/office/officeart/2005/8/layout/hierarchy2"/>
    <dgm:cxn modelId="{1D8F4958-B352-284E-90EE-DFBC62C4E8E2}" type="presParOf" srcId="{3F9C3C55-A423-1040-B6E1-827CE5F6DDFB}" destId="{20D44003-D254-1F44-B415-575A8A998573}" srcOrd="0" destOrd="0" presId="urn:microsoft.com/office/officeart/2005/8/layout/hierarchy2"/>
    <dgm:cxn modelId="{98D6ECED-0685-BC40-AF7D-F9C83EE0C7F2}" type="presParOf" srcId="{8A176F99-0E52-48E5-870D-A23B287C4D92}" destId="{835AFAC1-6EE2-3F4E-A9E4-8377ED442D41}" srcOrd="7" destOrd="0" presId="urn:microsoft.com/office/officeart/2005/8/layout/hierarchy2"/>
    <dgm:cxn modelId="{005DDC5F-09EB-E744-AE22-FAAB1554F066}" type="presParOf" srcId="{835AFAC1-6EE2-3F4E-A9E4-8377ED442D41}" destId="{09145A23-2000-4048-BA81-87A56FE36287}" srcOrd="0" destOrd="0" presId="urn:microsoft.com/office/officeart/2005/8/layout/hierarchy2"/>
    <dgm:cxn modelId="{149DBC32-5BF5-1544-BEEA-2FEB48B33615}" type="presParOf" srcId="{835AFAC1-6EE2-3F4E-A9E4-8377ED442D41}" destId="{B5C1C371-6FB7-8245-A45A-86087FA0D45F}" srcOrd="1" destOrd="0" presId="urn:microsoft.com/office/officeart/2005/8/layout/hierarchy2"/>
    <dgm:cxn modelId="{CD3E7C00-F8C9-D84A-8141-544141AA5BD0}" type="presParOf" srcId="{B5C1C371-6FB7-8245-A45A-86087FA0D45F}" destId="{06E9D7FB-EADD-6246-B874-B44DD2F09C56}" srcOrd="0" destOrd="0" presId="urn:microsoft.com/office/officeart/2005/8/layout/hierarchy2"/>
    <dgm:cxn modelId="{6588AB7D-0827-F140-AFA6-56C999C5A077}" type="presParOf" srcId="{06E9D7FB-EADD-6246-B874-B44DD2F09C56}" destId="{A2F4A362-EBA5-0341-B66C-7DEE277D18F3}" srcOrd="0" destOrd="0" presId="urn:microsoft.com/office/officeart/2005/8/layout/hierarchy2"/>
    <dgm:cxn modelId="{7656FC84-880E-FB4F-89B3-DCC8C97CCBF8}" type="presParOf" srcId="{B5C1C371-6FB7-8245-A45A-86087FA0D45F}" destId="{6DF7AA69-A459-1545-8773-F9A98F298375}" srcOrd="1" destOrd="0" presId="urn:microsoft.com/office/officeart/2005/8/layout/hierarchy2"/>
    <dgm:cxn modelId="{533F47BA-BB47-E844-BC4A-0B87131ABAB6}" type="presParOf" srcId="{6DF7AA69-A459-1545-8773-F9A98F298375}" destId="{BA77A10E-6372-CD4E-ACC7-7D17BC00F6DA}" srcOrd="0" destOrd="0" presId="urn:microsoft.com/office/officeart/2005/8/layout/hierarchy2"/>
    <dgm:cxn modelId="{F70663BE-0DB1-1B47-BB7F-85914B973C7E}" type="presParOf" srcId="{6DF7AA69-A459-1545-8773-F9A98F298375}" destId="{D153AD08-72F4-F24B-9E8D-889636C52BD9}" srcOrd="1" destOrd="0" presId="urn:microsoft.com/office/officeart/2005/8/layout/hierarchy2"/>
    <dgm:cxn modelId="{3302DFFA-CDBF-1742-B5AB-2C523A38828C}" type="presParOf" srcId="{D153AD08-72F4-F24B-9E8D-889636C52BD9}" destId="{1A3575D3-9D0C-6440-9906-8F4A3FEC02C1}" srcOrd="0" destOrd="0" presId="urn:microsoft.com/office/officeart/2005/8/layout/hierarchy2"/>
    <dgm:cxn modelId="{800A78B3-E14C-E942-823A-9C3FE544B532}" type="presParOf" srcId="{1A3575D3-9D0C-6440-9906-8F4A3FEC02C1}" destId="{67358EF8-401B-CD49-BE04-5B8A6902669B}" srcOrd="0" destOrd="0" presId="urn:microsoft.com/office/officeart/2005/8/layout/hierarchy2"/>
    <dgm:cxn modelId="{D45FC3EE-EA32-2643-BF6B-AF4D4786BD31}" type="presParOf" srcId="{D153AD08-72F4-F24B-9E8D-889636C52BD9}" destId="{F3C58FDC-BD24-A642-B9F6-F3724C021732}" srcOrd="1" destOrd="0" presId="urn:microsoft.com/office/officeart/2005/8/layout/hierarchy2"/>
    <dgm:cxn modelId="{31868DA3-9544-7C49-8B9F-284F03939B49}" type="presParOf" srcId="{F3C58FDC-BD24-A642-B9F6-F3724C021732}" destId="{BC99C539-7F43-C741-844F-8444BCDA5E1C}" srcOrd="0" destOrd="0" presId="urn:microsoft.com/office/officeart/2005/8/layout/hierarchy2"/>
    <dgm:cxn modelId="{5523E9AA-4CD5-C440-82AF-291E23222E17}" type="presParOf" srcId="{F3C58FDC-BD24-A642-B9F6-F3724C021732}" destId="{28464BD1-1E2C-5441-825D-C8445268E8DD}" srcOrd="1" destOrd="0" presId="urn:microsoft.com/office/officeart/2005/8/layout/hierarchy2"/>
    <dgm:cxn modelId="{4300A915-6AFE-9842-9500-4C3916A841A7}" type="presParOf" srcId="{B5C1C371-6FB7-8245-A45A-86087FA0D45F}" destId="{18F40755-291F-C544-8498-182497294CCF}" srcOrd="2" destOrd="0" presId="urn:microsoft.com/office/officeart/2005/8/layout/hierarchy2"/>
    <dgm:cxn modelId="{173D4DAF-AAA5-4444-829C-8C8C896392BE}" type="presParOf" srcId="{18F40755-291F-C544-8498-182497294CCF}" destId="{08223BE6-8AE9-EF4D-88D3-519474A88D17}" srcOrd="0" destOrd="0" presId="urn:microsoft.com/office/officeart/2005/8/layout/hierarchy2"/>
    <dgm:cxn modelId="{EBBB908B-3994-4E43-AFDD-7F754318D30B}" type="presParOf" srcId="{B5C1C371-6FB7-8245-A45A-86087FA0D45F}" destId="{98ACD7CF-3590-AD48-8CCA-DCC18AA7B321}" srcOrd="3" destOrd="0" presId="urn:microsoft.com/office/officeart/2005/8/layout/hierarchy2"/>
    <dgm:cxn modelId="{F8DDFAC4-69D0-3B45-8224-807D85EB5138}" type="presParOf" srcId="{98ACD7CF-3590-AD48-8CCA-DCC18AA7B321}" destId="{A4B6BEC2-EF1C-0A44-B72D-E7971B3C1943}" srcOrd="0" destOrd="0" presId="urn:microsoft.com/office/officeart/2005/8/layout/hierarchy2"/>
    <dgm:cxn modelId="{0A99F4FF-0A65-6642-A84A-D7D344AA7643}" type="presParOf" srcId="{98ACD7CF-3590-AD48-8CCA-DCC18AA7B321}" destId="{CBC779FF-0E26-6D42-A458-C066C44F5C57}" srcOrd="1" destOrd="0" presId="urn:microsoft.com/office/officeart/2005/8/layout/hierarchy2"/>
    <dgm:cxn modelId="{4EDCBC1C-D784-1243-9601-3851D02B959B}" type="presParOf" srcId="{CBC779FF-0E26-6D42-A458-C066C44F5C57}" destId="{135DCDBD-6821-9C4E-ACAC-AB4F34EB3562}" srcOrd="0" destOrd="0" presId="urn:microsoft.com/office/officeart/2005/8/layout/hierarchy2"/>
    <dgm:cxn modelId="{50E62C7C-1E70-FA47-8095-4B71D1FB0D1D}" type="presParOf" srcId="{135DCDBD-6821-9C4E-ACAC-AB4F34EB3562}" destId="{E97B5BF4-720C-C146-BF23-1475EC6CFCC4}" srcOrd="0" destOrd="0" presId="urn:microsoft.com/office/officeart/2005/8/layout/hierarchy2"/>
    <dgm:cxn modelId="{956CF012-2ED1-6A40-91DD-528A3F38F305}" type="presParOf" srcId="{CBC779FF-0E26-6D42-A458-C066C44F5C57}" destId="{BCEB7C3C-051C-8344-9089-AFAF4D8CFE2A}" srcOrd="1" destOrd="0" presId="urn:microsoft.com/office/officeart/2005/8/layout/hierarchy2"/>
    <dgm:cxn modelId="{38B02CB3-B1C6-A848-85F4-D50B852BEED3}" type="presParOf" srcId="{BCEB7C3C-051C-8344-9089-AFAF4D8CFE2A}" destId="{5BE89C02-CF0B-4842-998D-D74DE3AF5DD0}" srcOrd="0" destOrd="0" presId="urn:microsoft.com/office/officeart/2005/8/layout/hierarchy2"/>
    <dgm:cxn modelId="{F5FC89F8-0CEE-8345-835A-907E046CAAE1}" type="presParOf" srcId="{BCEB7C3C-051C-8344-9089-AFAF4D8CFE2A}" destId="{BED91EE0-6F8E-5543-9419-A059489918BB}" srcOrd="1" destOrd="0" presId="urn:microsoft.com/office/officeart/2005/8/layout/hierarchy2"/>
    <dgm:cxn modelId="{F8B80041-AEC7-744C-B5B2-E499A1362EAC}" type="presParOf" srcId="{B5C1C371-6FB7-8245-A45A-86087FA0D45F}" destId="{202A1EDB-7EA4-D849-B31E-774A7353F0F2}" srcOrd="4" destOrd="0" presId="urn:microsoft.com/office/officeart/2005/8/layout/hierarchy2"/>
    <dgm:cxn modelId="{875A4471-3F5A-874E-95CE-76173A73F35B}" type="presParOf" srcId="{202A1EDB-7EA4-D849-B31E-774A7353F0F2}" destId="{C5DEA793-568A-EE4A-BFB2-D007D35DB8CA}" srcOrd="0" destOrd="0" presId="urn:microsoft.com/office/officeart/2005/8/layout/hierarchy2"/>
    <dgm:cxn modelId="{1AC386B4-5249-734E-9D73-7BD08E7CFCF8}" type="presParOf" srcId="{B5C1C371-6FB7-8245-A45A-86087FA0D45F}" destId="{05BA5DEB-DC55-3241-82EA-6D50DC2718BC}" srcOrd="5" destOrd="0" presId="urn:microsoft.com/office/officeart/2005/8/layout/hierarchy2"/>
    <dgm:cxn modelId="{331875B1-30DF-9E47-B53F-224AC0A896E3}" type="presParOf" srcId="{05BA5DEB-DC55-3241-82EA-6D50DC2718BC}" destId="{BC47B6A4-9EF9-144E-BF72-0FC75FDE16DF}" srcOrd="0" destOrd="0" presId="urn:microsoft.com/office/officeart/2005/8/layout/hierarchy2"/>
    <dgm:cxn modelId="{5F91D5C2-BD99-3D42-9B6E-AD6DC95EDB6B}" type="presParOf" srcId="{05BA5DEB-DC55-3241-82EA-6D50DC2718BC}" destId="{F8E3AE37-1914-E44D-B169-1E239060CC10}" srcOrd="1" destOrd="0" presId="urn:microsoft.com/office/officeart/2005/8/layout/hierarchy2"/>
    <dgm:cxn modelId="{3787A04C-D9EE-8740-9C34-941C6D22C52B}" type="presParOf" srcId="{F8E3AE37-1914-E44D-B169-1E239060CC10}" destId="{ED29EA6C-6123-3C4A-BB41-B209EE89DECD}" srcOrd="0" destOrd="0" presId="urn:microsoft.com/office/officeart/2005/8/layout/hierarchy2"/>
    <dgm:cxn modelId="{6CC3D447-01E6-4840-B25B-FAB5200027AC}" type="presParOf" srcId="{ED29EA6C-6123-3C4A-BB41-B209EE89DECD}" destId="{D743EC01-D067-DA40-A144-5532A7E445B7}" srcOrd="0" destOrd="0" presId="urn:microsoft.com/office/officeart/2005/8/layout/hierarchy2"/>
    <dgm:cxn modelId="{94FDE0FC-C995-E240-866A-CEE7AED872D1}" type="presParOf" srcId="{F8E3AE37-1914-E44D-B169-1E239060CC10}" destId="{E5FB84DB-6E7D-A64D-9FC6-244897C368FC}" srcOrd="1" destOrd="0" presId="urn:microsoft.com/office/officeart/2005/8/layout/hierarchy2"/>
    <dgm:cxn modelId="{A039DB1D-2D37-184E-8CCA-58FEFC89492D}" type="presParOf" srcId="{E5FB84DB-6E7D-A64D-9FC6-244897C368FC}" destId="{67B9D001-FB0E-954E-9893-F5A079BD7F9D}" srcOrd="0" destOrd="0" presId="urn:microsoft.com/office/officeart/2005/8/layout/hierarchy2"/>
    <dgm:cxn modelId="{8E2F9ABA-BEF7-C742-BD0D-1A93176559D1}" type="presParOf" srcId="{E5FB84DB-6E7D-A64D-9FC6-244897C368FC}" destId="{3289FC2C-7976-8740-9940-DEF9E38294A3}" srcOrd="1" destOrd="0" presId="urn:microsoft.com/office/officeart/2005/8/layout/hierarchy2"/>
    <dgm:cxn modelId="{A6F8581D-A65F-6A4A-A9E2-36D83006C4D6}" type="presParOf" srcId="{B5C1C371-6FB7-8245-A45A-86087FA0D45F}" destId="{EE73472A-0904-2846-9DEE-665327AA398B}" srcOrd="6" destOrd="0" presId="urn:microsoft.com/office/officeart/2005/8/layout/hierarchy2"/>
    <dgm:cxn modelId="{D6EE09C8-DE51-1044-970B-8BA0A1F225C3}" type="presParOf" srcId="{EE73472A-0904-2846-9DEE-665327AA398B}" destId="{088B8160-4DC2-884F-85E7-BD6F7B3E6275}" srcOrd="0" destOrd="0" presId="urn:microsoft.com/office/officeart/2005/8/layout/hierarchy2"/>
    <dgm:cxn modelId="{A798FBAA-0297-9545-8C4F-E87CF6383F07}" type="presParOf" srcId="{B5C1C371-6FB7-8245-A45A-86087FA0D45F}" destId="{9605AB00-806A-FC43-9A80-E12C22F817FB}" srcOrd="7" destOrd="0" presId="urn:microsoft.com/office/officeart/2005/8/layout/hierarchy2"/>
    <dgm:cxn modelId="{271EA72E-E780-8147-8353-161D36E52199}" type="presParOf" srcId="{9605AB00-806A-FC43-9A80-E12C22F817FB}" destId="{82A57B59-9101-544D-9C4F-DCFFEFF06217}" srcOrd="0" destOrd="0" presId="urn:microsoft.com/office/officeart/2005/8/layout/hierarchy2"/>
    <dgm:cxn modelId="{4015C90D-1716-FD46-ACFE-72EC61B8C861}" type="presParOf" srcId="{9605AB00-806A-FC43-9A80-E12C22F817FB}" destId="{32F3AC09-A540-E847-A1AB-94127677D297}" srcOrd="1" destOrd="0" presId="urn:microsoft.com/office/officeart/2005/8/layout/hierarchy2"/>
    <dgm:cxn modelId="{00B9B681-D939-604B-9470-C2425C7948FA}" type="presParOf" srcId="{32F3AC09-A540-E847-A1AB-94127677D297}" destId="{0813719D-F4E8-7F48-B7B9-9F83A362E0C8}" srcOrd="0" destOrd="0" presId="urn:microsoft.com/office/officeart/2005/8/layout/hierarchy2"/>
    <dgm:cxn modelId="{CA425A02-F11F-8745-A02D-85EB5CAA5C10}" type="presParOf" srcId="{0813719D-F4E8-7F48-B7B9-9F83A362E0C8}" destId="{6C74B3E1-4971-C244-9E8B-FE667A24DF67}" srcOrd="0" destOrd="0" presId="urn:microsoft.com/office/officeart/2005/8/layout/hierarchy2"/>
    <dgm:cxn modelId="{B9B9184F-FEA5-304D-A00A-F6129913D3C4}" type="presParOf" srcId="{32F3AC09-A540-E847-A1AB-94127677D297}" destId="{50B449CC-C609-1040-B8D5-47426D499E66}" srcOrd="1" destOrd="0" presId="urn:microsoft.com/office/officeart/2005/8/layout/hierarchy2"/>
    <dgm:cxn modelId="{2B9D8F99-720A-E549-9CC2-F0581295DBEE}" type="presParOf" srcId="{50B449CC-C609-1040-B8D5-47426D499E66}" destId="{7710D9D2-2E3B-3445-A369-7DE402C9357E}" srcOrd="0" destOrd="0" presId="urn:microsoft.com/office/officeart/2005/8/layout/hierarchy2"/>
    <dgm:cxn modelId="{1AD77037-94D9-1146-90DD-8E2C9F85F9D1}" type="presParOf" srcId="{50B449CC-C609-1040-B8D5-47426D499E66}" destId="{3C6EAD90-973E-1648-AE80-5664DC76583B}" srcOrd="1" destOrd="0" presId="urn:microsoft.com/office/officeart/2005/8/layout/hierarchy2"/>
    <dgm:cxn modelId="{40B5BAF8-87E4-6F4D-9174-B322C1EC4A3A}" type="presParOf" srcId="{B5C1C371-6FB7-8245-A45A-86087FA0D45F}" destId="{D8858575-76E8-3049-AAD4-A3E6115A86C6}" srcOrd="8" destOrd="0" presId="urn:microsoft.com/office/officeart/2005/8/layout/hierarchy2"/>
    <dgm:cxn modelId="{103BDA66-AAE5-964B-952C-E1F23D1E36E7}" type="presParOf" srcId="{D8858575-76E8-3049-AAD4-A3E6115A86C6}" destId="{C4DC9F03-8D00-824A-86AE-F24EC6C99820}" srcOrd="0" destOrd="0" presId="urn:microsoft.com/office/officeart/2005/8/layout/hierarchy2"/>
    <dgm:cxn modelId="{E5CC71CF-5B31-244D-8CB6-9D42EB41EF0B}" type="presParOf" srcId="{B5C1C371-6FB7-8245-A45A-86087FA0D45F}" destId="{0F6273D3-3792-064C-BEC9-5D3CF50963F8}" srcOrd="9" destOrd="0" presId="urn:microsoft.com/office/officeart/2005/8/layout/hierarchy2"/>
    <dgm:cxn modelId="{7387616C-07E6-1B42-A60D-874A2567D9E5}" type="presParOf" srcId="{0F6273D3-3792-064C-BEC9-5D3CF50963F8}" destId="{5FE2DD4D-566A-324A-B1C9-AA05F5316045}" srcOrd="0" destOrd="0" presId="urn:microsoft.com/office/officeart/2005/8/layout/hierarchy2"/>
    <dgm:cxn modelId="{3BB1F0E6-E657-754B-9668-E4AB42F59C5F}" type="presParOf" srcId="{0F6273D3-3792-064C-BEC9-5D3CF50963F8}" destId="{D7024775-C32D-3345-86A7-F90658B52B68}" srcOrd="1" destOrd="0" presId="urn:microsoft.com/office/officeart/2005/8/layout/hierarchy2"/>
    <dgm:cxn modelId="{8FAE6363-A457-8B4D-8B1C-04316C807B5A}" type="presParOf" srcId="{D7024775-C32D-3345-86A7-F90658B52B68}" destId="{74199EFC-3663-DC47-AAF7-FEEC242505F8}" srcOrd="0" destOrd="0" presId="urn:microsoft.com/office/officeart/2005/8/layout/hierarchy2"/>
    <dgm:cxn modelId="{1115A71C-F106-2341-82E5-88B794EFA16A}" type="presParOf" srcId="{74199EFC-3663-DC47-AAF7-FEEC242505F8}" destId="{E5933844-B647-8043-AB21-21A221039409}" srcOrd="0" destOrd="0" presId="urn:microsoft.com/office/officeart/2005/8/layout/hierarchy2"/>
    <dgm:cxn modelId="{569D1B52-66B2-9C49-84E4-F48BF9470B03}" type="presParOf" srcId="{D7024775-C32D-3345-86A7-F90658B52B68}" destId="{8584A2D4-EA89-6B48-B891-06D6B6D85713}" srcOrd="1" destOrd="0" presId="urn:microsoft.com/office/officeart/2005/8/layout/hierarchy2"/>
    <dgm:cxn modelId="{BBAC67DC-26D8-CB40-8DDA-6724B89D89C2}" type="presParOf" srcId="{8584A2D4-EA89-6B48-B891-06D6B6D85713}" destId="{EEB69E94-D2FF-1E4C-870C-B510B6CD2E57}" srcOrd="0" destOrd="0" presId="urn:microsoft.com/office/officeart/2005/8/layout/hierarchy2"/>
    <dgm:cxn modelId="{98628664-7816-5549-8768-8C6BC44E4181}" type="presParOf" srcId="{8584A2D4-EA89-6B48-B891-06D6B6D85713}" destId="{00FCAC58-5CD7-8E46-96AF-719613611AB1}" srcOrd="1" destOrd="0" presId="urn:microsoft.com/office/officeart/2005/8/layout/hierarchy2"/>
    <dgm:cxn modelId="{EC8F8063-1FED-B042-8ECB-CAF9D2D11177}" type="presParOf" srcId="{B5C1C371-6FB7-8245-A45A-86087FA0D45F}" destId="{9A31E83C-7CC9-0E43-A609-3A3B7051FAEB}" srcOrd="10" destOrd="0" presId="urn:microsoft.com/office/officeart/2005/8/layout/hierarchy2"/>
    <dgm:cxn modelId="{D1B5A00C-5756-284E-92A7-71E51AF26ACF}" type="presParOf" srcId="{9A31E83C-7CC9-0E43-A609-3A3B7051FAEB}" destId="{6C949947-7C8C-3D47-A43D-A91FF106C50F}" srcOrd="0" destOrd="0" presId="urn:microsoft.com/office/officeart/2005/8/layout/hierarchy2"/>
    <dgm:cxn modelId="{0C815B26-C7D0-224F-8016-DB797BC2FE50}" type="presParOf" srcId="{B5C1C371-6FB7-8245-A45A-86087FA0D45F}" destId="{681EFC7F-2FCB-7D40-852A-C7FD66AF5E7F}" srcOrd="11" destOrd="0" presId="urn:microsoft.com/office/officeart/2005/8/layout/hierarchy2"/>
    <dgm:cxn modelId="{6460F800-89E5-F640-BB5A-482D3E4C7F45}" type="presParOf" srcId="{681EFC7F-2FCB-7D40-852A-C7FD66AF5E7F}" destId="{99142371-E879-1848-8FA7-8F30693EE233}" srcOrd="0" destOrd="0" presId="urn:microsoft.com/office/officeart/2005/8/layout/hierarchy2"/>
    <dgm:cxn modelId="{1D480F00-F57B-F549-AA70-5A07B499403B}" type="presParOf" srcId="{681EFC7F-2FCB-7D40-852A-C7FD66AF5E7F}" destId="{19D8FE9C-5381-984A-9E06-F0616DCAE262}" srcOrd="1" destOrd="0" presId="urn:microsoft.com/office/officeart/2005/8/layout/hierarchy2"/>
    <dgm:cxn modelId="{455EA16C-A168-454C-8D59-E139401AE2F1}" type="presParOf" srcId="{19D8FE9C-5381-984A-9E06-F0616DCAE262}" destId="{C0A1E3E2-3E57-1E4F-B738-262FCE1033E2}" srcOrd="0" destOrd="0" presId="urn:microsoft.com/office/officeart/2005/8/layout/hierarchy2"/>
    <dgm:cxn modelId="{856CEC36-870D-5E43-9871-0D20282F8CFD}" type="presParOf" srcId="{C0A1E3E2-3E57-1E4F-B738-262FCE1033E2}" destId="{6F32B214-F0B2-EB42-A390-65D72D0EE184}" srcOrd="0" destOrd="0" presId="urn:microsoft.com/office/officeart/2005/8/layout/hierarchy2"/>
    <dgm:cxn modelId="{9CFFE0C0-E4E7-8541-B521-32FB1C9AF4BC}" type="presParOf" srcId="{19D8FE9C-5381-984A-9E06-F0616DCAE262}" destId="{9ED2C858-5AD6-114A-884C-31F02D733CDF}" srcOrd="1" destOrd="0" presId="urn:microsoft.com/office/officeart/2005/8/layout/hierarchy2"/>
    <dgm:cxn modelId="{C01E2E6D-12A0-9B48-B710-1BDF18B7726E}" type="presParOf" srcId="{9ED2C858-5AD6-114A-884C-31F02D733CDF}" destId="{9FC0BE12-12B9-724E-AE53-4164CC98CF0E}" srcOrd="0" destOrd="0" presId="urn:microsoft.com/office/officeart/2005/8/layout/hierarchy2"/>
    <dgm:cxn modelId="{13CF14F3-7AA1-DA4B-BDBA-A14BC9BCD4B8}" type="presParOf" srcId="{9ED2C858-5AD6-114A-884C-31F02D733CDF}" destId="{70FDE593-DF5F-564D-BB86-F5874613DD76}" srcOrd="1" destOrd="0" presId="urn:microsoft.com/office/officeart/2005/8/layout/hierarchy2"/>
    <dgm:cxn modelId="{35671BA5-109D-2245-B865-16285F807420}" type="presParOf" srcId="{B5C1C371-6FB7-8245-A45A-86087FA0D45F}" destId="{DA45C258-D505-AE4E-9D0B-C15AEC2E2391}" srcOrd="12" destOrd="0" presId="urn:microsoft.com/office/officeart/2005/8/layout/hierarchy2"/>
    <dgm:cxn modelId="{8E74B61A-7519-5840-AA73-76403E419935}" type="presParOf" srcId="{DA45C258-D505-AE4E-9D0B-C15AEC2E2391}" destId="{961A093B-1AC2-1B43-9626-77EB67D45179}" srcOrd="0" destOrd="0" presId="urn:microsoft.com/office/officeart/2005/8/layout/hierarchy2"/>
    <dgm:cxn modelId="{CC98E206-8157-B94C-891E-D3AD8DFA2D79}" type="presParOf" srcId="{B5C1C371-6FB7-8245-A45A-86087FA0D45F}" destId="{5E2807B9-7738-994D-B7E5-1A0A062AF9A0}" srcOrd="13" destOrd="0" presId="urn:microsoft.com/office/officeart/2005/8/layout/hierarchy2"/>
    <dgm:cxn modelId="{122D9490-EF12-6C42-868A-3F0C1C25801B}" type="presParOf" srcId="{5E2807B9-7738-994D-B7E5-1A0A062AF9A0}" destId="{2FCAADAF-EEFA-3947-84F8-92B2A4D9B607}" srcOrd="0" destOrd="0" presId="urn:microsoft.com/office/officeart/2005/8/layout/hierarchy2"/>
    <dgm:cxn modelId="{F61B60A7-4332-6E41-B589-046257D21068}" type="presParOf" srcId="{5E2807B9-7738-994D-B7E5-1A0A062AF9A0}" destId="{98B4C145-87D2-3640-A80F-FCC3371736ED}" srcOrd="1" destOrd="0" presId="urn:microsoft.com/office/officeart/2005/8/layout/hierarchy2"/>
    <dgm:cxn modelId="{36242905-C9A9-D948-A97D-553A8D109949}" type="presParOf" srcId="{98B4C145-87D2-3640-A80F-FCC3371736ED}" destId="{7C4BF7BB-0B4A-3243-8253-37A3ABE48022}" srcOrd="0" destOrd="0" presId="urn:microsoft.com/office/officeart/2005/8/layout/hierarchy2"/>
    <dgm:cxn modelId="{9D075038-0D16-484A-9C53-1F93F9A62185}" type="presParOf" srcId="{7C4BF7BB-0B4A-3243-8253-37A3ABE48022}" destId="{7CC7BEA0-7719-BF44-B2D5-23950A9CA10F}" srcOrd="0" destOrd="0" presId="urn:microsoft.com/office/officeart/2005/8/layout/hierarchy2"/>
    <dgm:cxn modelId="{D0EB5883-9E1E-D948-AEF7-E27C620E2F05}" type="presParOf" srcId="{98B4C145-87D2-3640-A80F-FCC3371736ED}" destId="{CEE83C34-A07A-A841-A35A-B5A2E540A29B}" srcOrd="1" destOrd="0" presId="urn:microsoft.com/office/officeart/2005/8/layout/hierarchy2"/>
    <dgm:cxn modelId="{5C4C8020-AD33-C745-AB75-25F46EE28DA1}" type="presParOf" srcId="{CEE83C34-A07A-A841-A35A-B5A2E540A29B}" destId="{2E241462-2B85-3042-8B4F-DBF28C540D94}" srcOrd="0" destOrd="0" presId="urn:microsoft.com/office/officeart/2005/8/layout/hierarchy2"/>
    <dgm:cxn modelId="{E00AC3C3-5128-7144-938F-3F611C7D8E2E}" type="presParOf" srcId="{CEE83C34-A07A-A841-A35A-B5A2E540A29B}" destId="{B733346D-5877-9F44-9EBF-D01734A516D4}" srcOrd="1" destOrd="0" presId="urn:microsoft.com/office/officeart/2005/8/layout/hierarchy2"/>
    <dgm:cxn modelId="{7AE7E1E2-1CEA-C44B-BD16-4CE6A64ED71F}" type="presParOf" srcId="{B5C1C371-6FB7-8245-A45A-86087FA0D45F}" destId="{A47BAFB0-76A0-4641-A7B7-0AE2BF89DCF8}" srcOrd="14" destOrd="0" presId="urn:microsoft.com/office/officeart/2005/8/layout/hierarchy2"/>
    <dgm:cxn modelId="{20C12391-2DD6-6943-A057-A0420177E7BB}" type="presParOf" srcId="{A47BAFB0-76A0-4641-A7B7-0AE2BF89DCF8}" destId="{C3092FB6-FA7A-694A-8107-AB26AEF268B6}" srcOrd="0" destOrd="0" presId="urn:microsoft.com/office/officeart/2005/8/layout/hierarchy2"/>
    <dgm:cxn modelId="{9C529EC4-FD74-3C4A-833C-6A246789B9E8}" type="presParOf" srcId="{B5C1C371-6FB7-8245-A45A-86087FA0D45F}" destId="{4E752F79-D7DE-3248-AA6A-9C346251E33C}" srcOrd="15" destOrd="0" presId="urn:microsoft.com/office/officeart/2005/8/layout/hierarchy2"/>
    <dgm:cxn modelId="{059EAE81-996B-D146-B8F0-96A2D372E6CF}" type="presParOf" srcId="{4E752F79-D7DE-3248-AA6A-9C346251E33C}" destId="{56121908-9F72-FD4A-A4B2-8DA545F3D28F}" srcOrd="0" destOrd="0" presId="urn:microsoft.com/office/officeart/2005/8/layout/hierarchy2"/>
    <dgm:cxn modelId="{5549ADD4-3E27-4B4F-8ECE-AEC3E82465A3}" type="presParOf" srcId="{4E752F79-D7DE-3248-AA6A-9C346251E33C}" destId="{6BC8AAD9-0299-3B46-B8EC-07087E9AFD1D}" srcOrd="1" destOrd="0" presId="urn:microsoft.com/office/officeart/2005/8/layout/hierarchy2"/>
    <dgm:cxn modelId="{FF9F552A-67BA-5A41-90F3-6D6921BECB57}" type="presParOf" srcId="{6BC8AAD9-0299-3B46-B8EC-07087E9AFD1D}" destId="{ED2BC368-71F7-CD4D-B438-C02749652ADD}" srcOrd="0" destOrd="0" presId="urn:microsoft.com/office/officeart/2005/8/layout/hierarchy2"/>
    <dgm:cxn modelId="{67AC7814-7B1B-7E49-A8AD-66993C050E27}" type="presParOf" srcId="{ED2BC368-71F7-CD4D-B438-C02749652ADD}" destId="{E8FA9E56-65B0-F648-90AC-EB6DEE821822}" srcOrd="0" destOrd="0" presId="urn:microsoft.com/office/officeart/2005/8/layout/hierarchy2"/>
    <dgm:cxn modelId="{C35410D5-03A9-8243-B3AC-617A723334C7}" type="presParOf" srcId="{6BC8AAD9-0299-3B46-B8EC-07087E9AFD1D}" destId="{865170DC-245C-A243-8D1E-7ACF6805ACEB}" srcOrd="1" destOrd="0" presId="urn:microsoft.com/office/officeart/2005/8/layout/hierarchy2"/>
    <dgm:cxn modelId="{19F20FC9-B83E-1A44-8436-022CD57A60AB}" type="presParOf" srcId="{865170DC-245C-A243-8D1E-7ACF6805ACEB}" destId="{5279CB05-99A4-C349-9E07-AC6EB3854460}" srcOrd="0" destOrd="0" presId="urn:microsoft.com/office/officeart/2005/8/layout/hierarchy2"/>
    <dgm:cxn modelId="{FC4EBE37-4040-A74B-8CF7-F953BAB9416B}" type="presParOf" srcId="{865170DC-245C-A243-8D1E-7ACF6805ACEB}" destId="{1206CAAE-B91B-2D40-BA51-B64C6F0C711E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C5C4B458-6703-4AD0-B757-41413ACB8240}" type="doc">
      <dgm:prSet loTypeId="urn:microsoft.com/office/officeart/2005/8/layout/hierarchy2" loCatId="hierarchy" qsTypeId="urn:microsoft.com/office/officeart/2005/8/quickstyle/simple1" qsCatId="simple" csTypeId="urn:microsoft.com/office/officeart/2005/8/colors/accent5_3" csCatId="accent5" phldr="1"/>
      <dgm:spPr/>
      <dgm:t>
        <a:bodyPr/>
        <a:lstStyle/>
        <a:p>
          <a:endParaRPr lang="en-US"/>
        </a:p>
      </dgm:t>
    </dgm:pt>
    <dgm:pt modelId="{88BB0B65-5AB3-43DC-9317-8A3EAD339FB5}">
      <dgm:prSet phldrT="[Text]" custT="1"/>
      <dgm:spPr/>
      <dgm:t>
        <a:bodyPr/>
        <a:lstStyle/>
        <a:p>
          <a:pPr algn="ctr"/>
          <a:r>
            <a:rPr lang="en-US" sz="1200"/>
            <a:t>State</a:t>
          </a:r>
        </a:p>
        <a:p>
          <a:pPr algn="l"/>
          <a:r>
            <a:rPr lang="en-US" sz="1000"/>
            <a:t>Focal Person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F1BC4BE1-779B-4119-9CA2-EEB56FFAA0D2}" type="parTrans" cxnId="{111AE816-319E-4EB5-B226-89BAAE586148}">
      <dgm:prSet/>
      <dgm:spPr/>
      <dgm:t>
        <a:bodyPr/>
        <a:lstStyle/>
        <a:p>
          <a:endParaRPr lang="en-US"/>
        </a:p>
      </dgm:t>
    </dgm:pt>
    <dgm:pt modelId="{CD5F5032-EA39-4C6E-853D-021C54FD8780}" type="sibTrans" cxnId="{111AE816-319E-4EB5-B226-89BAAE586148}">
      <dgm:prSet/>
      <dgm:spPr/>
      <dgm:t>
        <a:bodyPr/>
        <a:lstStyle/>
        <a:p>
          <a:endParaRPr lang="en-US"/>
        </a:p>
      </dgm:t>
    </dgm:pt>
    <dgm:pt modelId="{AE87C34D-0419-4F12-998A-B48E8A25814D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CE022BD3-F5C5-45F6-9543-12F94DE142EC}" type="parTrans" cxnId="{F1248F06-F4B9-43EE-ACF5-08186D745A35}">
      <dgm:prSet/>
      <dgm:spPr/>
      <dgm:t>
        <a:bodyPr/>
        <a:lstStyle/>
        <a:p>
          <a:endParaRPr lang="en-US"/>
        </a:p>
      </dgm:t>
    </dgm:pt>
    <dgm:pt modelId="{5D2645A7-94AC-4A2C-93E0-975D3EA871A6}" type="sibTrans" cxnId="{F1248F06-F4B9-43EE-ACF5-08186D745A35}">
      <dgm:prSet/>
      <dgm:spPr/>
      <dgm:t>
        <a:bodyPr/>
        <a:lstStyle/>
        <a:p>
          <a:endParaRPr lang="en-US"/>
        </a:p>
      </dgm:t>
    </dgm:pt>
    <dgm:pt modelId="{69C2A185-3B8A-4703-8D39-FEC4941CA8FB}">
      <dgm:prSet phldrT="[Text]" custT="1"/>
      <dgm:spPr/>
      <dgm:t>
        <a:bodyPr/>
        <a:lstStyle/>
        <a:p>
          <a:pPr algn="ctr"/>
          <a:r>
            <a:rPr lang="en-US" sz="1200"/>
            <a:t>County</a:t>
          </a:r>
        </a:p>
        <a:p>
          <a:pPr algn="l"/>
          <a:r>
            <a:rPr lang="en-US" sz="1000"/>
            <a:t>Focal Person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3EE06E33-C5B3-4479-958C-40BD194FCB9D}" type="parTrans" cxnId="{49E012E4-1A00-458A-8D4C-709244A9B1ED}">
      <dgm:prSet/>
      <dgm:spPr/>
      <dgm:t>
        <a:bodyPr/>
        <a:lstStyle/>
        <a:p>
          <a:endParaRPr lang="en-US"/>
        </a:p>
      </dgm:t>
    </dgm:pt>
    <dgm:pt modelId="{F4337B26-7BD1-4CC4-9D4D-4DFC4A449689}" type="sibTrans" cxnId="{49E012E4-1A00-458A-8D4C-709244A9B1ED}">
      <dgm:prSet/>
      <dgm:spPr/>
      <dgm:t>
        <a:bodyPr/>
        <a:lstStyle/>
        <a:p>
          <a:endParaRPr lang="en-US"/>
        </a:p>
      </dgm:t>
    </dgm:pt>
    <dgm:pt modelId="{581A80A2-2C60-4968-92D8-F1975C1E4D67}">
      <dgm:prSet phldrT="[Text]" custT="1"/>
      <dgm:spPr/>
      <dgm:t>
        <a:bodyPr/>
        <a:lstStyle/>
        <a:p>
          <a:pPr algn="ctr"/>
          <a:r>
            <a:rPr lang="en-US" sz="1200"/>
            <a:t>County</a:t>
          </a:r>
        </a:p>
        <a:p>
          <a:pPr algn="l"/>
          <a:r>
            <a:rPr lang="en-US" sz="1000"/>
            <a:t>Focal Person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B3869BB1-B1FD-4DC3-85EB-C7E912D3160B}" type="parTrans" cxnId="{2880A13A-E1CB-4918-ABE5-9AB4F068E120}">
      <dgm:prSet/>
      <dgm:spPr/>
      <dgm:t>
        <a:bodyPr/>
        <a:lstStyle/>
        <a:p>
          <a:endParaRPr lang="en-US"/>
        </a:p>
      </dgm:t>
    </dgm:pt>
    <dgm:pt modelId="{483ADE00-F5FB-42E1-AB2A-246BAF0773B4}" type="sibTrans" cxnId="{2880A13A-E1CB-4918-ABE5-9AB4F068E120}">
      <dgm:prSet/>
      <dgm:spPr/>
      <dgm:t>
        <a:bodyPr/>
        <a:lstStyle/>
        <a:p>
          <a:endParaRPr lang="en-US"/>
        </a:p>
      </dgm:t>
    </dgm:pt>
    <dgm:pt modelId="{21C77527-5604-4F9C-B095-05E38FF31479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CC85E902-CC77-4DE4-8267-BFAB55DD7ABE}" type="parTrans" cxnId="{6BD1ED51-ED36-4EE1-BDC9-3622BA02E5FD}">
      <dgm:prSet/>
      <dgm:spPr/>
      <dgm:t>
        <a:bodyPr/>
        <a:lstStyle/>
        <a:p>
          <a:endParaRPr lang="en-US"/>
        </a:p>
      </dgm:t>
    </dgm:pt>
    <dgm:pt modelId="{21E9A931-D634-4906-BE91-99E6DA548F96}" type="sibTrans" cxnId="{6BD1ED51-ED36-4EE1-BDC9-3622BA02E5FD}">
      <dgm:prSet/>
      <dgm:spPr/>
      <dgm:t>
        <a:bodyPr/>
        <a:lstStyle/>
        <a:p>
          <a:endParaRPr lang="en-US"/>
        </a:p>
      </dgm:t>
    </dgm:pt>
    <dgm:pt modelId="{5246DB86-F6EB-49BF-902D-375AF5E5CFC5}">
      <dgm:prSet phldrT="[Text]" custT="1"/>
      <dgm:spPr/>
      <dgm:t>
        <a:bodyPr/>
        <a:lstStyle/>
        <a:p>
          <a:pPr algn="ctr"/>
          <a:r>
            <a:rPr lang="en-US" sz="1200"/>
            <a:t>County</a:t>
          </a:r>
        </a:p>
        <a:p>
          <a:pPr algn="l"/>
          <a:r>
            <a:rPr lang="en-US" sz="1000"/>
            <a:t>Focal Person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4C9D4A46-0D64-4B7E-854F-294EBEF17196}" type="sibTrans" cxnId="{6C3A1189-3C5F-4783-A1B4-A68469DF10B1}">
      <dgm:prSet/>
      <dgm:spPr/>
      <dgm:t>
        <a:bodyPr/>
        <a:lstStyle/>
        <a:p>
          <a:endParaRPr lang="en-US"/>
        </a:p>
      </dgm:t>
    </dgm:pt>
    <dgm:pt modelId="{EF284408-42AB-4E24-85F6-C2A234E156B6}" type="parTrans" cxnId="{6C3A1189-3C5F-4783-A1B4-A68469DF10B1}">
      <dgm:prSet/>
      <dgm:spPr/>
      <dgm:t>
        <a:bodyPr/>
        <a:lstStyle/>
        <a:p>
          <a:endParaRPr lang="en-US"/>
        </a:p>
      </dgm:t>
    </dgm:pt>
    <dgm:pt modelId="{BBEFABA3-B0A0-AA4D-9A23-32CE33CE3174}">
      <dgm:prSet custT="1"/>
      <dgm:spPr/>
      <dgm:t>
        <a:bodyPr/>
        <a:lstStyle/>
        <a:p>
          <a:pPr algn="ctr"/>
          <a:r>
            <a:rPr lang="en-US" sz="1200"/>
            <a:t>County</a:t>
          </a:r>
        </a:p>
        <a:p>
          <a:pPr algn="l"/>
          <a:r>
            <a:rPr lang="en-US" sz="1000"/>
            <a:t>Focal Person</a:t>
          </a:r>
        </a:p>
        <a:p>
          <a:pPr algn="l"/>
          <a:r>
            <a:rPr lang="en-US" sz="1000"/>
            <a:t>Email:</a:t>
          </a:r>
        </a:p>
        <a:p>
          <a:pPr algn="l"/>
          <a:r>
            <a:rPr lang="en-US" sz="1000"/>
            <a:t>Tel:</a:t>
          </a:r>
        </a:p>
      </dgm:t>
    </dgm:pt>
    <dgm:pt modelId="{3071030B-96E6-884A-B801-3E8F7D6F490D}" type="parTrans" cxnId="{4E6E582E-4C6F-CD45-8B72-78314DEA727C}">
      <dgm:prSet/>
      <dgm:spPr/>
      <dgm:t>
        <a:bodyPr/>
        <a:lstStyle/>
        <a:p>
          <a:endParaRPr lang="en-US"/>
        </a:p>
      </dgm:t>
    </dgm:pt>
    <dgm:pt modelId="{0C732B53-B1B4-C943-B6FA-1C7DAEEF991F}" type="sibTrans" cxnId="{4E6E582E-4C6F-CD45-8B72-78314DEA727C}">
      <dgm:prSet/>
      <dgm:spPr/>
      <dgm:t>
        <a:bodyPr/>
        <a:lstStyle/>
        <a:p>
          <a:endParaRPr lang="en-US"/>
        </a:p>
      </dgm:t>
    </dgm:pt>
    <dgm:pt modelId="{6567C1EF-0ED5-4B7C-9827-84BC375EFAD2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60958F8D-7B37-443D-9AD0-65E39F47DEAA}" type="sibTrans" cxnId="{3B5E32BB-5C6C-4FC2-817A-ED3B2F99154D}">
      <dgm:prSet/>
      <dgm:spPr/>
      <dgm:t>
        <a:bodyPr/>
        <a:lstStyle/>
        <a:p>
          <a:endParaRPr lang="en-US"/>
        </a:p>
      </dgm:t>
    </dgm:pt>
    <dgm:pt modelId="{C029C856-A987-4650-AB02-6E33DA911059}" type="parTrans" cxnId="{3B5E32BB-5C6C-4FC2-817A-ED3B2F99154D}">
      <dgm:prSet/>
      <dgm:spPr/>
      <dgm:t>
        <a:bodyPr/>
        <a:lstStyle/>
        <a:p>
          <a:endParaRPr lang="en-US"/>
        </a:p>
      </dgm:t>
    </dgm:pt>
    <dgm:pt modelId="{DE56F8B0-AF07-B541-814A-3B8F8F60294E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6B3CD3EC-C818-794F-9A64-59A57996FB3B}" type="parTrans" cxnId="{F5DC13C8-BDF4-0840-A154-5F5320CD7C46}">
      <dgm:prSet/>
      <dgm:spPr/>
      <dgm:t>
        <a:bodyPr/>
        <a:lstStyle/>
        <a:p>
          <a:endParaRPr lang="en-US"/>
        </a:p>
      </dgm:t>
    </dgm:pt>
    <dgm:pt modelId="{C7CF89F3-8F6C-A64E-B037-176DC52C7DE0}" type="sibTrans" cxnId="{F5DC13C8-BDF4-0840-A154-5F5320CD7C46}">
      <dgm:prSet/>
      <dgm:spPr/>
      <dgm:t>
        <a:bodyPr/>
        <a:lstStyle/>
        <a:p>
          <a:endParaRPr lang="en-US"/>
        </a:p>
      </dgm:t>
    </dgm:pt>
    <dgm:pt modelId="{FDAB3F77-3ADD-A24E-8360-CD632F5C39E2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8338B3F2-B168-B046-91FD-9891A32CC881}" type="parTrans" cxnId="{3E973980-087D-F341-A88B-0E054E63EB13}">
      <dgm:prSet/>
      <dgm:spPr/>
      <dgm:t>
        <a:bodyPr/>
        <a:lstStyle/>
        <a:p>
          <a:endParaRPr lang="en-US"/>
        </a:p>
      </dgm:t>
    </dgm:pt>
    <dgm:pt modelId="{8C1B1B3F-E678-8046-9C82-F21780DF1FA7}" type="sibTrans" cxnId="{3E973980-087D-F341-A88B-0E054E63EB13}">
      <dgm:prSet/>
      <dgm:spPr/>
      <dgm:t>
        <a:bodyPr/>
        <a:lstStyle/>
        <a:p>
          <a:endParaRPr lang="en-US"/>
        </a:p>
      </dgm:t>
    </dgm:pt>
    <dgm:pt modelId="{7A4D25CC-C6F4-DE44-8F02-5A59F37D2E4B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BC4822B2-B602-2A4C-85DD-BB194D28402D}" type="parTrans" cxnId="{5013EECB-0266-1748-9085-6F0DB754CC27}">
      <dgm:prSet/>
      <dgm:spPr/>
      <dgm:t>
        <a:bodyPr/>
        <a:lstStyle/>
        <a:p>
          <a:endParaRPr lang="en-US"/>
        </a:p>
      </dgm:t>
    </dgm:pt>
    <dgm:pt modelId="{85C9EEAC-CB85-2A4F-BD41-28D7CB32F70C}" type="sibTrans" cxnId="{5013EECB-0266-1748-9085-6F0DB754CC27}">
      <dgm:prSet/>
      <dgm:spPr/>
      <dgm:t>
        <a:bodyPr/>
        <a:lstStyle/>
        <a:p>
          <a:endParaRPr lang="en-US"/>
        </a:p>
      </dgm:t>
    </dgm:pt>
    <dgm:pt modelId="{64B05CBF-7F12-7D41-8231-FA681E2CAC27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1AD77C66-0763-364C-A715-84179ECCE00A}" type="parTrans" cxnId="{FE164757-AF6C-4040-A890-C5E79F37A4BB}">
      <dgm:prSet/>
      <dgm:spPr/>
      <dgm:t>
        <a:bodyPr/>
        <a:lstStyle/>
        <a:p>
          <a:endParaRPr lang="en-US"/>
        </a:p>
      </dgm:t>
    </dgm:pt>
    <dgm:pt modelId="{C6F6C30C-47F7-304E-A94E-C1127EFE286F}" type="sibTrans" cxnId="{FE164757-AF6C-4040-A890-C5E79F37A4BB}">
      <dgm:prSet/>
      <dgm:spPr/>
      <dgm:t>
        <a:bodyPr/>
        <a:lstStyle/>
        <a:p>
          <a:endParaRPr lang="en-US"/>
        </a:p>
      </dgm:t>
    </dgm:pt>
    <dgm:pt modelId="{3720B2E4-A064-BC4C-8F1F-9ECAE5B3DAB1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78B4C9CB-DCD3-4A4A-BA71-4AA57BAB7389}" type="parTrans" cxnId="{6EA2BAE8-9C65-6444-BA86-CFEE6FCEA37D}">
      <dgm:prSet/>
      <dgm:spPr/>
      <dgm:t>
        <a:bodyPr/>
        <a:lstStyle/>
        <a:p>
          <a:endParaRPr lang="en-US"/>
        </a:p>
      </dgm:t>
    </dgm:pt>
    <dgm:pt modelId="{8740C9C4-ACB4-3345-AD54-BFA9A109BE0C}" type="sibTrans" cxnId="{6EA2BAE8-9C65-6444-BA86-CFEE6FCEA37D}">
      <dgm:prSet/>
      <dgm:spPr/>
      <dgm:t>
        <a:bodyPr/>
        <a:lstStyle/>
        <a:p>
          <a:endParaRPr lang="en-US"/>
        </a:p>
      </dgm:t>
    </dgm:pt>
    <dgm:pt modelId="{56B59257-1F10-DE4D-B3CE-234E3852C5A5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274705FD-E67F-564E-894B-C28DE6EE5137}" type="parTrans" cxnId="{A6403A04-BAF8-9D40-9F87-E075FB5C3284}">
      <dgm:prSet/>
      <dgm:spPr/>
      <dgm:t>
        <a:bodyPr/>
        <a:lstStyle/>
        <a:p>
          <a:endParaRPr lang="en-US"/>
        </a:p>
      </dgm:t>
    </dgm:pt>
    <dgm:pt modelId="{9C160F66-C12A-D749-9055-30BC8FACF830}" type="sibTrans" cxnId="{A6403A04-BAF8-9D40-9F87-E075FB5C3284}">
      <dgm:prSet/>
      <dgm:spPr/>
      <dgm:t>
        <a:bodyPr/>
        <a:lstStyle/>
        <a:p>
          <a:endParaRPr lang="en-US"/>
        </a:p>
      </dgm:t>
    </dgm:pt>
    <dgm:pt modelId="{4E95D0D5-5D20-D14D-B499-699943B1196C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0E0C5A03-3970-3940-937C-028FF8D73950}" type="parTrans" cxnId="{65FF6A28-4E1D-4640-B5C9-5B3747485777}">
      <dgm:prSet/>
      <dgm:spPr/>
      <dgm:t>
        <a:bodyPr/>
        <a:lstStyle/>
        <a:p>
          <a:endParaRPr lang="en-US"/>
        </a:p>
      </dgm:t>
    </dgm:pt>
    <dgm:pt modelId="{F87613D1-EB69-B843-B585-23BA3BD5BB6E}" type="sibTrans" cxnId="{65FF6A28-4E1D-4640-B5C9-5B3747485777}">
      <dgm:prSet/>
      <dgm:spPr/>
      <dgm:t>
        <a:bodyPr/>
        <a:lstStyle/>
        <a:p>
          <a:endParaRPr lang="en-US"/>
        </a:p>
      </dgm:t>
    </dgm:pt>
    <dgm:pt modelId="{B00A38F8-EC01-D847-977E-C1D34FC08E5E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2CDE6114-58B7-5943-B744-7E47FEA924E4}" type="parTrans" cxnId="{C6908F71-810E-8A42-A94E-B97F76A79BDE}">
      <dgm:prSet/>
      <dgm:spPr/>
      <dgm:t>
        <a:bodyPr/>
        <a:lstStyle/>
        <a:p>
          <a:endParaRPr lang="en-US"/>
        </a:p>
      </dgm:t>
    </dgm:pt>
    <dgm:pt modelId="{EB64D80E-DA44-C84E-B9D3-CABF044786A5}" type="sibTrans" cxnId="{C6908F71-810E-8A42-A94E-B97F76A79BDE}">
      <dgm:prSet/>
      <dgm:spPr/>
      <dgm:t>
        <a:bodyPr/>
        <a:lstStyle/>
        <a:p>
          <a:endParaRPr lang="en-US"/>
        </a:p>
      </dgm:t>
    </dgm:pt>
    <dgm:pt modelId="{D8A3E7F2-69CD-1F4D-8D09-9B2557C3B08C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8F629FF3-FA63-AD4F-9E93-8E57F3ECDCA8}" type="parTrans" cxnId="{9150E135-714F-A445-A403-1A9DFBC888CD}">
      <dgm:prSet/>
      <dgm:spPr/>
      <dgm:t>
        <a:bodyPr/>
        <a:lstStyle/>
        <a:p>
          <a:endParaRPr lang="en-US"/>
        </a:p>
      </dgm:t>
    </dgm:pt>
    <dgm:pt modelId="{554CA80E-D2F6-9347-9A94-B9ACBF7C0E13}" type="sibTrans" cxnId="{9150E135-714F-A445-A403-1A9DFBC888CD}">
      <dgm:prSet/>
      <dgm:spPr/>
      <dgm:t>
        <a:bodyPr/>
        <a:lstStyle/>
        <a:p>
          <a:endParaRPr lang="en-US"/>
        </a:p>
      </dgm:t>
    </dgm:pt>
    <dgm:pt modelId="{FB758942-AD86-514C-AFF5-0438B437BB77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8E2DD94F-EB72-E746-8CA9-73119C2346AD}" type="parTrans" cxnId="{E6B3A473-06EE-CC4D-A013-9511A57E0CD4}">
      <dgm:prSet/>
      <dgm:spPr/>
      <dgm:t>
        <a:bodyPr/>
        <a:lstStyle/>
        <a:p>
          <a:endParaRPr lang="en-US"/>
        </a:p>
      </dgm:t>
    </dgm:pt>
    <dgm:pt modelId="{EF7B3A24-4842-524B-A92E-D2C405B0E925}" type="sibTrans" cxnId="{E6B3A473-06EE-CC4D-A013-9511A57E0CD4}">
      <dgm:prSet/>
      <dgm:spPr/>
      <dgm:t>
        <a:bodyPr/>
        <a:lstStyle/>
        <a:p>
          <a:endParaRPr lang="en-US"/>
        </a:p>
      </dgm:t>
    </dgm:pt>
    <dgm:pt modelId="{0A91B067-62BD-7441-9BFF-6DB49C5DC8EC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E580BB46-DAC3-764C-9DD4-2AD8B5664653}" type="parTrans" cxnId="{CAB8C10C-9290-EF49-97E2-35B1CA59EB79}">
      <dgm:prSet/>
      <dgm:spPr/>
      <dgm:t>
        <a:bodyPr/>
        <a:lstStyle/>
        <a:p>
          <a:endParaRPr lang="en-US"/>
        </a:p>
      </dgm:t>
    </dgm:pt>
    <dgm:pt modelId="{E116164B-0670-9843-9162-C7BE21A8DF05}" type="sibTrans" cxnId="{CAB8C10C-9290-EF49-97E2-35B1CA59EB79}">
      <dgm:prSet/>
      <dgm:spPr/>
      <dgm:t>
        <a:bodyPr/>
        <a:lstStyle/>
        <a:p>
          <a:endParaRPr lang="en-US"/>
        </a:p>
      </dgm:t>
    </dgm:pt>
    <dgm:pt modelId="{18731F0A-00B7-3242-A56F-47CDEA474C1E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D12C625D-CE02-B541-9A91-4D4A8F4A4E2A}" type="parTrans" cxnId="{89AABD17-6BF5-BA4F-B115-85A8A84EFB35}">
      <dgm:prSet/>
      <dgm:spPr/>
      <dgm:t>
        <a:bodyPr/>
        <a:lstStyle/>
        <a:p>
          <a:endParaRPr lang="en-US"/>
        </a:p>
      </dgm:t>
    </dgm:pt>
    <dgm:pt modelId="{744C537D-8FBE-884B-9851-1D8AFE12088C}" type="sibTrans" cxnId="{89AABD17-6BF5-BA4F-B115-85A8A84EFB35}">
      <dgm:prSet/>
      <dgm:spPr/>
      <dgm:t>
        <a:bodyPr/>
        <a:lstStyle/>
        <a:p>
          <a:endParaRPr lang="en-US"/>
        </a:p>
      </dgm:t>
    </dgm:pt>
    <dgm:pt modelId="{6A62621F-3815-6545-B763-BF8605AB91A0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3BFD53B8-EE1D-8044-A257-4A17DAE9CCE0}" type="parTrans" cxnId="{E2A60CAF-C22B-6544-8744-F5A47AA03BA4}">
      <dgm:prSet/>
      <dgm:spPr/>
      <dgm:t>
        <a:bodyPr/>
        <a:lstStyle/>
        <a:p>
          <a:endParaRPr lang="en-US"/>
        </a:p>
      </dgm:t>
    </dgm:pt>
    <dgm:pt modelId="{56FCA0BC-DC8A-7B41-AB5F-0144BDCC0CAD}" type="sibTrans" cxnId="{E2A60CAF-C22B-6544-8744-F5A47AA03BA4}">
      <dgm:prSet/>
      <dgm:spPr/>
      <dgm:t>
        <a:bodyPr/>
        <a:lstStyle/>
        <a:p>
          <a:endParaRPr lang="en-US"/>
        </a:p>
      </dgm:t>
    </dgm:pt>
    <dgm:pt modelId="{687A9F86-3276-A54D-AE70-25F8DCC2035C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9143BD70-22EC-554C-9B79-12D6AF54DDE5}" type="parTrans" cxnId="{722DA69B-1160-9742-904D-698C6FBDBC87}">
      <dgm:prSet/>
      <dgm:spPr/>
      <dgm:t>
        <a:bodyPr/>
        <a:lstStyle/>
        <a:p>
          <a:endParaRPr lang="en-US"/>
        </a:p>
      </dgm:t>
    </dgm:pt>
    <dgm:pt modelId="{E1D7EE40-5169-D040-913F-FD6A7A75B9C9}" type="sibTrans" cxnId="{722DA69B-1160-9742-904D-698C6FBDBC87}">
      <dgm:prSet/>
      <dgm:spPr/>
      <dgm:t>
        <a:bodyPr/>
        <a:lstStyle/>
        <a:p>
          <a:endParaRPr lang="en-US"/>
        </a:p>
      </dgm:t>
    </dgm:pt>
    <dgm:pt modelId="{7E5CA1B1-948E-4F4E-B430-E9929BF17EA8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31E6CF57-A885-9945-B8CB-C1593E7E6DC9}" type="parTrans" cxnId="{2DFC346B-EBEF-5749-B489-3CB1A6B2314B}">
      <dgm:prSet/>
      <dgm:spPr/>
      <dgm:t>
        <a:bodyPr/>
        <a:lstStyle/>
        <a:p>
          <a:endParaRPr lang="en-US"/>
        </a:p>
      </dgm:t>
    </dgm:pt>
    <dgm:pt modelId="{8B8684ED-2845-C441-8282-9EA9529F7FAD}" type="sibTrans" cxnId="{2DFC346B-EBEF-5749-B489-3CB1A6B2314B}">
      <dgm:prSet/>
      <dgm:spPr/>
      <dgm:t>
        <a:bodyPr/>
        <a:lstStyle/>
        <a:p>
          <a:endParaRPr lang="en-US"/>
        </a:p>
      </dgm:t>
    </dgm:pt>
    <dgm:pt modelId="{714A9BE1-00F5-0F47-81FD-462D39FCF0C0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87407036-54D9-7148-8D52-621D320C6925}" type="parTrans" cxnId="{BD3F2652-0795-0F42-83D9-AEE349480C35}">
      <dgm:prSet/>
      <dgm:spPr/>
      <dgm:t>
        <a:bodyPr/>
        <a:lstStyle/>
        <a:p>
          <a:endParaRPr lang="en-US"/>
        </a:p>
      </dgm:t>
    </dgm:pt>
    <dgm:pt modelId="{BD18130D-4D03-344E-AB31-3E26B8125B56}" type="sibTrans" cxnId="{BD3F2652-0795-0F42-83D9-AEE349480C35}">
      <dgm:prSet/>
      <dgm:spPr/>
      <dgm:t>
        <a:bodyPr/>
        <a:lstStyle/>
        <a:p>
          <a:endParaRPr lang="en-US"/>
        </a:p>
      </dgm:t>
    </dgm:pt>
    <dgm:pt modelId="{AD4FAE17-2E70-9542-9D6D-ADA75CF1606A}">
      <dgm:prSet phldrT="[Text]" custT="1"/>
      <dgm:spPr/>
      <dgm:t>
        <a:bodyPr/>
        <a:lstStyle/>
        <a:p>
          <a:r>
            <a:rPr lang="en-US" sz="1200"/>
            <a:t>Payam</a:t>
          </a:r>
        </a:p>
      </dgm:t>
    </dgm:pt>
    <dgm:pt modelId="{7A13325A-2DBE-5F43-B660-C8BAE65809F3}" type="parTrans" cxnId="{CB00A87D-2230-A941-98E4-73893E579003}">
      <dgm:prSet/>
      <dgm:spPr/>
      <dgm:t>
        <a:bodyPr/>
        <a:lstStyle/>
        <a:p>
          <a:endParaRPr lang="en-US"/>
        </a:p>
      </dgm:t>
    </dgm:pt>
    <dgm:pt modelId="{73BED9A9-4A98-454C-A762-EABEAE9C2521}" type="sibTrans" cxnId="{CB00A87D-2230-A941-98E4-73893E579003}">
      <dgm:prSet/>
      <dgm:spPr/>
      <dgm:t>
        <a:bodyPr/>
        <a:lstStyle/>
        <a:p>
          <a:endParaRPr lang="en-US"/>
        </a:p>
      </dgm:t>
    </dgm:pt>
    <dgm:pt modelId="{F8EF596B-B2D7-D54A-B195-92E5BEA2AC17}">
      <dgm:prSet phldrT="[Text]"/>
      <dgm:spPr/>
      <dgm:t>
        <a:bodyPr/>
        <a:lstStyle/>
        <a:p>
          <a:r>
            <a:rPr lang="en-US"/>
            <a:t>Payam</a:t>
          </a:r>
        </a:p>
      </dgm:t>
    </dgm:pt>
    <dgm:pt modelId="{950A61EA-5F0A-EE44-B35B-2C8B1F279C00}" type="parTrans" cxnId="{DFCA39A2-D587-1444-B258-CA96ACA5BE9C}">
      <dgm:prSet/>
      <dgm:spPr/>
      <dgm:t>
        <a:bodyPr/>
        <a:lstStyle/>
        <a:p>
          <a:endParaRPr lang="en-US"/>
        </a:p>
      </dgm:t>
    </dgm:pt>
    <dgm:pt modelId="{B7C1E600-8C4C-D448-BB92-B2085D39B969}" type="sibTrans" cxnId="{DFCA39A2-D587-1444-B258-CA96ACA5BE9C}">
      <dgm:prSet/>
      <dgm:spPr/>
      <dgm:t>
        <a:bodyPr/>
        <a:lstStyle/>
        <a:p>
          <a:endParaRPr lang="en-US"/>
        </a:p>
      </dgm:t>
    </dgm:pt>
    <dgm:pt modelId="{B933B46E-8F0C-4246-8AFD-067A4BF2C909}">
      <dgm:prSet phldrT="[Text]"/>
      <dgm:spPr/>
      <dgm:t>
        <a:bodyPr/>
        <a:lstStyle/>
        <a:p>
          <a:r>
            <a:rPr lang="en-US"/>
            <a:t>Payam</a:t>
          </a:r>
        </a:p>
      </dgm:t>
    </dgm:pt>
    <dgm:pt modelId="{F263F412-5BC9-0E46-B022-2C0A563C71D5}" type="parTrans" cxnId="{8A19A6B8-61C6-6442-B1F4-D31A724537F2}">
      <dgm:prSet/>
      <dgm:spPr/>
      <dgm:t>
        <a:bodyPr/>
        <a:lstStyle/>
        <a:p>
          <a:endParaRPr lang="en-US"/>
        </a:p>
      </dgm:t>
    </dgm:pt>
    <dgm:pt modelId="{DB59B0EC-E300-C843-B0B9-CDEA637DD0DB}" type="sibTrans" cxnId="{8A19A6B8-61C6-6442-B1F4-D31A724537F2}">
      <dgm:prSet/>
      <dgm:spPr/>
      <dgm:t>
        <a:bodyPr/>
        <a:lstStyle/>
        <a:p>
          <a:endParaRPr lang="en-US"/>
        </a:p>
      </dgm:t>
    </dgm:pt>
    <dgm:pt modelId="{BCD1AD57-45A5-B643-8FCF-CECBD536E401}">
      <dgm:prSet phldrT="[Text]"/>
      <dgm:spPr/>
      <dgm:t>
        <a:bodyPr/>
        <a:lstStyle/>
        <a:p>
          <a:r>
            <a:rPr lang="en-US"/>
            <a:t>Payam</a:t>
          </a:r>
        </a:p>
      </dgm:t>
    </dgm:pt>
    <dgm:pt modelId="{A22D859C-FD2D-8D46-9439-1FAF2F518BF1}" type="parTrans" cxnId="{591404E6-7C45-CB48-8C7D-0D37E04FE7C2}">
      <dgm:prSet/>
      <dgm:spPr/>
      <dgm:t>
        <a:bodyPr/>
        <a:lstStyle/>
        <a:p>
          <a:endParaRPr lang="en-US"/>
        </a:p>
      </dgm:t>
    </dgm:pt>
    <dgm:pt modelId="{1878F8A7-B278-DC45-B15A-775452C12FCE}" type="sibTrans" cxnId="{591404E6-7C45-CB48-8C7D-0D37E04FE7C2}">
      <dgm:prSet/>
      <dgm:spPr/>
      <dgm:t>
        <a:bodyPr/>
        <a:lstStyle/>
        <a:p>
          <a:endParaRPr lang="en-US"/>
        </a:p>
      </dgm:t>
    </dgm:pt>
    <dgm:pt modelId="{37337B6E-DE30-564D-B3EA-1248090E5813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0A57BC9D-367F-AB4E-BC96-1489FB4563EC}" type="parTrans" cxnId="{A4B7F663-3752-BB43-992F-3714EEBDD64F}">
      <dgm:prSet/>
      <dgm:spPr/>
      <dgm:t>
        <a:bodyPr/>
        <a:lstStyle/>
        <a:p>
          <a:endParaRPr lang="en-US"/>
        </a:p>
      </dgm:t>
    </dgm:pt>
    <dgm:pt modelId="{74E2AA0C-60E9-C64D-B9E3-0A6FF38B8463}" type="sibTrans" cxnId="{A4B7F663-3752-BB43-992F-3714EEBDD64F}">
      <dgm:prSet/>
      <dgm:spPr/>
      <dgm:t>
        <a:bodyPr/>
        <a:lstStyle/>
        <a:p>
          <a:endParaRPr lang="en-US"/>
        </a:p>
      </dgm:t>
    </dgm:pt>
    <dgm:pt modelId="{209CDF51-9CBA-DB49-94BE-707966EEAEFE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CD3D0FA1-B123-1640-827A-5B61E311B8E9}" type="parTrans" cxnId="{7FA89403-26AA-884B-9EE0-44667FD275CD}">
      <dgm:prSet/>
      <dgm:spPr/>
      <dgm:t>
        <a:bodyPr/>
        <a:lstStyle/>
        <a:p>
          <a:endParaRPr lang="en-US"/>
        </a:p>
      </dgm:t>
    </dgm:pt>
    <dgm:pt modelId="{4D360AE7-A5DC-A342-A27A-20F3BA911510}" type="sibTrans" cxnId="{7FA89403-26AA-884B-9EE0-44667FD275CD}">
      <dgm:prSet/>
      <dgm:spPr/>
      <dgm:t>
        <a:bodyPr/>
        <a:lstStyle/>
        <a:p>
          <a:endParaRPr lang="en-US"/>
        </a:p>
      </dgm:t>
    </dgm:pt>
    <dgm:pt modelId="{32BBEDC3-92A3-5648-9C68-C3E0D58AE91A}">
      <dgm:prSet phldrT="[Text]"/>
      <dgm:spPr/>
      <dgm:t>
        <a:bodyPr/>
        <a:lstStyle/>
        <a:p>
          <a:pPr algn="l"/>
          <a:r>
            <a:rPr lang="en-US"/>
            <a:t>Focal Person, Email: Tel:</a:t>
          </a:r>
        </a:p>
      </dgm:t>
    </dgm:pt>
    <dgm:pt modelId="{8EC4D6B2-E7DC-3F4A-99B7-131CBBACD5FC}" type="parTrans" cxnId="{7DCD3867-74D0-F342-A218-FDD2047347BB}">
      <dgm:prSet/>
      <dgm:spPr/>
      <dgm:t>
        <a:bodyPr/>
        <a:lstStyle/>
        <a:p>
          <a:endParaRPr lang="en-US"/>
        </a:p>
      </dgm:t>
    </dgm:pt>
    <dgm:pt modelId="{A1861612-47E6-8C4B-B480-86CB311BB58B}" type="sibTrans" cxnId="{7DCD3867-74D0-F342-A218-FDD2047347BB}">
      <dgm:prSet/>
      <dgm:spPr/>
      <dgm:t>
        <a:bodyPr/>
        <a:lstStyle/>
        <a:p>
          <a:endParaRPr lang="en-US"/>
        </a:p>
      </dgm:t>
    </dgm:pt>
    <dgm:pt modelId="{D64EF31B-0DE4-3F4B-9BF9-5E20D9414E53}">
      <dgm:prSet phldrT="[Text]"/>
      <dgm:spPr/>
      <dgm:t>
        <a:bodyPr/>
        <a:lstStyle/>
        <a:p>
          <a:pPr algn="l"/>
          <a:r>
            <a:rPr lang="en-US"/>
            <a:t>Focal Person, Email: Tel:</a:t>
          </a:r>
        </a:p>
      </dgm:t>
    </dgm:pt>
    <dgm:pt modelId="{39173D13-0E91-2C4C-97A3-3DD14D832755}" type="parTrans" cxnId="{193CBE80-5F7F-864E-A258-8CAC4B802364}">
      <dgm:prSet/>
      <dgm:spPr/>
      <dgm:t>
        <a:bodyPr/>
        <a:lstStyle/>
        <a:p>
          <a:endParaRPr lang="en-US"/>
        </a:p>
      </dgm:t>
    </dgm:pt>
    <dgm:pt modelId="{A8B07960-034A-374F-A0EE-93999DC11AC5}" type="sibTrans" cxnId="{193CBE80-5F7F-864E-A258-8CAC4B802364}">
      <dgm:prSet/>
      <dgm:spPr/>
      <dgm:t>
        <a:bodyPr/>
        <a:lstStyle/>
        <a:p>
          <a:endParaRPr lang="en-US"/>
        </a:p>
      </dgm:t>
    </dgm:pt>
    <dgm:pt modelId="{5528F58D-21DC-3144-9064-0226F5B7011C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D081CC8C-BA7C-E547-ACD9-FD6EA28B4722}" type="parTrans" cxnId="{F271DD04-D425-7542-8CED-BF43CCEF4678}">
      <dgm:prSet/>
      <dgm:spPr/>
      <dgm:t>
        <a:bodyPr/>
        <a:lstStyle/>
        <a:p>
          <a:endParaRPr lang="en-US"/>
        </a:p>
      </dgm:t>
    </dgm:pt>
    <dgm:pt modelId="{F41A7378-A7E9-2A4D-8E2D-2A88DF40232A}" type="sibTrans" cxnId="{F271DD04-D425-7542-8CED-BF43CCEF4678}">
      <dgm:prSet/>
      <dgm:spPr/>
      <dgm:t>
        <a:bodyPr/>
        <a:lstStyle/>
        <a:p>
          <a:endParaRPr lang="en-US"/>
        </a:p>
      </dgm:t>
    </dgm:pt>
    <dgm:pt modelId="{A0E7E6A9-277E-8141-862F-D37AD3ADE37A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0C52B560-B498-5848-98DB-8AD5F259768F}" type="parTrans" cxnId="{9D405A3A-FEC3-C046-A46E-52A834BBD22D}">
      <dgm:prSet/>
      <dgm:spPr/>
      <dgm:t>
        <a:bodyPr/>
        <a:lstStyle/>
        <a:p>
          <a:endParaRPr lang="en-US"/>
        </a:p>
      </dgm:t>
    </dgm:pt>
    <dgm:pt modelId="{F1F2E268-8A47-104A-9C94-1D76E98E94F7}" type="sibTrans" cxnId="{9D405A3A-FEC3-C046-A46E-52A834BBD22D}">
      <dgm:prSet/>
      <dgm:spPr/>
      <dgm:t>
        <a:bodyPr/>
        <a:lstStyle/>
        <a:p>
          <a:endParaRPr lang="en-US"/>
        </a:p>
      </dgm:t>
    </dgm:pt>
    <dgm:pt modelId="{28711323-F3C9-844E-AA8D-19746DDF3E11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CC4EF039-80D3-2544-A1EF-4CA7F7360A2F}" type="parTrans" cxnId="{501425DC-4E77-EE43-A6CE-537295822966}">
      <dgm:prSet/>
      <dgm:spPr/>
      <dgm:t>
        <a:bodyPr/>
        <a:lstStyle/>
        <a:p>
          <a:endParaRPr lang="en-US"/>
        </a:p>
      </dgm:t>
    </dgm:pt>
    <dgm:pt modelId="{64C23F68-6A0E-AC46-94E7-0ACD11B5CFAD}" type="sibTrans" cxnId="{501425DC-4E77-EE43-A6CE-537295822966}">
      <dgm:prSet/>
      <dgm:spPr/>
      <dgm:t>
        <a:bodyPr/>
        <a:lstStyle/>
        <a:p>
          <a:endParaRPr lang="en-US"/>
        </a:p>
      </dgm:t>
    </dgm:pt>
    <dgm:pt modelId="{0E3E17CE-AEA5-114A-8F04-78ED693CE75B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9F2A6CD1-7CB8-E147-B279-3831F5D7E9B1}" type="parTrans" cxnId="{604EBE8E-9599-7C44-B544-6B8F07AEA78A}">
      <dgm:prSet/>
      <dgm:spPr/>
      <dgm:t>
        <a:bodyPr/>
        <a:lstStyle/>
        <a:p>
          <a:endParaRPr lang="en-US"/>
        </a:p>
      </dgm:t>
    </dgm:pt>
    <dgm:pt modelId="{3994416B-4072-8A4C-9D5F-CFE44E1038BD}" type="sibTrans" cxnId="{604EBE8E-9599-7C44-B544-6B8F07AEA78A}">
      <dgm:prSet/>
      <dgm:spPr/>
      <dgm:t>
        <a:bodyPr/>
        <a:lstStyle/>
        <a:p>
          <a:endParaRPr lang="en-US"/>
        </a:p>
      </dgm:t>
    </dgm:pt>
    <dgm:pt modelId="{FBE3B611-214E-B146-8497-C0FB7EFACC40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DD639824-506B-434E-ABD9-43619143D720}" type="parTrans" cxnId="{53C6FB49-32C8-F842-AA01-8DA65729E6A9}">
      <dgm:prSet/>
      <dgm:spPr/>
      <dgm:t>
        <a:bodyPr/>
        <a:lstStyle/>
        <a:p>
          <a:endParaRPr lang="en-US"/>
        </a:p>
      </dgm:t>
    </dgm:pt>
    <dgm:pt modelId="{B9507D12-D11B-1343-A874-0CDF89D158F8}" type="sibTrans" cxnId="{53C6FB49-32C8-F842-AA01-8DA65729E6A9}">
      <dgm:prSet/>
      <dgm:spPr/>
      <dgm:t>
        <a:bodyPr/>
        <a:lstStyle/>
        <a:p>
          <a:endParaRPr lang="en-US"/>
        </a:p>
      </dgm:t>
    </dgm:pt>
    <dgm:pt modelId="{4654F26F-232C-9543-A306-DA505B46E7CA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FAC632F-168F-ED4D-80F4-4CA3E57AA426}" type="parTrans" cxnId="{F030E577-0D2E-C44B-9789-49E50B0C3DA5}">
      <dgm:prSet/>
      <dgm:spPr/>
      <dgm:t>
        <a:bodyPr/>
        <a:lstStyle/>
        <a:p>
          <a:endParaRPr lang="en-US"/>
        </a:p>
      </dgm:t>
    </dgm:pt>
    <dgm:pt modelId="{75BA00BA-F353-544E-B959-A441C8750FEC}" type="sibTrans" cxnId="{F030E577-0D2E-C44B-9789-49E50B0C3DA5}">
      <dgm:prSet/>
      <dgm:spPr/>
      <dgm:t>
        <a:bodyPr/>
        <a:lstStyle/>
        <a:p>
          <a:endParaRPr lang="en-US"/>
        </a:p>
      </dgm:t>
    </dgm:pt>
    <dgm:pt modelId="{6E930E34-F622-E649-8D59-28820E2A6020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72C96D09-D89B-3D44-9EC9-8AC7C8348AEE}" type="parTrans" cxnId="{23609567-82E2-EB4B-AD15-984D3328D701}">
      <dgm:prSet/>
      <dgm:spPr/>
      <dgm:t>
        <a:bodyPr/>
        <a:lstStyle/>
        <a:p>
          <a:endParaRPr lang="en-US"/>
        </a:p>
      </dgm:t>
    </dgm:pt>
    <dgm:pt modelId="{68BE531C-B366-3746-B3BB-1C5AA612D977}" type="sibTrans" cxnId="{23609567-82E2-EB4B-AD15-984D3328D701}">
      <dgm:prSet/>
      <dgm:spPr/>
      <dgm:t>
        <a:bodyPr/>
        <a:lstStyle/>
        <a:p>
          <a:endParaRPr lang="en-US"/>
        </a:p>
      </dgm:t>
    </dgm:pt>
    <dgm:pt modelId="{3BC4E80B-88B3-904C-B835-FE141C747491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F61E105-D47B-3E44-B7E1-B3A03095851E}" type="parTrans" cxnId="{8B7098DE-CA71-E24A-89B3-92F8043EF6C9}">
      <dgm:prSet/>
      <dgm:spPr/>
      <dgm:t>
        <a:bodyPr/>
        <a:lstStyle/>
        <a:p>
          <a:endParaRPr lang="en-US"/>
        </a:p>
      </dgm:t>
    </dgm:pt>
    <dgm:pt modelId="{D8C6AA34-8C4F-FB4A-B54C-054E560076A2}" type="sibTrans" cxnId="{8B7098DE-CA71-E24A-89B3-92F8043EF6C9}">
      <dgm:prSet/>
      <dgm:spPr/>
      <dgm:t>
        <a:bodyPr/>
        <a:lstStyle/>
        <a:p>
          <a:endParaRPr lang="en-US"/>
        </a:p>
      </dgm:t>
    </dgm:pt>
    <dgm:pt modelId="{BE28D373-9C11-B24A-8B19-D974386B6EF6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1B110C89-D820-1C40-A659-CED662C3245F}" type="parTrans" cxnId="{52C2A9B4-F838-A14C-B16A-47FC7B1181DE}">
      <dgm:prSet/>
      <dgm:spPr/>
      <dgm:t>
        <a:bodyPr/>
        <a:lstStyle/>
        <a:p>
          <a:endParaRPr lang="en-US"/>
        </a:p>
      </dgm:t>
    </dgm:pt>
    <dgm:pt modelId="{EB812E95-6A60-9947-85CA-604C4180FF49}" type="sibTrans" cxnId="{52C2A9B4-F838-A14C-B16A-47FC7B1181DE}">
      <dgm:prSet/>
      <dgm:spPr/>
      <dgm:t>
        <a:bodyPr/>
        <a:lstStyle/>
        <a:p>
          <a:endParaRPr lang="en-US"/>
        </a:p>
      </dgm:t>
    </dgm:pt>
    <dgm:pt modelId="{061C9274-620E-7947-9437-E817F1F781D5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95BAF975-BEB9-0F4A-A621-5CFB1C4082AF}" type="parTrans" cxnId="{B986BF1B-38FD-994B-8E97-78DADB253C58}">
      <dgm:prSet/>
      <dgm:spPr/>
      <dgm:t>
        <a:bodyPr/>
        <a:lstStyle/>
        <a:p>
          <a:endParaRPr lang="en-US"/>
        </a:p>
      </dgm:t>
    </dgm:pt>
    <dgm:pt modelId="{49D92966-94A6-5845-A624-1463D79EE99C}" type="sibTrans" cxnId="{B986BF1B-38FD-994B-8E97-78DADB253C58}">
      <dgm:prSet/>
      <dgm:spPr/>
      <dgm:t>
        <a:bodyPr/>
        <a:lstStyle/>
        <a:p>
          <a:endParaRPr lang="en-US"/>
        </a:p>
      </dgm:t>
    </dgm:pt>
    <dgm:pt modelId="{101B66C3-0A7C-3D46-BD36-2C18F6DD93A8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A3869F3-5F88-3644-9159-105C03C02D8D}" type="parTrans" cxnId="{18FD5DB1-4F4D-5349-A096-6D8674A6CAE8}">
      <dgm:prSet/>
      <dgm:spPr/>
      <dgm:t>
        <a:bodyPr/>
        <a:lstStyle/>
        <a:p>
          <a:endParaRPr lang="en-US"/>
        </a:p>
      </dgm:t>
    </dgm:pt>
    <dgm:pt modelId="{4598B264-85EA-6049-92EA-E373F6A9B5CD}" type="sibTrans" cxnId="{18FD5DB1-4F4D-5349-A096-6D8674A6CAE8}">
      <dgm:prSet/>
      <dgm:spPr/>
      <dgm:t>
        <a:bodyPr/>
        <a:lstStyle/>
        <a:p>
          <a:endParaRPr lang="en-US"/>
        </a:p>
      </dgm:t>
    </dgm:pt>
    <dgm:pt modelId="{6D298F2B-6F16-1D45-89BF-243E5CDB2BA1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82D62026-39A0-3F4E-B1AA-DFF0B64548C1}" type="parTrans" cxnId="{950219EB-440A-5B42-9B6D-8B18E7061FA9}">
      <dgm:prSet/>
      <dgm:spPr/>
      <dgm:t>
        <a:bodyPr/>
        <a:lstStyle/>
        <a:p>
          <a:endParaRPr lang="en-US"/>
        </a:p>
      </dgm:t>
    </dgm:pt>
    <dgm:pt modelId="{5DD5A674-0FFC-A34A-9221-851F0B013A1F}" type="sibTrans" cxnId="{950219EB-440A-5B42-9B6D-8B18E7061FA9}">
      <dgm:prSet/>
      <dgm:spPr/>
      <dgm:t>
        <a:bodyPr/>
        <a:lstStyle/>
        <a:p>
          <a:endParaRPr lang="en-US"/>
        </a:p>
      </dgm:t>
    </dgm:pt>
    <dgm:pt modelId="{DB35FFCD-8C3C-FC4F-B3C7-1FA9C3D31EBE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A8BF89B3-78AD-3D46-B5E7-12B9FA13DC60}" type="parTrans" cxnId="{8BEF3C65-0264-BB4E-8D58-ADFF3BF743D6}">
      <dgm:prSet/>
      <dgm:spPr/>
      <dgm:t>
        <a:bodyPr/>
        <a:lstStyle/>
        <a:p>
          <a:endParaRPr lang="en-US"/>
        </a:p>
      </dgm:t>
    </dgm:pt>
    <dgm:pt modelId="{16F85D2C-E3DF-C94F-AC4C-4EB1A6500C06}" type="sibTrans" cxnId="{8BEF3C65-0264-BB4E-8D58-ADFF3BF743D6}">
      <dgm:prSet/>
      <dgm:spPr/>
      <dgm:t>
        <a:bodyPr/>
        <a:lstStyle/>
        <a:p>
          <a:endParaRPr lang="en-US"/>
        </a:p>
      </dgm:t>
    </dgm:pt>
    <dgm:pt modelId="{A36B4B1F-3949-CD4C-87EA-23E2CDD278AC}">
      <dgm:prSet phldrT="[Text]" custT="1"/>
      <dgm:spPr/>
      <dgm:t>
        <a:bodyPr/>
        <a:lstStyle/>
        <a:p>
          <a:pPr algn="l"/>
          <a:r>
            <a:rPr lang="en-US" sz="1000">
              <a:solidFill>
                <a:srgbClr val="FFFFFF"/>
              </a:solidFill>
            </a:rPr>
            <a:t>Focal Person, Email: Tel:</a:t>
          </a:r>
        </a:p>
      </dgm:t>
    </dgm:pt>
    <dgm:pt modelId="{4176A51B-9567-E34B-AD31-8707F5E90BF4}" type="parTrans" cxnId="{5C06771A-EE16-DA40-AC02-8E67538CDDA3}">
      <dgm:prSet/>
      <dgm:spPr/>
      <dgm:t>
        <a:bodyPr/>
        <a:lstStyle/>
        <a:p>
          <a:endParaRPr lang="en-US"/>
        </a:p>
      </dgm:t>
    </dgm:pt>
    <dgm:pt modelId="{052B963D-C051-6B4F-A3A9-C4710CFF7628}" type="sibTrans" cxnId="{5C06771A-EE16-DA40-AC02-8E67538CDDA3}">
      <dgm:prSet/>
      <dgm:spPr/>
      <dgm:t>
        <a:bodyPr/>
        <a:lstStyle/>
        <a:p>
          <a:endParaRPr lang="en-US"/>
        </a:p>
      </dgm:t>
    </dgm:pt>
    <dgm:pt modelId="{4BBB6C38-8CE1-5F4C-9382-ED92552225BA}">
      <dgm:prSet phldrT="[Text]" custT="1"/>
      <dgm:spPr/>
      <dgm:t>
        <a:bodyPr/>
        <a:lstStyle/>
        <a:p>
          <a:pPr algn="l"/>
          <a:r>
            <a:rPr lang="en-US" sz="900">
              <a:solidFill>
                <a:srgbClr val="FFFFFF"/>
              </a:solidFill>
            </a:rPr>
            <a:t>Focal </a:t>
          </a:r>
          <a:r>
            <a:rPr lang="en-US" sz="1000">
              <a:solidFill>
                <a:srgbClr val="FFFFFF"/>
              </a:solidFill>
            </a:rPr>
            <a:t>Person</a:t>
          </a:r>
          <a:r>
            <a:rPr lang="en-US" sz="900">
              <a:solidFill>
                <a:srgbClr val="FFFFFF"/>
              </a:solidFill>
            </a:rPr>
            <a:t>, Email: Tel:</a:t>
          </a:r>
        </a:p>
      </dgm:t>
    </dgm:pt>
    <dgm:pt modelId="{2861DF99-1B4A-DF41-8BA6-C2E5E94A38F2}" type="parTrans" cxnId="{95FE43D0-6AFC-CB46-B685-7684299082B1}">
      <dgm:prSet/>
      <dgm:spPr/>
      <dgm:t>
        <a:bodyPr/>
        <a:lstStyle/>
        <a:p>
          <a:endParaRPr lang="en-US"/>
        </a:p>
      </dgm:t>
    </dgm:pt>
    <dgm:pt modelId="{A7D4FBEB-2C38-E947-9208-86EDBB9EC085}" type="sibTrans" cxnId="{95FE43D0-6AFC-CB46-B685-7684299082B1}">
      <dgm:prSet/>
      <dgm:spPr/>
      <dgm:t>
        <a:bodyPr/>
        <a:lstStyle/>
        <a:p>
          <a:endParaRPr lang="en-US"/>
        </a:p>
      </dgm:t>
    </dgm:pt>
    <dgm:pt modelId="{88A2809D-7FF2-D94A-A9BC-2202D464065B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  <a:endParaRPr lang="en-US" sz="1000">
            <a:solidFill>
              <a:schemeClr val="bg1"/>
            </a:solidFill>
          </a:endParaRPr>
        </a:p>
      </dgm:t>
    </dgm:pt>
    <dgm:pt modelId="{17C7904B-30F2-954F-BE75-2FCCCF4921D8}" type="parTrans" cxnId="{02B9C404-2310-1A41-9CFF-F8529654F559}">
      <dgm:prSet/>
      <dgm:spPr/>
      <dgm:t>
        <a:bodyPr/>
        <a:lstStyle/>
        <a:p>
          <a:endParaRPr lang="en-US"/>
        </a:p>
      </dgm:t>
    </dgm:pt>
    <dgm:pt modelId="{48EB62AB-D318-3841-A2F9-6857EFBF3FD6}" type="sibTrans" cxnId="{02B9C404-2310-1A41-9CFF-F8529654F559}">
      <dgm:prSet/>
      <dgm:spPr/>
      <dgm:t>
        <a:bodyPr/>
        <a:lstStyle/>
        <a:p>
          <a:endParaRPr lang="en-US"/>
        </a:p>
      </dgm:t>
    </dgm:pt>
    <dgm:pt modelId="{38457D7D-2294-384F-99F7-3E77E838F549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  <a:endParaRPr lang="en-US" sz="1000">
            <a:solidFill>
              <a:schemeClr val="bg1"/>
            </a:solidFill>
          </a:endParaRPr>
        </a:p>
      </dgm:t>
    </dgm:pt>
    <dgm:pt modelId="{F0473533-DFEB-BF4A-B8D6-FB6BA9A072DC}" type="parTrans" cxnId="{24B1981B-B7E9-6D4D-95AE-8FD42446255E}">
      <dgm:prSet/>
      <dgm:spPr/>
      <dgm:t>
        <a:bodyPr/>
        <a:lstStyle/>
        <a:p>
          <a:endParaRPr lang="en-US"/>
        </a:p>
      </dgm:t>
    </dgm:pt>
    <dgm:pt modelId="{A2FD3651-1926-6348-B0F6-9ED4DAC51C13}" type="sibTrans" cxnId="{24B1981B-B7E9-6D4D-95AE-8FD42446255E}">
      <dgm:prSet/>
      <dgm:spPr/>
      <dgm:t>
        <a:bodyPr/>
        <a:lstStyle/>
        <a:p>
          <a:endParaRPr lang="en-US"/>
        </a:p>
      </dgm:t>
    </dgm:pt>
    <dgm:pt modelId="{31CD5BAA-A599-2443-84C0-DB49E1EB711D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  <a:endParaRPr lang="en-US" sz="1000">
            <a:solidFill>
              <a:schemeClr val="bg1"/>
            </a:solidFill>
          </a:endParaRPr>
        </a:p>
      </dgm:t>
    </dgm:pt>
    <dgm:pt modelId="{3996D2A4-F470-3144-AFD9-59E8175086F5}" type="parTrans" cxnId="{B50207ED-C56A-D746-BCC7-DBD2AC55CF34}">
      <dgm:prSet/>
      <dgm:spPr/>
      <dgm:t>
        <a:bodyPr/>
        <a:lstStyle/>
        <a:p>
          <a:endParaRPr lang="en-US"/>
        </a:p>
      </dgm:t>
    </dgm:pt>
    <dgm:pt modelId="{7743B630-7841-E14A-8AEE-9D8DB6559635}" type="sibTrans" cxnId="{B50207ED-C56A-D746-BCC7-DBD2AC55CF34}">
      <dgm:prSet/>
      <dgm:spPr/>
      <dgm:t>
        <a:bodyPr/>
        <a:lstStyle/>
        <a:p>
          <a:endParaRPr lang="en-US"/>
        </a:p>
      </dgm:t>
    </dgm:pt>
    <dgm:pt modelId="{6CDCDBAE-EB90-0145-9444-C09181C016AB}">
      <dgm:prSet phldrT="[Text]" custT="1"/>
      <dgm:spPr/>
      <dgm:t>
        <a:bodyPr/>
        <a:lstStyle/>
        <a:p>
          <a:pPr algn="l"/>
          <a:r>
            <a:rPr lang="en-US" sz="1000"/>
            <a:t>Focal Person, Email: Tel:</a:t>
          </a:r>
        </a:p>
      </dgm:t>
    </dgm:pt>
    <dgm:pt modelId="{23B4723C-F26A-BA44-B1CF-8143C2A2FC28}" type="parTrans" cxnId="{517FACD3-7510-4645-BBF5-87EE9DC9C2BD}">
      <dgm:prSet/>
      <dgm:spPr/>
      <dgm:t>
        <a:bodyPr/>
        <a:lstStyle/>
        <a:p>
          <a:endParaRPr lang="en-US"/>
        </a:p>
      </dgm:t>
    </dgm:pt>
    <dgm:pt modelId="{DDF35789-210E-6343-B44A-F9B0A71B27B6}" type="sibTrans" cxnId="{517FACD3-7510-4645-BBF5-87EE9DC9C2BD}">
      <dgm:prSet/>
      <dgm:spPr/>
      <dgm:t>
        <a:bodyPr/>
        <a:lstStyle/>
        <a:p>
          <a:endParaRPr lang="en-US"/>
        </a:p>
      </dgm:t>
    </dgm:pt>
    <dgm:pt modelId="{E4E6AA49-98EB-4D4E-88F5-A117A6A2B70F}" type="pres">
      <dgm:prSet presAssocID="{C5C4B458-6703-4AD0-B757-41413ACB8240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48F73047-55DE-40D4-AFA1-0BAC692E3E27}" type="pres">
      <dgm:prSet presAssocID="{88BB0B65-5AB3-43DC-9317-8A3EAD339FB5}" presName="root1" presStyleCnt="0"/>
      <dgm:spPr/>
      <dgm:t>
        <a:bodyPr/>
        <a:lstStyle/>
        <a:p>
          <a:endParaRPr lang="en-US"/>
        </a:p>
      </dgm:t>
    </dgm:pt>
    <dgm:pt modelId="{ADD99261-DFA0-4B89-B994-E1B2285A3182}" type="pres">
      <dgm:prSet presAssocID="{88BB0B65-5AB3-43DC-9317-8A3EAD339FB5}" presName="LevelOneTextNode" presStyleLbl="node0" presStyleIdx="0" presStyleCnt="1" custScaleX="216153" custScaleY="219621" custLinFactNeighborX="-3205" custLinFactNeighborY="-5173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8A176F99-0E52-48E5-870D-A23B287C4D92}" type="pres">
      <dgm:prSet presAssocID="{88BB0B65-5AB3-43DC-9317-8A3EAD339FB5}" presName="level2hierChild" presStyleCnt="0"/>
      <dgm:spPr/>
      <dgm:t>
        <a:bodyPr/>
        <a:lstStyle/>
        <a:p>
          <a:endParaRPr lang="en-US"/>
        </a:p>
      </dgm:t>
    </dgm:pt>
    <dgm:pt modelId="{5BB91A3E-0216-4C4C-841B-5FC76DD0E2DE}" type="pres">
      <dgm:prSet presAssocID="{EF284408-42AB-4E24-85F6-C2A234E156B6}" presName="conn2-1" presStyleLbl="parChTrans1D2" presStyleIdx="0" presStyleCnt="4"/>
      <dgm:spPr/>
      <dgm:t>
        <a:bodyPr/>
        <a:lstStyle/>
        <a:p>
          <a:endParaRPr lang="en-US"/>
        </a:p>
      </dgm:t>
    </dgm:pt>
    <dgm:pt modelId="{91E1107E-68F5-4537-B460-F0ED62E7D99A}" type="pres">
      <dgm:prSet presAssocID="{EF284408-42AB-4E24-85F6-C2A234E156B6}" presName="connTx" presStyleLbl="parChTrans1D2" presStyleIdx="0" presStyleCnt="4"/>
      <dgm:spPr/>
      <dgm:t>
        <a:bodyPr/>
        <a:lstStyle/>
        <a:p>
          <a:endParaRPr lang="en-US"/>
        </a:p>
      </dgm:t>
    </dgm:pt>
    <dgm:pt modelId="{294A30E2-142A-48B4-B031-4A6AE7966522}" type="pres">
      <dgm:prSet presAssocID="{5246DB86-F6EB-49BF-902D-375AF5E5CFC5}" presName="root2" presStyleCnt="0"/>
      <dgm:spPr/>
      <dgm:t>
        <a:bodyPr/>
        <a:lstStyle/>
        <a:p>
          <a:endParaRPr lang="en-US"/>
        </a:p>
      </dgm:t>
    </dgm:pt>
    <dgm:pt modelId="{42A0E773-1985-4A3C-83D7-E3326597E6AC}" type="pres">
      <dgm:prSet presAssocID="{5246DB86-F6EB-49BF-902D-375AF5E5CFC5}" presName="LevelTwoTextNode" presStyleLbl="node2" presStyleIdx="0" presStyleCnt="4" custScaleX="217978" custScaleY="221785" custLinFactNeighborX="-1515" custLinFactNeighborY="-9471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C357C39-009F-4DF0-AAEF-4AAAD95A869D}" type="pres">
      <dgm:prSet presAssocID="{5246DB86-F6EB-49BF-902D-375AF5E5CFC5}" presName="level3hierChild" presStyleCnt="0"/>
      <dgm:spPr/>
      <dgm:t>
        <a:bodyPr/>
        <a:lstStyle/>
        <a:p>
          <a:endParaRPr lang="en-US"/>
        </a:p>
      </dgm:t>
    </dgm:pt>
    <dgm:pt modelId="{5A34A3D4-DCDF-48B9-A4C9-555A7D4F0A3C}" type="pres">
      <dgm:prSet presAssocID="{CE022BD3-F5C5-45F6-9543-12F94DE142EC}" presName="conn2-1" presStyleLbl="parChTrans1D3" presStyleIdx="0" presStyleCnt="23"/>
      <dgm:spPr/>
      <dgm:t>
        <a:bodyPr/>
        <a:lstStyle/>
        <a:p>
          <a:endParaRPr lang="en-US"/>
        </a:p>
      </dgm:t>
    </dgm:pt>
    <dgm:pt modelId="{758EE4EE-1F56-49E6-9AF4-B862A0A88D17}" type="pres">
      <dgm:prSet presAssocID="{CE022BD3-F5C5-45F6-9543-12F94DE142EC}" presName="connTx" presStyleLbl="parChTrans1D3" presStyleIdx="0" presStyleCnt="23"/>
      <dgm:spPr/>
      <dgm:t>
        <a:bodyPr/>
        <a:lstStyle/>
        <a:p>
          <a:endParaRPr lang="en-US"/>
        </a:p>
      </dgm:t>
    </dgm:pt>
    <dgm:pt modelId="{A5A93D3B-3C1B-4FD5-A42C-79E5662E1303}" type="pres">
      <dgm:prSet presAssocID="{AE87C34D-0419-4F12-998A-B48E8A25814D}" presName="root2" presStyleCnt="0"/>
      <dgm:spPr/>
      <dgm:t>
        <a:bodyPr/>
        <a:lstStyle/>
        <a:p>
          <a:endParaRPr lang="en-US"/>
        </a:p>
      </dgm:t>
    </dgm:pt>
    <dgm:pt modelId="{70DFCBB4-85BD-43A6-A274-417FC545B9AF}" type="pres">
      <dgm:prSet presAssocID="{AE87C34D-0419-4F12-998A-B48E8A25814D}" presName="LevelTwoTextNode" presStyleLbl="node3" presStyleIdx="0" presStyleCnt="23" custScaleY="43439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1533290-8F09-49B4-91FC-584F0FAE33ED}" type="pres">
      <dgm:prSet presAssocID="{AE87C34D-0419-4F12-998A-B48E8A25814D}" presName="level3hierChild" presStyleCnt="0"/>
      <dgm:spPr/>
      <dgm:t>
        <a:bodyPr/>
        <a:lstStyle/>
        <a:p>
          <a:endParaRPr lang="en-US"/>
        </a:p>
      </dgm:t>
    </dgm:pt>
    <dgm:pt modelId="{633E2208-83A9-D941-AC45-F94267AFFDEA}" type="pres">
      <dgm:prSet presAssocID="{CD3D0FA1-B123-1640-827A-5B61E311B8E9}" presName="conn2-1" presStyleLbl="parChTrans1D4" presStyleIdx="0" presStyleCnt="23"/>
      <dgm:spPr/>
      <dgm:t>
        <a:bodyPr/>
        <a:lstStyle/>
        <a:p>
          <a:endParaRPr lang="en-US"/>
        </a:p>
      </dgm:t>
    </dgm:pt>
    <dgm:pt modelId="{9F5B90D3-D3DE-9148-893E-7D3065C204FA}" type="pres">
      <dgm:prSet presAssocID="{CD3D0FA1-B123-1640-827A-5B61E311B8E9}" presName="connTx" presStyleLbl="parChTrans1D4" presStyleIdx="0" presStyleCnt="23"/>
      <dgm:spPr/>
      <dgm:t>
        <a:bodyPr/>
        <a:lstStyle/>
        <a:p>
          <a:endParaRPr lang="en-US"/>
        </a:p>
      </dgm:t>
    </dgm:pt>
    <dgm:pt modelId="{1344209C-0981-184D-B07B-88AD3542F9AF}" type="pres">
      <dgm:prSet presAssocID="{209CDF51-9CBA-DB49-94BE-707966EEAEFE}" presName="root2" presStyleCnt="0"/>
      <dgm:spPr/>
      <dgm:t>
        <a:bodyPr/>
        <a:lstStyle/>
        <a:p>
          <a:endParaRPr lang="en-US"/>
        </a:p>
      </dgm:t>
    </dgm:pt>
    <dgm:pt modelId="{B9A060B6-5169-104A-9ED0-7DA1B09DF906}" type="pres">
      <dgm:prSet presAssocID="{209CDF51-9CBA-DB49-94BE-707966EEAEFE}" presName="LevelTwoTextNode" presStyleLbl="node4" presStyleIdx="0" presStyleCnt="23" custScaleX="339325" custScaleY="38147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775DB527-A00F-8841-938E-3B558799DE70}" type="pres">
      <dgm:prSet presAssocID="{209CDF51-9CBA-DB49-94BE-707966EEAEFE}" presName="level3hierChild" presStyleCnt="0"/>
      <dgm:spPr/>
      <dgm:t>
        <a:bodyPr/>
        <a:lstStyle/>
        <a:p>
          <a:endParaRPr lang="en-US"/>
        </a:p>
      </dgm:t>
    </dgm:pt>
    <dgm:pt modelId="{8E6E3080-9FC5-4AFA-B424-2F0C1038336E}" type="pres">
      <dgm:prSet presAssocID="{C029C856-A987-4650-AB02-6E33DA911059}" presName="conn2-1" presStyleLbl="parChTrans1D3" presStyleIdx="1" presStyleCnt="23"/>
      <dgm:spPr/>
      <dgm:t>
        <a:bodyPr/>
        <a:lstStyle/>
        <a:p>
          <a:endParaRPr lang="en-US"/>
        </a:p>
      </dgm:t>
    </dgm:pt>
    <dgm:pt modelId="{53D7FB42-1AC9-4DCD-ACA8-B4C057403C78}" type="pres">
      <dgm:prSet presAssocID="{C029C856-A987-4650-AB02-6E33DA911059}" presName="connTx" presStyleLbl="parChTrans1D3" presStyleIdx="1" presStyleCnt="23"/>
      <dgm:spPr/>
      <dgm:t>
        <a:bodyPr/>
        <a:lstStyle/>
        <a:p>
          <a:endParaRPr lang="en-US"/>
        </a:p>
      </dgm:t>
    </dgm:pt>
    <dgm:pt modelId="{C023EC2E-C451-4F8F-963C-29101C2933D2}" type="pres">
      <dgm:prSet presAssocID="{6567C1EF-0ED5-4B7C-9827-84BC375EFAD2}" presName="root2" presStyleCnt="0"/>
      <dgm:spPr/>
      <dgm:t>
        <a:bodyPr/>
        <a:lstStyle/>
        <a:p>
          <a:endParaRPr lang="en-US"/>
        </a:p>
      </dgm:t>
    </dgm:pt>
    <dgm:pt modelId="{0E1D8F7C-4C6B-435A-AE24-6C1F2AA790A1}" type="pres">
      <dgm:prSet presAssocID="{6567C1EF-0ED5-4B7C-9827-84BC375EFAD2}" presName="LevelTwoTextNode" presStyleLbl="node3" presStyleIdx="1" presStyleCnt="23" custScaleY="42470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8B7F80F9-6723-456D-84BA-36DB60D596BF}" type="pres">
      <dgm:prSet presAssocID="{6567C1EF-0ED5-4B7C-9827-84BC375EFAD2}" presName="level3hierChild" presStyleCnt="0"/>
      <dgm:spPr/>
      <dgm:t>
        <a:bodyPr/>
        <a:lstStyle/>
        <a:p>
          <a:endParaRPr lang="en-US"/>
        </a:p>
      </dgm:t>
    </dgm:pt>
    <dgm:pt modelId="{6C00A34A-92CF-EE4D-A8DE-F1A048F163A6}" type="pres">
      <dgm:prSet presAssocID="{8EC4D6B2-E7DC-3F4A-99B7-131CBBACD5FC}" presName="conn2-1" presStyleLbl="parChTrans1D4" presStyleIdx="1" presStyleCnt="23"/>
      <dgm:spPr/>
      <dgm:t>
        <a:bodyPr/>
        <a:lstStyle/>
        <a:p>
          <a:endParaRPr lang="en-US"/>
        </a:p>
      </dgm:t>
    </dgm:pt>
    <dgm:pt modelId="{469D74AE-A88B-D64E-B6C5-7AD4EDC6161D}" type="pres">
      <dgm:prSet presAssocID="{8EC4D6B2-E7DC-3F4A-99B7-131CBBACD5FC}" presName="connTx" presStyleLbl="parChTrans1D4" presStyleIdx="1" presStyleCnt="23"/>
      <dgm:spPr/>
      <dgm:t>
        <a:bodyPr/>
        <a:lstStyle/>
        <a:p>
          <a:endParaRPr lang="en-US"/>
        </a:p>
      </dgm:t>
    </dgm:pt>
    <dgm:pt modelId="{7BB58F07-2FE8-2146-A186-F977D8522678}" type="pres">
      <dgm:prSet presAssocID="{32BBEDC3-92A3-5648-9C68-C3E0D58AE91A}" presName="root2" presStyleCnt="0"/>
      <dgm:spPr/>
      <dgm:t>
        <a:bodyPr/>
        <a:lstStyle/>
        <a:p>
          <a:endParaRPr lang="en-US"/>
        </a:p>
      </dgm:t>
    </dgm:pt>
    <dgm:pt modelId="{B2504370-FB3D-044C-8C04-BC73E5989257}" type="pres">
      <dgm:prSet presAssocID="{32BBEDC3-92A3-5648-9C68-C3E0D58AE91A}" presName="LevelTwoTextNode" presStyleLbl="node4" presStyleIdx="1" presStyleCnt="23" custScaleX="337593" custScaleY="41504" custLinFactNeighborX="1243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756A7F2-113A-8946-BD04-73438163BFE0}" type="pres">
      <dgm:prSet presAssocID="{32BBEDC3-92A3-5648-9C68-C3E0D58AE91A}" presName="level3hierChild" presStyleCnt="0"/>
      <dgm:spPr/>
      <dgm:t>
        <a:bodyPr/>
        <a:lstStyle/>
        <a:p>
          <a:endParaRPr lang="en-US"/>
        </a:p>
      </dgm:t>
    </dgm:pt>
    <dgm:pt modelId="{E68234EF-BAA0-904A-A2F1-9D4758FB8935}" type="pres">
      <dgm:prSet presAssocID="{6B3CD3EC-C818-794F-9A64-59A57996FB3B}" presName="conn2-1" presStyleLbl="parChTrans1D3" presStyleIdx="2" presStyleCnt="23"/>
      <dgm:spPr/>
      <dgm:t>
        <a:bodyPr/>
        <a:lstStyle/>
        <a:p>
          <a:endParaRPr lang="en-US"/>
        </a:p>
      </dgm:t>
    </dgm:pt>
    <dgm:pt modelId="{843479FF-CD8E-E84F-9605-587B78857E4D}" type="pres">
      <dgm:prSet presAssocID="{6B3CD3EC-C818-794F-9A64-59A57996FB3B}" presName="connTx" presStyleLbl="parChTrans1D3" presStyleIdx="2" presStyleCnt="23"/>
      <dgm:spPr/>
      <dgm:t>
        <a:bodyPr/>
        <a:lstStyle/>
        <a:p>
          <a:endParaRPr lang="en-US"/>
        </a:p>
      </dgm:t>
    </dgm:pt>
    <dgm:pt modelId="{3FF0EB86-E6B1-044B-AE91-970375D9E2CE}" type="pres">
      <dgm:prSet presAssocID="{DE56F8B0-AF07-B541-814A-3B8F8F60294E}" presName="root2" presStyleCnt="0"/>
      <dgm:spPr/>
      <dgm:t>
        <a:bodyPr/>
        <a:lstStyle/>
        <a:p>
          <a:endParaRPr lang="en-US"/>
        </a:p>
      </dgm:t>
    </dgm:pt>
    <dgm:pt modelId="{B8D1AC9C-94C6-9D43-B58F-0FCAAA74F61A}" type="pres">
      <dgm:prSet presAssocID="{DE56F8B0-AF07-B541-814A-3B8F8F60294E}" presName="LevelTwoTextNode" presStyleLbl="node3" presStyleIdx="2" presStyleCnt="23" custScaleY="41290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8D7326D-B5FD-8E46-9108-D13B6B280E8F}" type="pres">
      <dgm:prSet presAssocID="{DE56F8B0-AF07-B541-814A-3B8F8F60294E}" presName="level3hierChild" presStyleCnt="0"/>
      <dgm:spPr/>
      <dgm:t>
        <a:bodyPr/>
        <a:lstStyle/>
        <a:p>
          <a:endParaRPr lang="en-US"/>
        </a:p>
      </dgm:t>
    </dgm:pt>
    <dgm:pt modelId="{23CFE606-50D0-444F-A9E3-25053B1BC0E2}" type="pres">
      <dgm:prSet presAssocID="{39173D13-0E91-2C4C-97A3-3DD14D832755}" presName="conn2-1" presStyleLbl="parChTrans1D4" presStyleIdx="2" presStyleCnt="23"/>
      <dgm:spPr/>
      <dgm:t>
        <a:bodyPr/>
        <a:lstStyle/>
        <a:p>
          <a:endParaRPr lang="en-US"/>
        </a:p>
      </dgm:t>
    </dgm:pt>
    <dgm:pt modelId="{7794E4C6-C3BB-954E-B601-3B1B5A732F94}" type="pres">
      <dgm:prSet presAssocID="{39173D13-0E91-2C4C-97A3-3DD14D832755}" presName="connTx" presStyleLbl="parChTrans1D4" presStyleIdx="2" presStyleCnt="23"/>
      <dgm:spPr/>
      <dgm:t>
        <a:bodyPr/>
        <a:lstStyle/>
        <a:p>
          <a:endParaRPr lang="en-US"/>
        </a:p>
      </dgm:t>
    </dgm:pt>
    <dgm:pt modelId="{C9F51BBE-EC23-A142-8DB7-3B35790EF051}" type="pres">
      <dgm:prSet presAssocID="{D64EF31B-0DE4-3F4B-9BF9-5E20D9414E53}" presName="root2" presStyleCnt="0"/>
      <dgm:spPr/>
      <dgm:t>
        <a:bodyPr/>
        <a:lstStyle/>
        <a:p>
          <a:endParaRPr lang="en-US"/>
        </a:p>
      </dgm:t>
    </dgm:pt>
    <dgm:pt modelId="{2EF1762B-808D-FE44-99B3-CF84BF2E9041}" type="pres">
      <dgm:prSet presAssocID="{D64EF31B-0DE4-3F4B-9BF9-5E20D9414E53}" presName="LevelTwoTextNode" presStyleLbl="node4" presStyleIdx="2" presStyleCnt="23" custScaleX="338857" custScaleY="35967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BAF7034-DB48-5F44-8CD1-7D3CC0195627}" type="pres">
      <dgm:prSet presAssocID="{D64EF31B-0DE4-3F4B-9BF9-5E20D9414E53}" presName="level3hierChild" presStyleCnt="0"/>
      <dgm:spPr/>
      <dgm:t>
        <a:bodyPr/>
        <a:lstStyle/>
        <a:p>
          <a:endParaRPr lang="en-US"/>
        </a:p>
      </dgm:t>
    </dgm:pt>
    <dgm:pt modelId="{D496A248-0843-9743-8576-05BF6FFFAB29}" type="pres">
      <dgm:prSet presAssocID="{8338B3F2-B168-B046-91FD-9891A32CC881}" presName="conn2-1" presStyleLbl="parChTrans1D3" presStyleIdx="3" presStyleCnt="23"/>
      <dgm:spPr/>
      <dgm:t>
        <a:bodyPr/>
        <a:lstStyle/>
        <a:p>
          <a:endParaRPr lang="en-US"/>
        </a:p>
      </dgm:t>
    </dgm:pt>
    <dgm:pt modelId="{48C952D1-6C2D-3948-A806-B7FCF3149B2F}" type="pres">
      <dgm:prSet presAssocID="{8338B3F2-B168-B046-91FD-9891A32CC881}" presName="connTx" presStyleLbl="parChTrans1D3" presStyleIdx="3" presStyleCnt="23"/>
      <dgm:spPr/>
      <dgm:t>
        <a:bodyPr/>
        <a:lstStyle/>
        <a:p>
          <a:endParaRPr lang="en-US"/>
        </a:p>
      </dgm:t>
    </dgm:pt>
    <dgm:pt modelId="{782E7D60-4AAF-AF42-BCAB-71E6579B0508}" type="pres">
      <dgm:prSet presAssocID="{FDAB3F77-3ADD-A24E-8360-CD632F5C39E2}" presName="root2" presStyleCnt="0"/>
      <dgm:spPr/>
      <dgm:t>
        <a:bodyPr/>
        <a:lstStyle/>
        <a:p>
          <a:endParaRPr lang="en-US"/>
        </a:p>
      </dgm:t>
    </dgm:pt>
    <dgm:pt modelId="{104FD857-C0CA-FC48-AEAD-F0A7F62F5F83}" type="pres">
      <dgm:prSet presAssocID="{FDAB3F77-3ADD-A24E-8360-CD632F5C39E2}" presName="LevelTwoTextNode" presStyleLbl="node3" presStyleIdx="3" presStyleCnt="23" custScaleY="45653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512CCA1-5DDD-6647-8D9D-D3AB07A991F4}" type="pres">
      <dgm:prSet presAssocID="{FDAB3F77-3ADD-A24E-8360-CD632F5C39E2}" presName="level3hierChild" presStyleCnt="0"/>
      <dgm:spPr/>
      <dgm:t>
        <a:bodyPr/>
        <a:lstStyle/>
        <a:p>
          <a:endParaRPr lang="en-US"/>
        </a:p>
      </dgm:t>
    </dgm:pt>
    <dgm:pt modelId="{8042F082-6F1F-334D-8703-DDA53521FFCD}" type="pres">
      <dgm:prSet presAssocID="{D081CC8C-BA7C-E547-ACD9-FD6EA28B4722}" presName="conn2-1" presStyleLbl="parChTrans1D4" presStyleIdx="3" presStyleCnt="23"/>
      <dgm:spPr/>
      <dgm:t>
        <a:bodyPr/>
        <a:lstStyle/>
        <a:p>
          <a:endParaRPr lang="en-US"/>
        </a:p>
      </dgm:t>
    </dgm:pt>
    <dgm:pt modelId="{005636BE-4196-4A4D-AFF4-DA97580BC25E}" type="pres">
      <dgm:prSet presAssocID="{D081CC8C-BA7C-E547-ACD9-FD6EA28B4722}" presName="connTx" presStyleLbl="parChTrans1D4" presStyleIdx="3" presStyleCnt="23"/>
      <dgm:spPr/>
      <dgm:t>
        <a:bodyPr/>
        <a:lstStyle/>
        <a:p>
          <a:endParaRPr lang="en-US"/>
        </a:p>
      </dgm:t>
    </dgm:pt>
    <dgm:pt modelId="{580175FB-6DD6-9D43-8ED4-827BB5379921}" type="pres">
      <dgm:prSet presAssocID="{5528F58D-21DC-3144-9064-0226F5B7011C}" presName="root2" presStyleCnt="0"/>
      <dgm:spPr/>
      <dgm:t>
        <a:bodyPr/>
        <a:lstStyle/>
        <a:p>
          <a:endParaRPr lang="en-US"/>
        </a:p>
      </dgm:t>
    </dgm:pt>
    <dgm:pt modelId="{82E437EB-661E-8D41-B989-B66BF73440B8}" type="pres">
      <dgm:prSet presAssocID="{5528F58D-21DC-3144-9064-0226F5B7011C}" presName="LevelTwoTextNode" presStyleLbl="node4" presStyleIdx="3" presStyleCnt="23" custScaleX="334876" custScaleY="36504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128216D-BEA8-9B42-B262-F7F5A7FCDF16}" type="pres">
      <dgm:prSet presAssocID="{5528F58D-21DC-3144-9064-0226F5B7011C}" presName="level3hierChild" presStyleCnt="0"/>
      <dgm:spPr/>
      <dgm:t>
        <a:bodyPr/>
        <a:lstStyle/>
        <a:p>
          <a:endParaRPr lang="en-US"/>
        </a:p>
      </dgm:t>
    </dgm:pt>
    <dgm:pt modelId="{C2A82DC6-C66B-EF40-8511-BE3D5E13A501}" type="pres">
      <dgm:prSet presAssocID="{BC4822B2-B602-2A4C-85DD-BB194D28402D}" presName="conn2-1" presStyleLbl="parChTrans1D3" presStyleIdx="4" presStyleCnt="23"/>
      <dgm:spPr/>
      <dgm:t>
        <a:bodyPr/>
        <a:lstStyle/>
        <a:p>
          <a:endParaRPr lang="en-US"/>
        </a:p>
      </dgm:t>
    </dgm:pt>
    <dgm:pt modelId="{6121D865-FDAF-234F-BDA1-8BFAB1C48B5F}" type="pres">
      <dgm:prSet presAssocID="{BC4822B2-B602-2A4C-85DD-BB194D28402D}" presName="connTx" presStyleLbl="parChTrans1D3" presStyleIdx="4" presStyleCnt="23"/>
      <dgm:spPr/>
      <dgm:t>
        <a:bodyPr/>
        <a:lstStyle/>
        <a:p>
          <a:endParaRPr lang="en-US"/>
        </a:p>
      </dgm:t>
    </dgm:pt>
    <dgm:pt modelId="{FE0AD7BC-ABFF-5440-9E65-1D877FE2F1E6}" type="pres">
      <dgm:prSet presAssocID="{7A4D25CC-C6F4-DE44-8F02-5A59F37D2E4B}" presName="root2" presStyleCnt="0"/>
      <dgm:spPr/>
      <dgm:t>
        <a:bodyPr/>
        <a:lstStyle/>
        <a:p>
          <a:endParaRPr lang="en-US"/>
        </a:p>
      </dgm:t>
    </dgm:pt>
    <dgm:pt modelId="{710E2D35-FB2C-2C4D-A0FE-7E197B6B4624}" type="pres">
      <dgm:prSet presAssocID="{7A4D25CC-C6F4-DE44-8F02-5A59F37D2E4B}" presName="LevelTwoTextNode" presStyleLbl="node3" presStyleIdx="4" presStyleCnt="23" custScaleY="44368" custLinFactNeighborX="116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59BDA81-8DBB-C346-9438-6E710B549CF3}" type="pres">
      <dgm:prSet presAssocID="{7A4D25CC-C6F4-DE44-8F02-5A59F37D2E4B}" presName="level3hierChild" presStyleCnt="0"/>
      <dgm:spPr/>
      <dgm:t>
        <a:bodyPr/>
        <a:lstStyle/>
        <a:p>
          <a:endParaRPr lang="en-US"/>
        </a:p>
      </dgm:t>
    </dgm:pt>
    <dgm:pt modelId="{5A3D018C-0F48-3B41-AD92-D89D45ED9555}" type="pres">
      <dgm:prSet presAssocID="{0C52B560-B498-5848-98DB-8AD5F259768F}" presName="conn2-1" presStyleLbl="parChTrans1D4" presStyleIdx="4" presStyleCnt="23"/>
      <dgm:spPr/>
      <dgm:t>
        <a:bodyPr/>
        <a:lstStyle/>
        <a:p>
          <a:endParaRPr lang="en-US"/>
        </a:p>
      </dgm:t>
    </dgm:pt>
    <dgm:pt modelId="{A602C0A2-1C08-3F46-B4A4-4B4A91059F8D}" type="pres">
      <dgm:prSet presAssocID="{0C52B560-B498-5848-98DB-8AD5F259768F}" presName="connTx" presStyleLbl="parChTrans1D4" presStyleIdx="4" presStyleCnt="23"/>
      <dgm:spPr/>
      <dgm:t>
        <a:bodyPr/>
        <a:lstStyle/>
        <a:p>
          <a:endParaRPr lang="en-US"/>
        </a:p>
      </dgm:t>
    </dgm:pt>
    <dgm:pt modelId="{6A4BC25E-3E51-FE4F-B94C-AF60B2825081}" type="pres">
      <dgm:prSet presAssocID="{A0E7E6A9-277E-8141-862F-D37AD3ADE37A}" presName="root2" presStyleCnt="0"/>
      <dgm:spPr/>
      <dgm:t>
        <a:bodyPr/>
        <a:lstStyle/>
        <a:p>
          <a:endParaRPr lang="en-US"/>
        </a:p>
      </dgm:t>
    </dgm:pt>
    <dgm:pt modelId="{BCB3E616-C5D5-FA45-A97B-C60D08FC609E}" type="pres">
      <dgm:prSet presAssocID="{A0E7E6A9-277E-8141-862F-D37AD3ADE37A}" presName="LevelTwoTextNode" presStyleLbl="node4" presStyleIdx="4" presStyleCnt="23" custScaleX="338857" custScaleY="40283" custLinFactNeighborX="-748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E82C6A9-1983-8E48-AC43-06B3F788FE7C}" type="pres">
      <dgm:prSet presAssocID="{A0E7E6A9-277E-8141-862F-D37AD3ADE37A}" presName="level3hierChild" presStyleCnt="0"/>
      <dgm:spPr/>
      <dgm:t>
        <a:bodyPr/>
        <a:lstStyle/>
        <a:p>
          <a:endParaRPr lang="en-US"/>
        </a:p>
      </dgm:t>
    </dgm:pt>
    <dgm:pt modelId="{FB771FC3-2E64-41BB-BBFD-41AF36F641E8}" type="pres">
      <dgm:prSet presAssocID="{3EE06E33-C5B3-4479-958C-40BD194FCB9D}" presName="conn2-1" presStyleLbl="parChTrans1D2" presStyleIdx="1" presStyleCnt="4"/>
      <dgm:spPr/>
      <dgm:t>
        <a:bodyPr/>
        <a:lstStyle/>
        <a:p>
          <a:endParaRPr lang="en-US"/>
        </a:p>
      </dgm:t>
    </dgm:pt>
    <dgm:pt modelId="{FE56B806-C791-4003-8DB8-D5BD81B81ECA}" type="pres">
      <dgm:prSet presAssocID="{3EE06E33-C5B3-4479-958C-40BD194FCB9D}" presName="connTx" presStyleLbl="parChTrans1D2" presStyleIdx="1" presStyleCnt="4"/>
      <dgm:spPr/>
      <dgm:t>
        <a:bodyPr/>
        <a:lstStyle/>
        <a:p>
          <a:endParaRPr lang="en-US"/>
        </a:p>
      </dgm:t>
    </dgm:pt>
    <dgm:pt modelId="{9CD39DC7-B2EB-4CAE-8B5A-09FD002851AE}" type="pres">
      <dgm:prSet presAssocID="{69C2A185-3B8A-4703-8D39-FEC4941CA8FB}" presName="root2" presStyleCnt="0"/>
      <dgm:spPr/>
      <dgm:t>
        <a:bodyPr/>
        <a:lstStyle/>
        <a:p>
          <a:endParaRPr lang="en-US"/>
        </a:p>
      </dgm:t>
    </dgm:pt>
    <dgm:pt modelId="{AD8A16B0-6CAF-4812-824E-4C25B3AA312B}" type="pres">
      <dgm:prSet presAssocID="{69C2A185-3B8A-4703-8D39-FEC4941CA8FB}" presName="LevelTwoTextNode" presStyleLbl="node2" presStyleIdx="1" presStyleCnt="4" custScaleX="217322" custScaleY="220242" custLinFactNeighborX="605" custLinFactNeighborY="-24335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5DE4A48C-AA68-4F2C-B01C-BDD6FEC6ACE7}" type="pres">
      <dgm:prSet presAssocID="{69C2A185-3B8A-4703-8D39-FEC4941CA8FB}" presName="level3hierChild" presStyleCnt="0"/>
      <dgm:spPr/>
      <dgm:t>
        <a:bodyPr/>
        <a:lstStyle/>
        <a:p>
          <a:endParaRPr lang="en-US"/>
        </a:p>
      </dgm:t>
    </dgm:pt>
    <dgm:pt modelId="{F80F9D97-C255-4E1E-BDEF-98215BF32F15}" type="pres">
      <dgm:prSet presAssocID="{CC85E902-CC77-4DE4-8267-BFAB55DD7ABE}" presName="conn2-1" presStyleLbl="parChTrans1D3" presStyleIdx="5" presStyleCnt="23"/>
      <dgm:spPr/>
      <dgm:t>
        <a:bodyPr/>
        <a:lstStyle/>
        <a:p>
          <a:endParaRPr lang="en-US"/>
        </a:p>
      </dgm:t>
    </dgm:pt>
    <dgm:pt modelId="{23B94A24-9555-4B20-9CD0-778C6A835335}" type="pres">
      <dgm:prSet presAssocID="{CC85E902-CC77-4DE4-8267-BFAB55DD7ABE}" presName="connTx" presStyleLbl="parChTrans1D3" presStyleIdx="5" presStyleCnt="23"/>
      <dgm:spPr/>
      <dgm:t>
        <a:bodyPr/>
        <a:lstStyle/>
        <a:p>
          <a:endParaRPr lang="en-US"/>
        </a:p>
      </dgm:t>
    </dgm:pt>
    <dgm:pt modelId="{D94B31C4-9241-41A5-8C7E-EB8AC791D8E2}" type="pres">
      <dgm:prSet presAssocID="{21C77527-5604-4F9C-B095-05E38FF31479}" presName="root2" presStyleCnt="0"/>
      <dgm:spPr/>
      <dgm:t>
        <a:bodyPr/>
        <a:lstStyle/>
        <a:p>
          <a:endParaRPr lang="en-US"/>
        </a:p>
      </dgm:t>
    </dgm:pt>
    <dgm:pt modelId="{F2CED142-B192-4640-B41C-F632FDDE0CE6}" type="pres">
      <dgm:prSet presAssocID="{21C77527-5604-4F9C-B095-05E38FF31479}" presName="LevelTwoTextNode" presStyleLbl="node3" presStyleIdx="5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5DF4B792-57F6-4DF5-B032-38DFDE793FDB}" type="pres">
      <dgm:prSet presAssocID="{21C77527-5604-4F9C-B095-05E38FF31479}" presName="level3hierChild" presStyleCnt="0"/>
      <dgm:spPr/>
      <dgm:t>
        <a:bodyPr/>
        <a:lstStyle/>
        <a:p>
          <a:endParaRPr lang="en-US"/>
        </a:p>
      </dgm:t>
    </dgm:pt>
    <dgm:pt modelId="{1E94B940-6E0A-BB45-B8CF-728D98394AD2}" type="pres">
      <dgm:prSet presAssocID="{0A57BC9D-367F-AB4E-BC96-1489FB4563EC}" presName="conn2-1" presStyleLbl="parChTrans1D4" presStyleIdx="5" presStyleCnt="23"/>
      <dgm:spPr/>
      <dgm:t>
        <a:bodyPr/>
        <a:lstStyle/>
        <a:p>
          <a:endParaRPr lang="en-US"/>
        </a:p>
      </dgm:t>
    </dgm:pt>
    <dgm:pt modelId="{380E88FE-F8BD-4346-B60C-3C27C5DCC848}" type="pres">
      <dgm:prSet presAssocID="{0A57BC9D-367F-AB4E-BC96-1489FB4563EC}" presName="connTx" presStyleLbl="parChTrans1D4" presStyleIdx="5" presStyleCnt="23"/>
      <dgm:spPr/>
      <dgm:t>
        <a:bodyPr/>
        <a:lstStyle/>
        <a:p>
          <a:endParaRPr lang="en-US"/>
        </a:p>
      </dgm:t>
    </dgm:pt>
    <dgm:pt modelId="{88B29440-201B-2149-AADF-8E9673E121A3}" type="pres">
      <dgm:prSet presAssocID="{37337B6E-DE30-564D-B3EA-1248090E5813}" presName="root2" presStyleCnt="0"/>
      <dgm:spPr/>
      <dgm:t>
        <a:bodyPr/>
        <a:lstStyle/>
        <a:p>
          <a:endParaRPr lang="en-US"/>
        </a:p>
      </dgm:t>
    </dgm:pt>
    <dgm:pt modelId="{7F680404-20E5-D044-A21F-922B227902BF}" type="pres">
      <dgm:prSet presAssocID="{37337B6E-DE30-564D-B3EA-1248090E5813}" presName="LevelTwoTextNode" presStyleLbl="node4" presStyleIdx="5" presStyleCnt="23" custScaleX="337085" custScaleY="38598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1B165AA-134A-0C4F-9534-82EB171ED7E5}" type="pres">
      <dgm:prSet presAssocID="{37337B6E-DE30-564D-B3EA-1248090E5813}" presName="level3hierChild" presStyleCnt="0"/>
      <dgm:spPr/>
      <dgm:t>
        <a:bodyPr/>
        <a:lstStyle/>
        <a:p>
          <a:endParaRPr lang="en-US"/>
        </a:p>
      </dgm:t>
    </dgm:pt>
    <dgm:pt modelId="{19F00F10-C956-F645-ABA5-7D887D186135}" type="pres">
      <dgm:prSet presAssocID="{1AD77C66-0763-364C-A715-84179ECCE00A}" presName="conn2-1" presStyleLbl="parChTrans1D3" presStyleIdx="6" presStyleCnt="23"/>
      <dgm:spPr/>
      <dgm:t>
        <a:bodyPr/>
        <a:lstStyle/>
        <a:p>
          <a:endParaRPr lang="en-US"/>
        </a:p>
      </dgm:t>
    </dgm:pt>
    <dgm:pt modelId="{1BF3623A-CA08-2B43-BAB2-4B7752F75379}" type="pres">
      <dgm:prSet presAssocID="{1AD77C66-0763-364C-A715-84179ECCE00A}" presName="connTx" presStyleLbl="parChTrans1D3" presStyleIdx="6" presStyleCnt="23"/>
      <dgm:spPr/>
      <dgm:t>
        <a:bodyPr/>
        <a:lstStyle/>
        <a:p>
          <a:endParaRPr lang="en-US"/>
        </a:p>
      </dgm:t>
    </dgm:pt>
    <dgm:pt modelId="{82131E2E-8402-DA43-B647-C601E247DF71}" type="pres">
      <dgm:prSet presAssocID="{64B05CBF-7F12-7D41-8231-FA681E2CAC27}" presName="root2" presStyleCnt="0"/>
      <dgm:spPr/>
      <dgm:t>
        <a:bodyPr/>
        <a:lstStyle/>
        <a:p>
          <a:endParaRPr lang="en-US"/>
        </a:p>
      </dgm:t>
    </dgm:pt>
    <dgm:pt modelId="{9196BB93-58F4-A047-AB9A-433727AAA4DD}" type="pres">
      <dgm:prSet presAssocID="{64B05CBF-7F12-7D41-8231-FA681E2CAC27}" presName="LevelTwoTextNode" presStyleLbl="node3" presStyleIdx="6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ECA6D8B1-3B63-4D4F-8399-1FFA7421FB12}" type="pres">
      <dgm:prSet presAssocID="{64B05CBF-7F12-7D41-8231-FA681E2CAC27}" presName="level3hierChild" presStyleCnt="0"/>
      <dgm:spPr/>
      <dgm:t>
        <a:bodyPr/>
        <a:lstStyle/>
        <a:p>
          <a:endParaRPr lang="en-US"/>
        </a:p>
      </dgm:t>
    </dgm:pt>
    <dgm:pt modelId="{A62CA7F6-124E-D74C-B1AA-FB2F25C32B50}" type="pres">
      <dgm:prSet presAssocID="{CC4EF039-80D3-2544-A1EF-4CA7F7360A2F}" presName="conn2-1" presStyleLbl="parChTrans1D4" presStyleIdx="6" presStyleCnt="23"/>
      <dgm:spPr/>
      <dgm:t>
        <a:bodyPr/>
        <a:lstStyle/>
        <a:p>
          <a:endParaRPr lang="en-US"/>
        </a:p>
      </dgm:t>
    </dgm:pt>
    <dgm:pt modelId="{5A8CD1D8-E83D-2549-A123-DDA0448788E5}" type="pres">
      <dgm:prSet presAssocID="{CC4EF039-80D3-2544-A1EF-4CA7F7360A2F}" presName="connTx" presStyleLbl="parChTrans1D4" presStyleIdx="6" presStyleCnt="23"/>
      <dgm:spPr/>
      <dgm:t>
        <a:bodyPr/>
        <a:lstStyle/>
        <a:p>
          <a:endParaRPr lang="en-US"/>
        </a:p>
      </dgm:t>
    </dgm:pt>
    <dgm:pt modelId="{8B6F278F-E905-8146-8138-46C4137B8C85}" type="pres">
      <dgm:prSet presAssocID="{28711323-F3C9-844E-AA8D-19746DDF3E11}" presName="root2" presStyleCnt="0"/>
      <dgm:spPr/>
      <dgm:t>
        <a:bodyPr/>
        <a:lstStyle/>
        <a:p>
          <a:endParaRPr lang="en-US"/>
        </a:p>
      </dgm:t>
    </dgm:pt>
    <dgm:pt modelId="{4D484012-AE4D-B044-9483-66B7DE93DA0E}" type="pres">
      <dgm:prSet presAssocID="{28711323-F3C9-844E-AA8D-19746DDF3E11}" presName="LevelTwoTextNode" presStyleLbl="node4" presStyleIdx="6" presStyleCnt="23" custScaleX="335094" custScaleY="42749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5F77F4C-2F87-A44B-8248-A286DF855CEA}" type="pres">
      <dgm:prSet presAssocID="{28711323-F3C9-844E-AA8D-19746DDF3E11}" presName="level3hierChild" presStyleCnt="0"/>
      <dgm:spPr/>
      <dgm:t>
        <a:bodyPr/>
        <a:lstStyle/>
        <a:p>
          <a:endParaRPr lang="en-US"/>
        </a:p>
      </dgm:t>
    </dgm:pt>
    <dgm:pt modelId="{6F878828-257D-104F-BCF9-72508014DF71}" type="pres">
      <dgm:prSet presAssocID="{78B4C9CB-DCD3-4A4A-BA71-4AA57BAB7389}" presName="conn2-1" presStyleLbl="parChTrans1D3" presStyleIdx="7" presStyleCnt="23"/>
      <dgm:spPr/>
      <dgm:t>
        <a:bodyPr/>
        <a:lstStyle/>
        <a:p>
          <a:endParaRPr lang="en-US"/>
        </a:p>
      </dgm:t>
    </dgm:pt>
    <dgm:pt modelId="{448A13F1-89A5-4E4E-B8CF-58B388F0D2C1}" type="pres">
      <dgm:prSet presAssocID="{78B4C9CB-DCD3-4A4A-BA71-4AA57BAB7389}" presName="connTx" presStyleLbl="parChTrans1D3" presStyleIdx="7" presStyleCnt="23"/>
      <dgm:spPr/>
      <dgm:t>
        <a:bodyPr/>
        <a:lstStyle/>
        <a:p>
          <a:endParaRPr lang="en-US"/>
        </a:p>
      </dgm:t>
    </dgm:pt>
    <dgm:pt modelId="{08433E02-A0EF-7540-9605-79B40177C728}" type="pres">
      <dgm:prSet presAssocID="{3720B2E4-A064-BC4C-8F1F-9ECAE5B3DAB1}" presName="root2" presStyleCnt="0"/>
      <dgm:spPr/>
      <dgm:t>
        <a:bodyPr/>
        <a:lstStyle/>
        <a:p>
          <a:endParaRPr lang="en-US"/>
        </a:p>
      </dgm:t>
    </dgm:pt>
    <dgm:pt modelId="{6127003A-2FCF-4B4B-9D40-9711B1A88C52}" type="pres">
      <dgm:prSet presAssocID="{3720B2E4-A064-BC4C-8F1F-9ECAE5B3DAB1}" presName="LevelTwoTextNode" presStyleLbl="node3" presStyleIdx="7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E27A156-654E-B54A-8638-93183417169C}" type="pres">
      <dgm:prSet presAssocID="{3720B2E4-A064-BC4C-8F1F-9ECAE5B3DAB1}" presName="level3hierChild" presStyleCnt="0"/>
      <dgm:spPr/>
      <dgm:t>
        <a:bodyPr/>
        <a:lstStyle/>
        <a:p>
          <a:endParaRPr lang="en-US"/>
        </a:p>
      </dgm:t>
    </dgm:pt>
    <dgm:pt modelId="{2B3E83D7-CFD5-8843-AADA-1EFA73FA055C}" type="pres">
      <dgm:prSet presAssocID="{9F2A6CD1-7CB8-E147-B279-3831F5D7E9B1}" presName="conn2-1" presStyleLbl="parChTrans1D4" presStyleIdx="7" presStyleCnt="23"/>
      <dgm:spPr/>
      <dgm:t>
        <a:bodyPr/>
        <a:lstStyle/>
        <a:p>
          <a:endParaRPr lang="en-US"/>
        </a:p>
      </dgm:t>
    </dgm:pt>
    <dgm:pt modelId="{F20F4BCC-1640-9344-A9AA-8F9EA24E4810}" type="pres">
      <dgm:prSet presAssocID="{9F2A6CD1-7CB8-E147-B279-3831F5D7E9B1}" presName="connTx" presStyleLbl="parChTrans1D4" presStyleIdx="7" presStyleCnt="23"/>
      <dgm:spPr/>
      <dgm:t>
        <a:bodyPr/>
        <a:lstStyle/>
        <a:p>
          <a:endParaRPr lang="en-US"/>
        </a:p>
      </dgm:t>
    </dgm:pt>
    <dgm:pt modelId="{DCF3C44A-C923-D347-8A4A-FEC1CC1405D9}" type="pres">
      <dgm:prSet presAssocID="{0E3E17CE-AEA5-114A-8F04-78ED693CE75B}" presName="root2" presStyleCnt="0"/>
      <dgm:spPr/>
      <dgm:t>
        <a:bodyPr/>
        <a:lstStyle/>
        <a:p>
          <a:endParaRPr lang="en-US"/>
        </a:p>
      </dgm:t>
    </dgm:pt>
    <dgm:pt modelId="{C69746AF-34AC-CB49-84CE-88C2CF151632}" type="pres">
      <dgm:prSet presAssocID="{0E3E17CE-AEA5-114A-8F04-78ED693CE75B}" presName="LevelTwoTextNode" presStyleLbl="node4" presStyleIdx="7" presStyleCnt="23" custScaleX="335094" custScaleY="42919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0020149-3749-E14C-BA7E-F3AE3C890A94}" type="pres">
      <dgm:prSet presAssocID="{0E3E17CE-AEA5-114A-8F04-78ED693CE75B}" presName="level3hierChild" presStyleCnt="0"/>
      <dgm:spPr/>
      <dgm:t>
        <a:bodyPr/>
        <a:lstStyle/>
        <a:p>
          <a:endParaRPr lang="en-US"/>
        </a:p>
      </dgm:t>
    </dgm:pt>
    <dgm:pt modelId="{8B8DF74D-8E3B-0149-9ED8-750EDA8BA28F}" type="pres">
      <dgm:prSet presAssocID="{274705FD-E67F-564E-894B-C28DE6EE5137}" presName="conn2-1" presStyleLbl="parChTrans1D3" presStyleIdx="8" presStyleCnt="23"/>
      <dgm:spPr/>
      <dgm:t>
        <a:bodyPr/>
        <a:lstStyle/>
        <a:p>
          <a:endParaRPr lang="en-US"/>
        </a:p>
      </dgm:t>
    </dgm:pt>
    <dgm:pt modelId="{4AFC35C0-AC31-F34B-9BC8-506D025E5DA6}" type="pres">
      <dgm:prSet presAssocID="{274705FD-E67F-564E-894B-C28DE6EE5137}" presName="connTx" presStyleLbl="parChTrans1D3" presStyleIdx="8" presStyleCnt="23"/>
      <dgm:spPr/>
      <dgm:t>
        <a:bodyPr/>
        <a:lstStyle/>
        <a:p>
          <a:endParaRPr lang="en-US"/>
        </a:p>
      </dgm:t>
    </dgm:pt>
    <dgm:pt modelId="{8A0E24BF-F404-7641-B671-D98FC675400C}" type="pres">
      <dgm:prSet presAssocID="{56B59257-1F10-DE4D-B3CE-234E3852C5A5}" presName="root2" presStyleCnt="0"/>
      <dgm:spPr/>
      <dgm:t>
        <a:bodyPr/>
        <a:lstStyle/>
        <a:p>
          <a:endParaRPr lang="en-US"/>
        </a:p>
      </dgm:t>
    </dgm:pt>
    <dgm:pt modelId="{5FBCB1C2-5B64-1345-9CB6-9DFA9C3F1158}" type="pres">
      <dgm:prSet presAssocID="{56B59257-1F10-DE4D-B3CE-234E3852C5A5}" presName="LevelTwoTextNode" presStyleLbl="node3" presStyleIdx="8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852AEF4-050F-E14C-BFB6-B48BA71A7162}" type="pres">
      <dgm:prSet presAssocID="{56B59257-1F10-DE4D-B3CE-234E3852C5A5}" presName="level3hierChild" presStyleCnt="0"/>
      <dgm:spPr/>
      <dgm:t>
        <a:bodyPr/>
        <a:lstStyle/>
        <a:p>
          <a:endParaRPr lang="en-US"/>
        </a:p>
      </dgm:t>
    </dgm:pt>
    <dgm:pt modelId="{D1FBDFF7-015F-9447-9A7F-49450DE3C9F7}" type="pres">
      <dgm:prSet presAssocID="{DD639824-506B-434E-ABD9-43619143D720}" presName="conn2-1" presStyleLbl="parChTrans1D4" presStyleIdx="8" presStyleCnt="23"/>
      <dgm:spPr/>
      <dgm:t>
        <a:bodyPr/>
        <a:lstStyle/>
        <a:p>
          <a:endParaRPr lang="en-US"/>
        </a:p>
      </dgm:t>
    </dgm:pt>
    <dgm:pt modelId="{EBF63285-512E-9A4A-B93A-9DAB78E9AF9B}" type="pres">
      <dgm:prSet presAssocID="{DD639824-506B-434E-ABD9-43619143D720}" presName="connTx" presStyleLbl="parChTrans1D4" presStyleIdx="8" presStyleCnt="23"/>
      <dgm:spPr/>
      <dgm:t>
        <a:bodyPr/>
        <a:lstStyle/>
        <a:p>
          <a:endParaRPr lang="en-US"/>
        </a:p>
      </dgm:t>
    </dgm:pt>
    <dgm:pt modelId="{F9637062-F21F-2E40-A62E-D5F2036D36E3}" type="pres">
      <dgm:prSet presAssocID="{FBE3B611-214E-B146-8497-C0FB7EFACC40}" presName="root2" presStyleCnt="0"/>
      <dgm:spPr/>
      <dgm:t>
        <a:bodyPr/>
        <a:lstStyle/>
        <a:p>
          <a:endParaRPr lang="en-US"/>
        </a:p>
      </dgm:t>
    </dgm:pt>
    <dgm:pt modelId="{B3B1373B-4855-1540-8A85-BC5465BDC4F7}" type="pres">
      <dgm:prSet presAssocID="{FBE3B611-214E-B146-8497-C0FB7EFACC40}" presName="LevelTwoTextNode" presStyleLbl="node4" presStyleIdx="8" presStyleCnt="23" custScaleX="335094" custScaleY="3512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46DDB0CB-7301-3B45-9E35-8643815AE872}" type="pres">
      <dgm:prSet presAssocID="{FBE3B611-214E-B146-8497-C0FB7EFACC40}" presName="level3hierChild" presStyleCnt="0"/>
      <dgm:spPr/>
      <dgm:t>
        <a:bodyPr/>
        <a:lstStyle/>
        <a:p>
          <a:endParaRPr lang="en-US"/>
        </a:p>
      </dgm:t>
    </dgm:pt>
    <dgm:pt modelId="{FE3F3FD1-2E19-094F-B61C-3156F8224507}" type="pres">
      <dgm:prSet presAssocID="{0E0C5A03-3970-3940-937C-028FF8D73950}" presName="conn2-1" presStyleLbl="parChTrans1D3" presStyleIdx="9" presStyleCnt="23"/>
      <dgm:spPr/>
      <dgm:t>
        <a:bodyPr/>
        <a:lstStyle/>
        <a:p>
          <a:endParaRPr lang="en-US"/>
        </a:p>
      </dgm:t>
    </dgm:pt>
    <dgm:pt modelId="{68DE4A9A-6D52-5648-AE6D-4DD5473E1441}" type="pres">
      <dgm:prSet presAssocID="{0E0C5A03-3970-3940-937C-028FF8D73950}" presName="connTx" presStyleLbl="parChTrans1D3" presStyleIdx="9" presStyleCnt="23"/>
      <dgm:spPr/>
      <dgm:t>
        <a:bodyPr/>
        <a:lstStyle/>
        <a:p>
          <a:endParaRPr lang="en-US"/>
        </a:p>
      </dgm:t>
    </dgm:pt>
    <dgm:pt modelId="{FBED402A-78C1-8545-9104-920F9872E814}" type="pres">
      <dgm:prSet presAssocID="{4E95D0D5-5D20-D14D-B499-699943B1196C}" presName="root2" presStyleCnt="0"/>
      <dgm:spPr/>
      <dgm:t>
        <a:bodyPr/>
        <a:lstStyle/>
        <a:p>
          <a:endParaRPr lang="en-US"/>
        </a:p>
      </dgm:t>
    </dgm:pt>
    <dgm:pt modelId="{A9EAD046-84FE-774E-A61C-20138F8097A1}" type="pres">
      <dgm:prSet presAssocID="{4E95D0D5-5D20-D14D-B499-699943B1196C}" presName="LevelTwoTextNode" presStyleLbl="node3" presStyleIdx="9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CAC1904-6725-E94E-AFCF-C81697D65E75}" type="pres">
      <dgm:prSet presAssocID="{4E95D0D5-5D20-D14D-B499-699943B1196C}" presName="level3hierChild" presStyleCnt="0"/>
      <dgm:spPr/>
      <dgm:t>
        <a:bodyPr/>
        <a:lstStyle/>
        <a:p>
          <a:endParaRPr lang="en-US"/>
        </a:p>
      </dgm:t>
    </dgm:pt>
    <dgm:pt modelId="{6FD1B347-6AFF-144D-8042-786705A60921}" type="pres">
      <dgm:prSet presAssocID="{AFAC632F-168F-ED4D-80F4-4CA3E57AA426}" presName="conn2-1" presStyleLbl="parChTrans1D4" presStyleIdx="9" presStyleCnt="23"/>
      <dgm:spPr/>
      <dgm:t>
        <a:bodyPr/>
        <a:lstStyle/>
        <a:p>
          <a:endParaRPr lang="en-US"/>
        </a:p>
      </dgm:t>
    </dgm:pt>
    <dgm:pt modelId="{7BA3EA30-528F-944A-AA28-9FAD239A433D}" type="pres">
      <dgm:prSet presAssocID="{AFAC632F-168F-ED4D-80F4-4CA3E57AA426}" presName="connTx" presStyleLbl="parChTrans1D4" presStyleIdx="9" presStyleCnt="23"/>
      <dgm:spPr/>
      <dgm:t>
        <a:bodyPr/>
        <a:lstStyle/>
        <a:p>
          <a:endParaRPr lang="en-US"/>
        </a:p>
      </dgm:t>
    </dgm:pt>
    <dgm:pt modelId="{3910F091-536E-2741-AE91-6E30BFDB6CC9}" type="pres">
      <dgm:prSet presAssocID="{4654F26F-232C-9543-A306-DA505B46E7CA}" presName="root2" presStyleCnt="0"/>
      <dgm:spPr/>
      <dgm:t>
        <a:bodyPr/>
        <a:lstStyle/>
        <a:p>
          <a:endParaRPr lang="en-US"/>
        </a:p>
      </dgm:t>
    </dgm:pt>
    <dgm:pt modelId="{43F93E2C-FAE0-3241-862E-F1EC307558CA}" type="pres">
      <dgm:prSet presAssocID="{4654F26F-232C-9543-A306-DA505B46E7CA}" presName="LevelTwoTextNode" presStyleLbl="node4" presStyleIdx="9" presStyleCnt="23" custScaleX="337085" custScaleY="3529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3A8D3BD-1E51-7F43-B6DA-A3CF8A3E1568}" type="pres">
      <dgm:prSet presAssocID="{4654F26F-232C-9543-A306-DA505B46E7CA}" presName="level3hierChild" presStyleCnt="0"/>
      <dgm:spPr/>
      <dgm:t>
        <a:bodyPr/>
        <a:lstStyle/>
        <a:p>
          <a:endParaRPr lang="en-US"/>
        </a:p>
      </dgm:t>
    </dgm:pt>
    <dgm:pt modelId="{62778DD3-EC2F-459F-BA9D-80648ED399ED}" type="pres">
      <dgm:prSet presAssocID="{B3869BB1-B1FD-4DC3-85EB-C7E912D3160B}" presName="conn2-1" presStyleLbl="parChTrans1D2" presStyleIdx="2" presStyleCnt="4"/>
      <dgm:spPr/>
      <dgm:t>
        <a:bodyPr/>
        <a:lstStyle/>
        <a:p>
          <a:endParaRPr lang="en-US"/>
        </a:p>
      </dgm:t>
    </dgm:pt>
    <dgm:pt modelId="{C9912277-9989-48A0-860B-9D32E6BB3BAC}" type="pres">
      <dgm:prSet presAssocID="{B3869BB1-B1FD-4DC3-85EB-C7E912D3160B}" presName="connTx" presStyleLbl="parChTrans1D2" presStyleIdx="2" presStyleCnt="4"/>
      <dgm:spPr/>
      <dgm:t>
        <a:bodyPr/>
        <a:lstStyle/>
        <a:p>
          <a:endParaRPr lang="en-US"/>
        </a:p>
      </dgm:t>
    </dgm:pt>
    <dgm:pt modelId="{FEF61539-590F-4FB9-9065-1133920EFB12}" type="pres">
      <dgm:prSet presAssocID="{581A80A2-2C60-4968-92D8-F1975C1E4D67}" presName="root2" presStyleCnt="0"/>
      <dgm:spPr/>
      <dgm:t>
        <a:bodyPr/>
        <a:lstStyle/>
        <a:p>
          <a:endParaRPr lang="en-US"/>
        </a:p>
      </dgm:t>
    </dgm:pt>
    <dgm:pt modelId="{CEF289CB-C9C0-4AC3-9A90-373EF6FD3A67}" type="pres">
      <dgm:prSet presAssocID="{581A80A2-2C60-4968-92D8-F1975C1E4D67}" presName="LevelTwoTextNode" presStyleLbl="node2" presStyleIdx="2" presStyleCnt="4" custScaleX="216658" custScaleY="222759" custLinFactNeighborX="1445" custLinFactNeighborY="-1370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53622A5-DB12-49D5-8728-D2B1FAFED54B}" type="pres">
      <dgm:prSet presAssocID="{581A80A2-2C60-4968-92D8-F1975C1E4D67}" presName="level3hierChild" presStyleCnt="0"/>
      <dgm:spPr/>
      <dgm:t>
        <a:bodyPr/>
        <a:lstStyle/>
        <a:p>
          <a:endParaRPr lang="en-US"/>
        </a:p>
      </dgm:t>
    </dgm:pt>
    <dgm:pt modelId="{70527940-EBBC-7240-8310-23AF69C7DBA6}" type="pres">
      <dgm:prSet presAssocID="{2CDE6114-58B7-5943-B744-7E47FEA924E4}" presName="conn2-1" presStyleLbl="parChTrans1D3" presStyleIdx="10" presStyleCnt="23"/>
      <dgm:spPr/>
      <dgm:t>
        <a:bodyPr/>
        <a:lstStyle/>
        <a:p>
          <a:endParaRPr lang="en-US"/>
        </a:p>
      </dgm:t>
    </dgm:pt>
    <dgm:pt modelId="{B25E6B76-1471-574A-B589-C4ECEB1D1E4E}" type="pres">
      <dgm:prSet presAssocID="{2CDE6114-58B7-5943-B744-7E47FEA924E4}" presName="connTx" presStyleLbl="parChTrans1D3" presStyleIdx="10" presStyleCnt="23"/>
      <dgm:spPr/>
      <dgm:t>
        <a:bodyPr/>
        <a:lstStyle/>
        <a:p>
          <a:endParaRPr lang="en-US"/>
        </a:p>
      </dgm:t>
    </dgm:pt>
    <dgm:pt modelId="{08F63C0E-712D-BB48-B48B-DE31C3FECF16}" type="pres">
      <dgm:prSet presAssocID="{B00A38F8-EC01-D847-977E-C1D34FC08E5E}" presName="root2" presStyleCnt="0"/>
      <dgm:spPr/>
      <dgm:t>
        <a:bodyPr/>
        <a:lstStyle/>
        <a:p>
          <a:endParaRPr lang="en-US"/>
        </a:p>
      </dgm:t>
    </dgm:pt>
    <dgm:pt modelId="{34A9D584-BE28-254B-BC6E-17BFADE5255C}" type="pres">
      <dgm:prSet presAssocID="{B00A38F8-EC01-D847-977E-C1D34FC08E5E}" presName="LevelTwoTextNode" presStyleLbl="node3" presStyleIdx="10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6899E01-34B1-DE4F-9738-C4C76FF13631}" type="pres">
      <dgm:prSet presAssocID="{B00A38F8-EC01-D847-977E-C1D34FC08E5E}" presName="level3hierChild" presStyleCnt="0"/>
      <dgm:spPr/>
      <dgm:t>
        <a:bodyPr/>
        <a:lstStyle/>
        <a:p>
          <a:endParaRPr lang="en-US"/>
        </a:p>
      </dgm:t>
    </dgm:pt>
    <dgm:pt modelId="{CF9136BE-3142-2944-8D59-ED47491E8745}" type="pres">
      <dgm:prSet presAssocID="{72C96D09-D89B-3D44-9EC9-8AC7C8348AEE}" presName="conn2-1" presStyleLbl="parChTrans1D4" presStyleIdx="10" presStyleCnt="23"/>
      <dgm:spPr/>
      <dgm:t>
        <a:bodyPr/>
        <a:lstStyle/>
        <a:p>
          <a:endParaRPr lang="en-US"/>
        </a:p>
      </dgm:t>
    </dgm:pt>
    <dgm:pt modelId="{F76FC1FE-E8D8-B74B-8A14-8DF81F81CF7E}" type="pres">
      <dgm:prSet presAssocID="{72C96D09-D89B-3D44-9EC9-8AC7C8348AEE}" presName="connTx" presStyleLbl="parChTrans1D4" presStyleIdx="10" presStyleCnt="23"/>
      <dgm:spPr/>
      <dgm:t>
        <a:bodyPr/>
        <a:lstStyle/>
        <a:p>
          <a:endParaRPr lang="en-US"/>
        </a:p>
      </dgm:t>
    </dgm:pt>
    <dgm:pt modelId="{06940DAA-EBC5-F64E-AFA2-BE70697201E7}" type="pres">
      <dgm:prSet presAssocID="{6E930E34-F622-E649-8D59-28820E2A6020}" presName="root2" presStyleCnt="0"/>
      <dgm:spPr/>
      <dgm:t>
        <a:bodyPr/>
        <a:lstStyle/>
        <a:p>
          <a:endParaRPr lang="en-US"/>
        </a:p>
      </dgm:t>
    </dgm:pt>
    <dgm:pt modelId="{6862FDAA-A9C0-7844-BB4E-6739A8BFB143}" type="pres">
      <dgm:prSet presAssocID="{6E930E34-F622-E649-8D59-28820E2A6020}" presName="LevelTwoTextNode" presStyleLbl="node4" presStyleIdx="10" presStyleCnt="23" custScaleX="336422" custScaleY="39448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7D11254-DE03-024C-87C9-0B1DAF64C015}" type="pres">
      <dgm:prSet presAssocID="{6E930E34-F622-E649-8D59-28820E2A6020}" presName="level3hierChild" presStyleCnt="0"/>
      <dgm:spPr/>
      <dgm:t>
        <a:bodyPr/>
        <a:lstStyle/>
        <a:p>
          <a:endParaRPr lang="en-US"/>
        </a:p>
      </dgm:t>
    </dgm:pt>
    <dgm:pt modelId="{EDEE1ECC-5368-994A-B859-9DEE38A74141}" type="pres">
      <dgm:prSet presAssocID="{D12C625D-CE02-B541-9A91-4D4A8F4A4E2A}" presName="conn2-1" presStyleLbl="parChTrans1D3" presStyleIdx="11" presStyleCnt="23"/>
      <dgm:spPr/>
      <dgm:t>
        <a:bodyPr/>
        <a:lstStyle/>
        <a:p>
          <a:endParaRPr lang="en-US"/>
        </a:p>
      </dgm:t>
    </dgm:pt>
    <dgm:pt modelId="{E60F7A86-D270-B147-A308-F50AB993BE1F}" type="pres">
      <dgm:prSet presAssocID="{D12C625D-CE02-B541-9A91-4D4A8F4A4E2A}" presName="connTx" presStyleLbl="parChTrans1D3" presStyleIdx="11" presStyleCnt="23"/>
      <dgm:spPr/>
      <dgm:t>
        <a:bodyPr/>
        <a:lstStyle/>
        <a:p>
          <a:endParaRPr lang="en-US"/>
        </a:p>
      </dgm:t>
    </dgm:pt>
    <dgm:pt modelId="{139F814C-CB68-EA46-92AD-91B8EE0F2A00}" type="pres">
      <dgm:prSet presAssocID="{18731F0A-00B7-3242-A56F-47CDEA474C1E}" presName="root2" presStyleCnt="0"/>
      <dgm:spPr/>
      <dgm:t>
        <a:bodyPr/>
        <a:lstStyle/>
        <a:p>
          <a:endParaRPr lang="en-US"/>
        </a:p>
      </dgm:t>
    </dgm:pt>
    <dgm:pt modelId="{807E82CE-ABF4-1D40-AD9A-833951A40EA3}" type="pres">
      <dgm:prSet presAssocID="{18731F0A-00B7-3242-A56F-47CDEA474C1E}" presName="LevelTwoTextNode" presStyleLbl="node3" presStyleIdx="11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CF5DFABE-BE13-4C4E-90A5-46A330E55B53}" type="pres">
      <dgm:prSet presAssocID="{18731F0A-00B7-3242-A56F-47CDEA474C1E}" presName="level3hierChild" presStyleCnt="0"/>
      <dgm:spPr/>
      <dgm:t>
        <a:bodyPr/>
        <a:lstStyle/>
        <a:p>
          <a:endParaRPr lang="en-US"/>
        </a:p>
      </dgm:t>
    </dgm:pt>
    <dgm:pt modelId="{6C1E394A-46AC-5A48-935A-C0D230A70F22}" type="pres">
      <dgm:prSet presAssocID="{AF61E105-D47B-3E44-B7E1-B3A03095851E}" presName="conn2-1" presStyleLbl="parChTrans1D4" presStyleIdx="11" presStyleCnt="23"/>
      <dgm:spPr/>
      <dgm:t>
        <a:bodyPr/>
        <a:lstStyle/>
        <a:p>
          <a:endParaRPr lang="en-US"/>
        </a:p>
      </dgm:t>
    </dgm:pt>
    <dgm:pt modelId="{A07D0220-EFEB-CF43-82D7-B04FC2ECEA4C}" type="pres">
      <dgm:prSet presAssocID="{AF61E105-D47B-3E44-B7E1-B3A03095851E}" presName="connTx" presStyleLbl="parChTrans1D4" presStyleIdx="11" presStyleCnt="23"/>
      <dgm:spPr/>
      <dgm:t>
        <a:bodyPr/>
        <a:lstStyle/>
        <a:p>
          <a:endParaRPr lang="en-US"/>
        </a:p>
      </dgm:t>
    </dgm:pt>
    <dgm:pt modelId="{F4F4C322-A54E-2A49-83AA-CB518D49120A}" type="pres">
      <dgm:prSet presAssocID="{3BC4E80B-88B3-904C-B835-FE141C747491}" presName="root2" presStyleCnt="0"/>
      <dgm:spPr/>
      <dgm:t>
        <a:bodyPr/>
        <a:lstStyle/>
        <a:p>
          <a:endParaRPr lang="en-US"/>
        </a:p>
      </dgm:t>
    </dgm:pt>
    <dgm:pt modelId="{10097A79-386A-1144-954C-0EC58B913372}" type="pres">
      <dgm:prSet presAssocID="{3BC4E80B-88B3-904C-B835-FE141C747491}" presName="LevelTwoTextNode" presStyleLbl="node4" presStyleIdx="11" presStyleCnt="23" custScaleX="336422" custScaleY="3961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47F79C6-0F96-3E46-BFC9-905640EAE64E}" type="pres">
      <dgm:prSet presAssocID="{3BC4E80B-88B3-904C-B835-FE141C747491}" presName="level3hierChild" presStyleCnt="0"/>
      <dgm:spPr/>
      <dgm:t>
        <a:bodyPr/>
        <a:lstStyle/>
        <a:p>
          <a:endParaRPr lang="en-US"/>
        </a:p>
      </dgm:t>
    </dgm:pt>
    <dgm:pt modelId="{58D1C668-2778-D648-BE20-257B1370CE5B}" type="pres">
      <dgm:prSet presAssocID="{8F629FF3-FA63-AD4F-9E93-8E57F3ECDCA8}" presName="conn2-1" presStyleLbl="parChTrans1D3" presStyleIdx="12" presStyleCnt="23"/>
      <dgm:spPr/>
      <dgm:t>
        <a:bodyPr/>
        <a:lstStyle/>
        <a:p>
          <a:endParaRPr lang="en-US"/>
        </a:p>
      </dgm:t>
    </dgm:pt>
    <dgm:pt modelId="{5DDDA368-BD05-A74A-BC51-8EADAC48081D}" type="pres">
      <dgm:prSet presAssocID="{8F629FF3-FA63-AD4F-9E93-8E57F3ECDCA8}" presName="connTx" presStyleLbl="parChTrans1D3" presStyleIdx="12" presStyleCnt="23"/>
      <dgm:spPr/>
      <dgm:t>
        <a:bodyPr/>
        <a:lstStyle/>
        <a:p>
          <a:endParaRPr lang="en-US"/>
        </a:p>
      </dgm:t>
    </dgm:pt>
    <dgm:pt modelId="{03D12F1A-4E25-E549-9109-95C887896269}" type="pres">
      <dgm:prSet presAssocID="{D8A3E7F2-69CD-1F4D-8D09-9B2557C3B08C}" presName="root2" presStyleCnt="0"/>
      <dgm:spPr/>
      <dgm:t>
        <a:bodyPr/>
        <a:lstStyle/>
        <a:p>
          <a:endParaRPr lang="en-US"/>
        </a:p>
      </dgm:t>
    </dgm:pt>
    <dgm:pt modelId="{C73C32AC-8F59-8048-B11F-ECB1DDAC028F}" type="pres">
      <dgm:prSet presAssocID="{D8A3E7F2-69CD-1F4D-8D09-9B2557C3B08C}" presName="LevelTwoTextNode" presStyleLbl="node3" presStyleIdx="12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E8A1A64C-A038-E842-AA54-4DC986C37374}" type="pres">
      <dgm:prSet presAssocID="{D8A3E7F2-69CD-1F4D-8D09-9B2557C3B08C}" presName="level3hierChild" presStyleCnt="0"/>
      <dgm:spPr/>
      <dgm:t>
        <a:bodyPr/>
        <a:lstStyle/>
        <a:p>
          <a:endParaRPr lang="en-US"/>
        </a:p>
      </dgm:t>
    </dgm:pt>
    <dgm:pt modelId="{274B4CAA-3586-3A4A-9CE5-AE44BE0829B0}" type="pres">
      <dgm:prSet presAssocID="{1B110C89-D820-1C40-A659-CED662C3245F}" presName="conn2-1" presStyleLbl="parChTrans1D4" presStyleIdx="12" presStyleCnt="23"/>
      <dgm:spPr/>
      <dgm:t>
        <a:bodyPr/>
        <a:lstStyle/>
        <a:p>
          <a:endParaRPr lang="en-US"/>
        </a:p>
      </dgm:t>
    </dgm:pt>
    <dgm:pt modelId="{2074D590-5DA0-4C46-9122-E8F393653E01}" type="pres">
      <dgm:prSet presAssocID="{1B110C89-D820-1C40-A659-CED662C3245F}" presName="connTx" presStyleLbl="parChTrans1D4" presStyleIdx="12" presStyleCnt="23"/>
      <dgm:spPr/>
      <dgm:t>
        <a:bodyPr/>
        <a:lstStyle/>
        <a:p>
          <a:endParaRPr lang="en-US"/>
        </a:p>
      </dgm:t>
    </dgm:pt>
    <dgm:pt modelId="{B0AA891A-D659-7C43-927D-837B99ABBA7D}" type="pres">
      <dgm:prSet presAssocID="{BE28D373-9C11-B24A-8B19-D974386B6EF6}" presName="root2" presStyleCnt="0"/>
      <dgm:spPr/>
      <dgm:t>
        <a:bodyPr/>
        <a:lstStyle/>
        <a:p>
          <a:endParaRPr lang="en-US"/>
        </a:p>
      </dgm:t>
    </dgm:pt>
    <dgm:pt modelId="{1B86F9CA-EC17-B649-B971-3FA6F1661CBC}" type="pres">
      <dgm:prSet presAssocID="{BE28D373-9C11-B24A-8B19-D974386B6EF6}" presName="LevelTwoTextNode" presStyleLbl="node4" presStyleIdx="12" presStyleCnt="23" custScaleX="338413" custScaleY="3580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6BF6A87-A0A9-F74D-8111-5A84CEFDF0B3}" type="pres">
      <dgm:prSet presAssocID="{BE28D373-9C11-B24A-8B19-D974386B6EF6}" presName="level3hierChild" presStyleCnt="0"/>
      <dgm:spPr/>
      <dgm:t>
        <a:bodyPr/>
        <a:lstStyle/>
        <a:p>
          <a:endParaRPr lang="en-US"/>
        </a:p>
      </dgm:t>
    </dgm:pt>
    <dgm:pt modelId="{4A9759CF-D08D-9546-BBBD-15C770339FBF}" type="pres">
      <dgm:prSet presAssocID="{8E2DD94F-EB72-E746-8CA9-73119C2346AD}" presName="conn2-1" presStyleLbl="parChTrans1D3" presStyleIdx="13" presStyleCnt="23"/>
      <dgm:spPr/>
      <dgm:t>
        <a:bodyPr/>
        <a:lstStyle/>
        <a:p>
          <a:endParaRPr lang="en-US"/>
        </a:p>
      </dgm:t>
    </dgm:pt>
    <dgm:pt modelId="{D09B65F7-8C80-1A46-B905-4D6A2BAB0DE6}" type="pres">
      <dgm:prSet presAssocID="{8E2DD94F-EB72-E746-8CA9-73119C2346AD}" presName="connTx" presStyleLbl="parChTrans1D3" presStyleIdx="13" presStyleCnt="23"/>
      <dgm:spPr/>
      <dgm:t>
        <a:bodyPr/>
        <a:lstStyle/>
        <a:p>
          <a:endParaRPr lang="en-US"/>
        </a:p>
      </dgm:t>
    </dgm:pt>
    <dgm:pt modelId="{C4EDAC47-09E4-5E42-9B92-E86BE0058E4D}" type="pres">
      <dgm:prSet presAssocID="{FB758942-AD86-514C-AFF5-0438B437BB77}" presName="root2" presStyleCnt="0"/>
      <dgm:spPr/>
      <dgm:t>
        <a:bodyPr/>
        <a:lstStyle/>
        <a:p>
          <a:endParaRPr lang="en-US"/>
        </a:p>
      </dgm:t>
    </dgm:pt>
    <dgm:pt modelId="{47EFA75B-986F-234C-8DE6-6D66157AA2D8}" type="pres">
      <dgm:prSet presAssocID="{FB758942-AD86-514C-AFF5-0438B437BB77}" presName="LevelTwoTextNode" presStyleLbl="node3" presStyleIdx="13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A99268E-E282-0C4D-B9D5-9012B4C8F8F1}" type="pres">
      <dgm:prSet presAssocID="{FB758942-AD86-514C-AFF5-0438B437BB77}" presName="level3hierChild" presStyleCnt="0"/>
      <dgm:spPr/>
      <dgm:t>
        <a:bodyPr/>
        <a:lstStyle/>
        <a:p>
          <a:endParaRPr lang="en-US"/>
        </a:p>
      </dgm:t>
    </dgm:pt>
    <dgm:pt modelId="{D19B03F7-F765-0B4B-8F5C-14C7073CE6B5}" type="pres">
      <dgm:prSet presAssocID="{95BAF975-BEB9-0F4A-A621-5CFB1C4082AF}" presName="conn2-1" presStyleLbl="parChTrans1D4" presStyleIdx="13" presStyleCnt="23"/>
      <dgm:spPr/>
      <dgm:t>
        <a:bodyPr/>
        <a:lstStyle/>
        <a:p>
          <a:endParaRPr lang="en-US"/>
        </a:p>
      </dgm:t>
    </dgm:pt>
    <dgm:pt modelId="{C0DDF54A-AA3D-3542-8A5E-4AE042151308}" type="pres">
      <dgm:prSet presAssocID="{95BAF975-BEB9-0F4A-A621-5CFB1C4082AF}" presName="connTx" presStyleLbl="parChTrans1D4" presStyleIdx="13" presStyleCnt="23"/>
      <dgm:spPr/>
      <dgm:t>
        <a:bodyPr/>
        <a:lstStyle/>
        <a:p>
          <a:endParaRPr lang="en-US"/>
        </a:p>
      </dgm:t>
    </dgm:pt>
    <dgm:pt modelId="{233B4667-8F7B-2A40-B3DC-71F7A32877DE}" type="pres">
      <dgm:prSet presAssocID="{061C9274-620E-7947-9437-E817F1F781D5}" presName="root2" presStyleCnt="0"/>
      <dgm:spPr/>
      <dgm:t>
        <a:bodyPr/>
        <a:lstStyle/>
        <a:p>
          <a:endParaRPr lang="en-US"/>
        </a:p>
      </dgm:t>
    </dgm:pt>
    <dgm:pt modelId="{2B0D7A66-711A-DA46-96F2-6A32BCE4BAED}" type="pres">
      <dgm:prSet presAssocID="{061C9274-620E-7947-9437-E817F1F781D5}" presName="LevelTwoTextNode" presStyleLbl="node4" presStyleIdx="13" presStyleCnt="23" custScaleX="336422" custScaleY="3597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0FC4BBA-934E-7640-B538-EB27E8A0A939}" type="pres">
      <dgm:prSet presAssocID="{061C9274-620E-7947-9437-E817F1F781D5}" presName="level3hierChild" presStyleCnt="0"/>
      <dgm:spPr/>
      <dgm:t>
        <a:bodyPr/>
        <a:lstStyle/>
        <a:p>
          <a:endParaRPr lang="en-US"/>
        </a:p>
      </dgm:t>
    </dgm:pt>
    <dgm:pt modelId="{2999C19E-9805-8848-8C50-30672542C875}" type="pres">
      <dgm:prSet presAssocID="{E580BB46-DAC3-764C-9DD4-2AD8B5664653}" presName="conn2-1" presStyleLbl="parChTrans1D3" presStyleIdx="14" presStyleCnt="23"/>
      <dgm:spPr/>
      <dgm:t>
        <a:bodyPr/>
        <a:lstStyle/>
        <a:p>
          <a:endParaRPr lang="en-US"/>
        </a:p>
      </dgm:t>
    </dgm:pt>
    <dgm:pt modelId="{8A3BA4AE-12F3-BF49-A943-2B024B9F1F05}" type="pres">
      <dgm:prSet presAssocID="{E580BB46-DAC3-764C-9DD4-2AD8B5664653}" presName="connTx" presStyleLbl="parChTrans1D3" presStyleIdx="14" presStyleCnt="23"/>
      <dgm:spPr/>
      <dgm:t>
        <a:bodyPr/>
        <a:lstStyle/>
        <a:p>
          <a:endParaRPr lang="en-US"/>
        </a:p>
      </dgm:t>
    </dgm:pt>
    <dgm:pt modelId="{43AB754E-CD65-FA49-83D8-CDD49C9DFCF2}" type="pres">
      <dgm:prSet presAssocID="{0A91B067-62BD-7441-9BFF-6DB49C5DC8EC}" presName="root2" presStyleCnt="0"/>
      <dgm:spPr/>
      <dgm:t>
        <a:bodyPr/>
        <a:lstStyle/>
        <a:p>
          <a:endParaRPr lang="en-US"/>
        </a:p>
      </dgm:t>
    </dgm:pt>
    <dgm:pt modelId="{75F21B2F-4FA4-7E45-8CAB-3FB74F0D49A0}" type="pres">
      <dgm:prSet presAssocID="{0A91B067-62BD-7441-9BFF-6DB49C5DC8EC}" presName="LevelTwoTextNode" presStyleLbl="node3" presStyleIdx="14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A7023F27-648C-C448-B442-F13625C4F82D}" type="pres">
      <dgm:prSet presAssocID="{0A91B067-62BD-7441-9BFF-6DB49C5DC8EC}" presName="level3hierChild" presStyleCnt="0"/>
      <dgm:spPr/>
      <dgm:t>
        <a:bodyPr/>
        <a:lstStyle/>
        <a:p>
          <a:endParaRPr lang="en-US"/>
        </a:p>
      </dgm:t>
    </dgm:pt>
    <dgm:pt modelId="{56F338E5-0F7B-BE44-AAD7-14E6C3282F44}" type="pres">
      <dgm:prSet presAssocID="{AA3869F3-5F88-3644-9159-105C03C02D8D}" presName="conn2-1" presStyleLbl="parChTrans1D4" presStyleIdx="14" presStyleCnt="23"/>
      <dgm:spPr/>
      <dgm:t>
        <a:bodyPr/>
        <a:lstStyle/>
        <a:p>
          <a:endParaRPr lang="en-US"/>
        </a:p>
      </dgm:t>
    </dgm:pt>
    <dgm:pt modelId="{3820831C-ADC2-7D49-A9EB-B81C4C59272F}" type="pres">
      <dgm:prSet presAssocID="{AA3869F3-5F88-3644-9159-105C03C02D8D}" presName="connTx" presStyleLbl="parChTrans1D4" presStyleIdx="14" presStyleCnt="23"/>
      <dgm:spPr/>
      <dgm:t>
        <a:bodyPr/>
        <a:lstStyle/>
        <a:p>
          <a:endParaRPr lang="en-US"/>
        </a:p>
      </dgm:t>
    </dgm:pt>
    <dgm:pt modelId="{F3635677-C3EB-BD45-996E-103978254A45}" type="pres">
      <dgm:prSet presAssocID="{101B66C3-0A7C-3D46-BD36-2C18F6DD93A8}" presName="root2" presStyleCnt="0"/>
      <dgm:spPr/>
      <dgm:t>
        <a:bodyPr/>
        <a:lstStyle/>
        <a:p>
          <a:endParaRPr lang="en-US"/>
        </a:p>
      </dgm:t>
    </dgm:pt>
    <dgm:pt modelId="{86A098C9-F557-9F4E-BFB1-A1A18A160801}" type="pres">
      <dgm:prSet presAssocID="{101B66C3-0A7C-3D46-BD36-2C18F6DD93A8}" presName="LevelTwoTextNode" presStyleLbl="node4" presStyleIdx="14" presStyleCnt="23" custScaleX="338413" custScaleY="4012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47AD888-DBF7-6A4C-B53B-62B05A7744CE}" type="pres">
      <dgm:prSet presAssocID="{101B66C3-0A7C-3D46-BD36-2C18F6DD93A8}" presName="level3hierChild" presStyleCnt="0"/>
      <dgm:spPr/>
      <dgm:t>
        <a:bodyPr/>
        <a:lstStyle/>
        <a:p>
          <a:endParaRPr lang="en-US"/>
        </a:p>
      </dgm:t>
    </dgm:pt>
    <dgm:pt modelId="{3F9C3C55-A423-1040-B6E1-827CE5F6DDFB}" type="pres">
      <dgm:prSet presAssocID="{3071030B-96E6-884A-B801-3E8F7D6F490D}" presName="conn2-1" presStyleLbl="parChTrans1D2" presStyleIdx="3" presStyleCnt="4"/>
      <dgm:spPr/>
      <dgm:t>
        <a:bodyPr/>
        <a:lstStyle/>
        <a:p>
          <a:endParaRPr lang="en-US"/>
        </a:p>
      </dgm:t>
    </dgm:pt>
    <dgm:pt modelId="{20D44003-D254-1F44-B415-575A8A998573}" type="pres">
      <dgm:prSet presAssocID="{3071030B-96E6-884A-B801-3E8F7D6F490D}" presName="connTx" presStyleLbl="parChTrans1D2" presStyleIdx="3" presStyleCnt="4"/>
      <dgm:spPr/>
      <dgm:t>
        <a:bodyPr/>
        <a:lstStyle/>
        <a:p>
          <a:endParaRPr lang="en-US"/>
        </a:p>
      </dgm:t>
    </dgm:pt>
    <dgm:pt modelId="{835AFAC1-6EE2-3F4E-A9E4-8377ED442D41}" type="pres">
      <dgm:prSet presAssocID="{BBEFABA3-B0A0-AA4D-9A23-32CE33CE3174}" presName="root2" presStyleCnt="0"/>
      <dgm:spPr/>
      <dgm:t>
        <a:bodyPr/>
        <a:lstStyle/>
        <a:p>
          <a:endParaRPr lang="en-US"/>
        </a:p>
      </dgm:t>
    </dgm:pt>
    <dgm:pt modelId="{09145A23-2000-4048-BA81-87A56FE36287}" type="pres">
      <dgm:prSet presAssocID="{BBEFABA3-B0A0-AA4D-9A23-32CE33CE3174}" presName="LevelTwoTextNode" presStyleLbl="node2" presStyleIdx="3" presStyleCnt="4" custScaleX="217440" custScaleY="225638" custLinFactNeighborX="-124" custLinFactNeighborY="-40092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5C1C371-6FB7-8245-A45A-86087FA0D45F}" type="pres">
      <dgm:prSet presAssocID="{BBEFABA3-B0A0-AA4D-9A23-32CE33CE3174}" presName="level3hierChild" presStyleCnt="0"/>
      <dgm:spPr/>
      <dgm:t>
        <a:bodyPr/>
        <a:lstStyle/>
        <a:p>
          <a:endParaRPr lang="en-US"/>
        </a:p>
      </dgm:t>
    </dgm:pt>
    <dgm:pt modelId="{06E9D7FB-EADD-6246-B874-B44DD2F09C56}" type="pres">
      <dgm:prSet presAssocID="{3BFD53B8-EE1D-8044-A257-4A17DAE9CCE0}" presName="conn2-1" presStyleLbl="parChTrans1D3" presStyleIdx="15" presStyleCnt="23"/>
      <dgm:spPr/>
      <dgm:t>
        <a:bodyPr/>
        <a:lstStyle/>
        <a:p>
          <a:endParaRPr lang="en-US"/>
        </a:p>
      </dgm:t>
    </dgm:pt>
    <dgm:pt modelId="{A2F4A362-EBA5-0341-B66C-7DEE277D18F3}" type="pres">
      <dgm:prSet presAssocID="{3BFD53B8-EE1D-8044-A257-4A17DAE9CCE0}" presName="connTx" presStyleLbl="parChTrans1D3" presStyleIdx="15" presStyleCnt="23"/>
      <dgm:spPr/>
      <dgm:t>
        <a:bodyPr/>
        <a:lstStyle/>
        <a:p>
          <a:endParaRPr lang="en-US"/>
        </a:p>
      </dgm:t>
    </dgm:pt>
    <dgm:pt modelId="{6DF7AA69-A459-1545-8773-F9A98F298375}" type="pres">
      <dgm:prSet presAssocID="{6A62621F-3815-6545-B763-BF8605AB91A0}" presName="root2" presStyleCnt="0"/>
      <dgm:spPr/>
      <dgm:t>
        <a:bodyPr/>
        <a:lstStyle/>
        <a:p>
          <a:endParaRPr lang="en-US"/>
        </a:p>
      </dgm:t>
    </dgm:pt>
    <dgm:pt modelId="{BA77A10E-6372-CD4E-ACC7-7D17BC00F6DA}" type="pres">
      <dgm:prSet presAssocID="{6A62621F-3815-6545-B763-BF8605AB91A0}" presName="LevelTwoTextNode" presStyleLbl="node3" presStyleIdx="15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153AD08-72F4-F24B-9E8D-889636C52BD9}" type="pres">
      <dgm:prSet presAssocID="{6A62621F-3815-6545-B763-BF8605AB91A0}" presName="level3hierChild" presStyleCnt="0"/>
      <dgm:spPr/>
      <dgm:t>
        <a:bodyPr/>
        <a:lstStyle/>
        <a:p>
          <a:endParaRPr lang="en-US"/>
        </a:p>
      </dgm:t>
    </dgm:pt>
    <dgm:pt modelId="{1A3575D3-9D0C-6440-9906-8F4A3FEC02C1}" type="pres">
      <dgm:prSet presAssocID="{82D62026-39A0-3F4E-B1AA-DFF0B64548C1}" presName="conn2-1" presStyleLbl="parChTrans1D4" presStyleIdx="15" presStyleCnt="23"/>
      <dgm:spPr/>
      <dgm:t>
        <a:bodyPr/>
        <a:lstStyle/>
        <a:p>
          <a:endParaRPr lang="en-US"/>
        </a:p>
      </dgm:t>
    </dgm:pt>
    <dgm:pt modelId="{67358EF8-401B-CD49-BE04-5B8A6902669B}" type="pres">
      <dgm:prSet presAssocID="{82D62026-39A0-3F4E-B1AA-DFF0B64548C1}" presName="connTx" presStyleLbl="parChTrans1D4" presStyleIdx="15" presStyleCnt="23"/>
      <dgm:spPr/>
      <dgm:t>
        <a:bodyPr/>
        <a:lstStyle/>
        <a:p>
          <a:endParaRPr lang="en-US"/>
        </a:p>
      </dgm:t>
    </dgm:pt>
    <dgm:pt modelId="{F3C58FDC-BD24-A642-B9F6-F3724C021732}" type="pres">
      <dgm:prSet presAssocID="{6D298F2B-6F16-1D45-89BF-243E5CDB2BA1}" presName="root2" presStyleCnt="0"/>
      <dgm:spPr/>
      <dgm:t>
        <a:bodyPr/>
        <a:lstStyle/>
        <a:p>
          <a:endParaRPr lang="en-US"/>
        </a:p>
      </dgm:t>
    </dgm:pt>
    <dgm:pt modelId="{BC99C539-7F43-C741-844F-8444BCDA5E1C}" type="pres">
      <dgm:prSet presAssocID="{6D298F2B-6F16-1D45-89BF-243E5CDB2BA1}" presName="LevelTwoTextNode" presStyleLbl="node4" presStyleIdx="15" presStyleCnt="23" custScaleX="336849" custScaleY="3631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28464BD1-1E2C-5441-825D-C8445268E8DD}" type="pres">
      <dgm:prSet presAssocID="{6D298F2B-6F16-1D45-89BF-243E5CDB2BA1}" presName="level3hierChild" presStyleCnt="0"/>
      <dgm:spPr/>
      <dgm:t>
        <a:bodyPr/>
        <a:lstStyle/>
        <a:p>
          <a:endParaRPr lang="en-US"/>
        </a:p>
      </dgm:t>
    </dgm:pt>
    <dgm:pt modelId="{18F40755-291F-C544-8498-182497294CCF}" type="pres">
      <dgm:prSet presAssocID="{9143BD70-22EC-554C-9B79-12D6AF54DDE5}" presName="conn2-1" presStyleLbl="parChTrans1D3" presStyleIdx="16" presStyleCnt="23"/>
      <dgm:spPr/>
      <dgm:t>
        <a:bodyPr/>
        <a:lstStyle/>
        <a:p>
          <a:endParaRPr lang="en-US"/>
        </a:p>
      </dgm:t>
    </dgm:pt>
    <dgm:pt modelId="{08223BE6-8AE9-EF4D-88D3-519474A88D17}" type="pres">
      <dgm:prSet presAssocID="{9143BD70-22EC-554C-9B79-12D6AF54DDE5}" presName="connTx" presStyleLbl="parChTrans1D3" presStyleIdx="16" presStyleCnt="23"/>
      <dgm:spPr/>
      <dgm:t>
        <a:bodyPr/>
        <a:lstStyle/>
        <a:p>
          <a:endParaRPr lang="en-US"/>
        </a:p>
      </dgm:t>
    </dgm:pt>
    <dgm:pt modelId="{98ACD7CF-3590-AD48-8CCA-DCC18AA7B321}" type="pres">
      <dgm:prSet presAssocID="{687A9F86-3276-A54D-AE70-25F8DCC2035C}" presName="root2" presStyleCnt="0"/>
      <dgm:spPr/>
      <dgm:t>
        <a:bodyPr/>
        <a:lstStyle/>
        <a:p>
          <a:endParaRPr lang="en-US"/>
        </a:p>
      </dgm:t>
    </dgm:pt>
    <dgm:pt modelId="{A4B6BEC2-EF1C-0A44-B72D-E7971B3C1943}" type="pres">
      <dgm:prSet presAssocID="{687A9F86-3276-A54D-AE70-25F8DCC2035C}" presName="LevelTwoTextNode" presStyleLbl="node3" presStyleIdx="16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CBC779FF-0E26-6D42-A458-C066C44F5C57}" type="pres">
      <dgm:prSet presAssocID="{687A9F86-3276-A54D-AE70-25F8DCC2035C}" presName="level3hierChild" presStyleCnt="0"/>
      <dgm:spPr/>
      <dgm:t>
        <a:bodyPr/>
        <a:lstStyle/>
        <a:p>
          <a:endParaRPr lang="en-US"/>
        </a:p>
      </dgm:t>
    </dgm:pt>
    <dgm:pt modelId="{135DCDBD-6821-9C4E-ACAC-AB4F34EB3562}" type="pres">
      <dgm:prSet presAssocID="{A8BF89B3-78AD-3D46-B5E7-12B9FA13DC60}" presName="conn2-1" presStyleLbl="parChTrans1D4" presStyleIdx="16" presStyleCnt="23"/>
      <dgm:spPr/>
      <dgm:t>
        <a:bodyPr/>
        <a:lstStyle/>
        <a:p>
          <a:endParaRPr lang="en-US"/>
        </a:p>
      </dgm:t>
    </dgm:pt>
    <dgm:pt modelId="{E97B5BF4-720C-C146-BF23-1475EC6CFCC4}" type="pres">
      <dgm:prSet presAssocID="{A8BF89B3-78AD-3D46-B5E7-12B9FA13DC60}" presName="connTx" presStyleLbl="parChTrans1D4" presStyleIdx="16" presStyleCnt="23"/>
      <dgm:spPr/>
      <dgm:t>
        <a:bodyPr/>
        <a:lstStyle/>
        <a:p>
          <a:endParaRPr lang="en-US"/>
        </a:p>
      </dgm:t>
    </dgm:pt>
    <dgm:pt modelId="{BCEB7C3C-051C-8344-9089-AFAF4D8CFE2A}" type="pres">
      <dgm:prSet presAssocID="{DB35FFCD-8C3C-FC4F-B3C7-1FA9C3D31EBE}" presName="root2" presStyleCnt="0"/>
      <dgm:spPr/>
      <dgm:t>
        <a:bodyPr/>
        <a:lstStyle/>
        <a:p>
          <a:endParaRPr lang="en-US"/>
        </a:p>
      </dgm:t>
    </dgm:pt>
    <dgm:pt modelId="{5BE89C02-CF0B-4842-998D-D74DE3AF5DD0}" type="pres">
      <dgm:prSet presAssocID="{DB35FFCD-8C3C-FC4F-B3C7-1FA9C3D31EBE}" presName="LevelTwoTextNode" presStyleLbl="node4" presStyleIdx="16" presStyleCnt="23" custScaleX="336849" custScaleY="36485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ED91EE0-6F8E-5543-9419-A059489918BB}" type="pres">
      <dgm:prSet presAssocID="{DB35FFCD-8C3C-FC4F-B3C7-1FA9C3D31EBE}" presName="level3hierChild" presStyleCnt="0"/>
      <dgm:spPr/>
      <dgm:t>
        <a:bodyPr/>
        <a:lstStyle/>
        <a:p>
          <a:endParaRPr lang="en-US"/>
        </a:p>
      </dgm:t>
    </dgm:pt>
    <dgm:pt modelId="{202A1EDB-7EA4-D849-B31E-774A7353F0F2}" type="pres">
      <dgm:prSet presAssocID="{31E6CF57-A885-9945-B8CB-C1593E7E6DC9}" presName="conn2-1" presStyleLbl="parChTrans1D3" presStyleIdx="17" presStyleCnt="23"/>
      <dgm:spPr/>
      <dgm:t>
        <a:bodyPr/>
        <a:lstStyle/>
        <a:p>
          <a:endParaRPr lang="en-US"/>
        </a:p>
      </dgm:t>
    </dgm:pt>
    <dgm:pt modelId="{C5DEA793-568A-EE4A-BFB2-D007D35DB8CA}" type="pres">
      <dgm:prSet presAssocID="{31E6CF57-A885-9945-B8CB-C1593E7E6DC9}" presName="connTx" presStyleLbl="parChTrans1D3" presStyleIdx="17" presStyleCnt="23"/>
      <dgm:spPr/>
      <dgm:t>
        <a:bodyPr/>
        <a:lstStyle/>
        <a:p>
          <a:endParaRPr lang="en-US"/>
        </a:p>
      </dgm:t>
    </dgm:pt>
    <dgm:pt modelId="{05BA5DEB-DC55-3241-82EA-6D50DC2718BC}" type="pres">
      <dgm:prSet presAssocID="{7E5CA1B1-948E-4F4E-B430-E9929BF17EA8}" presName="root2" presStyleCnt="0"/>
      <dgm:spPr/>
      <dgm:t>
        <a:bodyPr/>
        <a:lstStyle/>
        <a:p>
          <a:endParaRPr lang="en-US"/>
        </a:p>
      </dgm:t>
    </dgm:pt>
    <dgm:pt modelId="{BC47B6A4-9EF9-144E-BF72-0FC75FDE16DF}" type="pres">
      <dgm:prSet presAssocID="{7E5CA1B1-948E-4F4E-B430-E9929BF17EA8}" presName="LevelTwoTextNode" presStyleLbl="node3" presStyleIdx="17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F8E3AE37-1914-E44D-B169-1E239060CC10}" type="pres">
      <dgm:prSet presAssocID="{7E5CA1B1-948E-4F4E-B430-E9929BF17EA8}" presName="level3hierChild" presStyleCnt="0"/>
      <dgm:spPr/>
      <dgm:t>
        <a:bodyPr/>
        <a:lstStyle/>
        <a:p>
          <a:endParaRPr lang="en-US"/>
        </a:p>
      </dgm:t>
    </dgm:pt>
    <dgm:pt modelId="{ED29EA6C-6123-3C4A-BB41-B209EE89DECD}" type="pres">
      <dgm:prSet presAssocID="{4176A51B-9567-E34B-AD31-8707F5E90BF4}" presName="conn2-1" presStyleLbl="parChTrans1D4" presStyleIdx="17" presStyleCnt="23"/>
      <dgm:spPr/>
      <dgm:t>
        <a:bodyPr/>
        <a:lstStyle/>
        <a:p>
          <a:endParaRPr lang="en-US"/>
        </a:p>
      </dgm:t>
    </dgm:pt>
    <dgm:pt modelId="{D743EC01-D067-DA40-A144-5532A7E445B7}" type="pres">
      <dgm:prSet presAssocID="{4176A51B-9567-E34B-AD31-8707F5E90BF4}" presName="connTx" presStyleLbl="parChTrans1D4" presStyleIdx="17" presStyleCnt="23"/>
      <dgm:spPr/>
      <dgm:t>
        <a:bodyPr/>
        <a:lstStyle/>
        <a:p>
          <a:endParaRPr lang="en-US"/>
        </a:p>
      </dgm:t>
    </dgm:pt>
    <dgm:pt modelId="{E5FB84DB-6E7D-A64D-9FC6-244897C368FC}" type="pres">
      <dgm:prSet presAssocID="{A36B4B1F-3949-CD4C-87EA-23E2CDD278AC}" presName="root2" presStyleCnt="0"/>
      <dgm:spPr/>
      <dgm:t>
        <a:bodyPr/>
        <a:lstStyle/>
        <a:p>
          <a:endParaRPr lang="en-US"/>
        </a:p>
      </dgm:t>
    </dgm:pt>
    <dgm:pt modelId="{67B9D001-FB0E-954E-9893-F5A079BD7F9D}" type="pres">
      <dgm:prSet presAssocID="{A36B4B1F-3949-CD4C-87EA-23E2CDD278AC}" presName="LevelTwoTextNode" presStyleLbl="node4" presStyleIdx="17" presStyleCnt="23" custScaleX="336849" custScaleY="4063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289FC2C-7976-8740-9940-DEF9E38294A3}" type="pres">
      <dgm:prSet presAssocID="{A36B4B1F-3949-CD4C-87EA-23E2CDD278AC}" presName="level3hierChild" presStyleCnt="0"/>
      <dgm:spPr/>
      <dgm:t>
        <a:bodyPr/>
        <a:lstStyle/>
        <a:p>
          <a:endParaRPr lang="en-US"/>
        </a:p>
      </dgm:t>
    </dgm:pt>
    <dgm:pt modelId="{EE73472A-0904-2846-9DEE-665327AA398B}" type="pres">
      <dgm:prSet presAssocID="{87407036-54D9-7148-8D52-621D320C6925}" presName="conn2-1" presStyleLbl="parChTrans1D3" presStyleIdx="18" presStyleCnt="23"/>
      <dgm:spPr/>
      <dgm:t>
        <a:bodyPr/>
        <a:lstStyle/>
        <a:p>
          <a:endParaRPr lang="en-US"/>
        </a:p>
      </dgm:t>
    </dgm:pt>
    <dgm:pt modelId="{088B8160-4DC2-884F-85E7-BD6F7B3E6275}" type="pres">
      <dgm:prSet presAssocID="{87407036-54D9-7148-8D52-621D320C6925}" presName="connTx" presStyleLbl="parChTrans1D3" presStyleIdx="18" presStyleCnt="23"/>
      <dgm:spPr/>
      <dgm:t>
        <a:bodyPr/>
        <a:lstStyle/>
        <a:p>
          <a:endParaRPr lang="en-US"/>
        </a:p>
      </dgm:t>
    </dgm:pt>
    <dgm:pt modelId="{9605AB00-806A-FC43-9A80-E12C22F817FB}" type="pres">
      <dgm:prSet presAssocID="{714A9BE1-00F5-0F47-81FD-462D39FCF0C0}" presName="root2" presStyleCnt="0"/>
      <dgm:spPr/>
      <dgm:t>
        <a:bodyPr/>
        <a:lstStyle/>
        <a:p>
          <a:endParaRPr lang="en-US"/>
        </a:p>
      </dgm:t>
    </dgm:pt>
    <dgm:pt modelId="{82A57B59-9101-544D-9C4F-DCFFEFF06217}" type="pres">
      <dgm:prSet presAssocID="{714A9BE1-00F5-0F47-81FD-462D39FCF0C0}" presName="LevelTwoTextNode" presStyleLbl="node3" presStyleIdx="18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2F3AC09-A540-E847-A1AB-94127677D297}" type="pres">
      <dgm:prSet presAssocID="{714A9BE1-00F5-0F47-81FD-462D39FCF0C0}" presName="level3hierChild" presStyleCnt="0"/>
      <dgm:spPr/>
      <dgm:t>
        <a:bodyPr/>
        <a:lstStyle/>
        <a:p>
          <a:endParaRPr lang="en-US"/>
        </a:p>
      </dgm:t>
    </dgm:pt>
    <dgm:pt modelId="{0813719D-F4E8-7F48-B7B9-9F83A362E0C8}" type="pres">
      <dgm:prSet presAssocID="{2861DF99-1B4A-DF41-8BA6-C2E5E94A38F2}" presName="conn2-1" presStyleLbl="parChTrans1D4" presStyleIdx="18" presStyleCnt="23"/>
      <dgm:spPr/>
      <dgm:t>
        <a:bodyPr/>
        <a:lstStyle/>
        <a:p>
          <a:endParaRPr lang="en-US"/>
        </a:p>
      </dgm:t>
    </dgm:pt>
    <dgm:pt modelId="{6C74B3E1-4971-C244-9E8B-FE667A24DF67}" type="pres">
      <dgm:prSet presAssocID="{2861DF99-1B4A-DF41-8BA6-C2E5E94A38F2}" presName="connTx" presStyleLbl="parChTrans1D4" presStyleIdx="18" presStyleCnt="23"/>
      <dgm:spPr/>
      <dgm:t>
        <a:bodyPr/>
        <a:lstStyle/>
        <a:p>
          <a:endParaRPr lang="en-US"/>
        </a:p>
      </dgm:t>
    </dgm:pt>
    <dgm:pt modelId="{50B449CC-C609-1040-B8D5-47426D499E66}" type="pres">
      <dgm:prSet presAssocID="{4BBB6C38-8CE1-5F4C-9382-ED92552225BA}" presName="root2" presStyleCnt="0"/>
      <dgm:spPr/>
      <dgm:t>
        <a:bodyPr/>
        <a:lstStyle/>
        <a:p>
          <a:endParaRPr lang="en-US"/>
        </a:p>
      </dgm:t>
    </dgm:pt>
    <dgm:pt modelId="{7710D9D2-2E3B-3445-A369-7DE402C9357E}" type="pres">
      <dgm:prSet presAssocID="{4BBB6C38-8CE1-5F4C-9382-ED92552225BA}" presName="LevelTwoTextNode" presStyleLbl="node4" presStyleIdx="18" presStyleCnt="23" custScaleX="338840" custScaleY="36825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3C6EAD90-973E-1648-AE80-5664DC76583B}" type="pres">
      <dgm:prSet presAssocID="{4BBB6C38-8CE1-5F4C-9382-ED92552225BA}" presName="level3hierChild" presStyleCnt="0"/>
      <dgm:spPr/>
      <dgm:t>
        <a:bodyPr/>
        <a:lstStyle/>
        <a:p>
          <a:endParaRPr lang="en-US"/>
        </a:p>
      </dgm:t>
    </dgm:pt>
    <dgm:pt modelId="{D8858575-76E8-3049-AAD4-A3E6115A86C6}" type="pres">
      <dgm:prSet presAssocID="{7A13325A-2DBE-5F43-B660-C8BAE65809F3}" presName="conn2-1" presStyleLbl="parChTrans1D3" presStyleIdx="19" presStyleCnt="23"/>
      <dgm:spPr/>
      <dgm:t>
        <a:bodyPr/>
        <a:lstStyle/>
        <a:p>
          <a:endParaRPr lang="en-US"/>
        </a:p>
      </dgm:t>
    </dgm:pt>
    <dgm:pt modelId="{C4DC9F03-8D00-824A-86AE-F24EC6C99820}" type="pres">
      <dgm:prSet presAssocID="{7A13325A-2DBE-5F43-B660-C8BAE65809F3}" presName="connTx" presStyleLbl="parChTrans1D3" presStyleIdx="19" presStyleCnt="23"/>
      <dgm:spPr/>
      <dgm:t>
        <a:bodyPr/>
        <a:lstStyle/>
        <a:p>
          <a:endParaRPr lang="en-US"/>
        </a:p>
      </dgm:t>
    </dgm:pt>
    <dgm:pt modelId="{0F6273D3-3792-064C-BEC9-5D3CF50963F8}" type="pres">
      <dgm:prSet presAssocID="{AD4FAE17-2E70-9542-9D6D-ADA75CF1606A}" presName="root2" presStyleCnt="0"/>
      <dgm:spPr/>
      <dgm:t>
        <a:bodyPr/>
        <a:lstStyle/>
        <a:p>
          <a:endParaRPr lang="en-US"/>
        </a:p>
      </dgm:t>
    </dgm:pt>
    <dgm:pt modelId="{5FE2DD4D-566A-324A-B1C9-AA05F5316045}" type="pres">
      <dgm:prSet presAssocID="{AD4FAE17-2E70-9542-9D6D-ADA75CF1606A}" presName="LevelTwoTextNode" presStyleLbl="node3" presStyleIdx="19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D7024775-C32D-3345-86A7-F90658B52B68}" type="pres">
      <dgm:prSet presAssocID="{AD4FAE17-2E70-9542-9D6D-ADA75CF1606A}" presName="level3hierChild" presStyleCnt="0"/>
      <dgm:spPr/>
      <dgm:t>
        <a:bodyPr/>
        <a:lstStyle/>
        <a:p>
          <a:endParaRPr lang="en-US"/>
        </a:p>
      </dgm:t>
    </dgm:pt>
    <dgm:pt modelId="{74199EFC-3663-DC47-AAF7-FEEC242505F8}" type="pres">
      <dgm:prSet presAssocID="{17C7904B-30F2-954F-BE75-2FCCCF4921D8}" presName="conn2-1" presStyleLbl="parChTrans1D4" presStyleIdx="19" presStyleCnt="23"/>
      <dgm:spPr/>
      <dgm:t>
        <a:bodyPr/>
        <a:lstStyle/>
        <a:p>
          <a:endParaRPr lang="en-US"/>
        </a:p>
      </dgm:t>
    </dgm:pt>
    <dgm:pt modelId="{E5933844-B647-8043-AB21-21A221039409}" type="pres">
      <dgm:prSet presAssocID="{17C7904B-30F2-954F-BE75-2FCCCF4921D8}" presName="connTx" presStyleLbl="parChTrans1D4" presStyleIdx="19" presStyleCnt="23"/>
      <dgm:spPr/>
      <dgm:t>
        <a:bodyPr/>
        <a:lstStyle/>
        <a:p>
          <a:endParaRPr lang="en-US"/>
        </a:p>
      </dgm:t>
    </dgm:pt>
    <dgm:pt modelId="{8584A2D4-EA89-6B48-B891-06D6B6D85713}" type="pres">
      <dgm:prSet presAssocID="{88A2809D-7FF2-D94A-A9BC-2202D464065B}" presName="root2" presStyleCnt="0"/>
      <dgm:spPr/>
      <dgm:t>
        <a:bodyPr/>
        <a:lstStyle/>
        <a:p>
          <a:endParaRPr lang="en-US"/>
        </a:p>
      </dgm:t>
    </dgm:pt>
    <dgm:pt modelId="{EEB69E94-D2FF-1E4C-870C-B510B6CD2E57}" type="pres">
      <dgm:prSet presAssocID="{88A2809D-7FF2-D94A-A9BC-2202D464065B}" presName="LevelTwoTextNode" presStyleLbl="node4" presStyleIdx="19" presStyleCnt="23" custScaleX="338840" custScaleY="4097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00FCAC58-5CD7-8E46-96AF-719613611AB1}" type="pres">
      <dgm:prSet presAssocID="{88A2809D-7FF2-D94A-A9BC-2202D464065B}" presName="level3hierChild" presStyleCnt="0"/>
      <dgm:spPr/>
      <dgm:t>
        <a:bodyPr/>
        <a:lstStyle/>
        <a:p>
          <a:endParaRPr lang="en-US"/>
        </a:p>
      </dgm:t>
    </dgm:pt>
    <dgm:pt modelId="{9A31E83C-7CC9-0E43-A609-3A3B7051FAEB}" type="pres">
      <dgm:prSet presAssocID="{950A61EA-5F0A-EE44-B35B-2C8B1F279C00}" presName="conn2-1" presStyleLbl="parChTrans1D3" presStyleIdx="20" presStyleCnt="23"/>
      <dgm:spPr/>
      <dgm:t>
        <a:bodyPr/>
        <a:lstStyle/>
        <a:p>
          <a:endParaRPr lang="en-US"/>
        </a:p>
      </dgm:t>
    </dgm:pt>
    <dgm:pt modelId="{6C949947-7C8C-3D47-A43D-A91FF106C50F}" type="pres">
      <dgm:prSet presAssocID="{950A61EA-5F0A-EE44-B35B-2C8B1F279C00}" presName="connTx" presStyleLbl="parChTrans1D3" presStyleIdx="20" presStyleCnt="23"/>
      <dgm:spPr/>
      <dgm:t>
        <a:bodyPr/>
        <a:lstStyle/>
        <a:p>
          <a:endParaRPr lang="en-US"/>
        </a:p>
      </dgm:t>
    </dgm:pt>
    <dgm:pt modelId="{681EFC7F-2FCB-7D40-852A-C7FD66AF5E7F}" type="pres">
      <dgm:prSet presAssocID="{F8EF596B-B2D7-D54A-B195-92E5BEA2AC17}" presName="root2" presStyleCnt="0"/>
      <dgm:spPr/>
      <dgm:t>
        <a:bodyPr/>
        <a:lstStyle/>
        <a:p>
          <a:endParaRPr lang="en-US"/>
        </a:p>
      </dgm:t>
    </dgm:pt>
    <dgm:pt modelId="{99142371-E879-1848-8FA7-8F30693EE233}" type="pres">
      <dgm:prSet presAssocID="{F8EF596B-B2D7-D54A-B195-92E5BEA2AC17}" presName="LevelTwoTextNode" presStyleLbl="node3" presStyleIdx="20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19D8FE9C-5381-984A-9E06-F0616DCAE262}" type="pres">
      <dgm:prSet presAssocID="{F8EF596B-B2D7-D54A-B195-92E5BEA2AC17}" presName="level3hierChild" presStyleCnt="0"/>
      <dgm:spPr/>
      <dgm:t>
        <a:bodyPr/>
        <a:lstStyle/>
        <a:p>
          <a:endParaRPr lang="en-US"/>
        </a:p>
      </dgm:t>
    </dgm:pt>
    <dgm:pt modelId="{C0A1E3E2-3E57-1E4F-B738-262FCE1033E2}" type="pres">
      <dgm:prSet presAssocID="{F0473533-DFEB-BF4A-B8D6-FB6BA9A072DC}" presName="conn2-1" presStyleLbl="parChTrans1D4" presStyleIdx="20" presStyleCnt="23"/>
      <dgm:spPr/>
      <dgm:t>
        <a:bodyPr/>
        <a:lstStyle/>
        <a:p>
          <a:endParaRPr lang="en-US"/>
        </a:p>
      </dgm:t>
    </dgm:pt>
    <dgm:pt modelId="{6F32B214-F0B2-EB42-A390-65D72D0EE184}" type="pres">
      <dgm:prSet presAssocID="{F0473533-DFEB-BF4A-B8D6-FB6BA9A072DC}" presName="connTx" presStyleLbl="parChTrans1D4" presStyleIdx="20" presStyleCnt="23"/>
      <dgm:spPr/>
      <dgm:t>
        <a:bodyPr/>
        <a:lstStyle/>
        <a:p>
          <a:endParaRPr lang="en-US"/>
        </a:p>
      </dgm:t>
    </dgm:pt>
    <dgm:pt modelId="{9ED2C858-5AD6-114A-884C-31F02D733CDF}" type="pres">
      <dgm:prSet presAssocID="{38457D7D-2294-384F-99F7-3E77E838F549}" presName="root2" presStyleCnt="0"/>
      <dgm:spPr/>
      <dgm:t>
        <a:bodyPr/>
        <a:lstStyle/>
        <a:p>
          <a:endParaRPr lang="en-US"/>
        </a:p>
      </dgm:t>
    </dgm:pt>
    <dgm:pt modelId="{9FC0BE12-12B9-724E-AE53-4164CC98CF0E}" type="pres">
      <dgm:prSet presAssocID="{38457D7D-2294-384F-99F7-3E77E838F549}" presName="LevelTwoTextNode" presStyleLbl="node4" presStyleIdx="20" presStyleCnt="23" custScaleX="334858" custScaleY="41147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70FDE593-DF5F-564D-BB86-F5874613DD76}" type="pres">
      <dgm:prSet presAssocID="{38457D7D-2294-384F-99F7-3E77E838F549}" presName="level3hierChild" presStyleCnt="0"/>
      <dgm:spPr/>
      <dgm:t>
        <a:bodyPr/>
        <a:lstStyle/>
        <a:p>
          <a:endParaRPr lang="en-US"/>
        </a:p>
      </dgm:t>
    </dgm:pt>
    <dgm:pt modelId="{DA45C258-D505-AE4E-9D0B-C15AEC2E2391}" type="pres">
      <dgm:prSet presAssocID="{F263F412-5BC9-0E46-B022-2C0A563C71D5}" presName="conn2-1" presStyleLbl="parChTrans1D3" presStyleIdx="21" presStyleCnt="23"/>
      <dgm:spPr/>
      <dgm:t>
        <a:bodyPr/>
        <a:lstStyle/>
        <a:p>
          <a:endParaRPr lang="en-US"/>
        </a:p>
      </dgm:t>
    </dgm:pt>
    <dgm:pt modelId="{961A093B-1AC2-1B43-9626-77EB67D45179}" type="pres">
      <dgm:prSet presAssocID="{F263F412-5BC9-0E46-B022-2C0A563C71D5}" presName="connTx" presStyleLbl="parChTrans1D3" presStyleIdx="21" presStyleCnt="23"/>
      <dgm:spPr/>
      <dgm:t>
        <a:bodyPr/>
        <a:lstStyle/>
        <a:p>
          <a:endParaRPr lang="en-US"/>
        </a:p>
      </dgm:t>
    </dgm:pt>
    <dgm:pt modelId="{5E2807B9-7738-994D-B7E5-1A0A062AF9A0}" type="pres">
      <dgm:prSet presAssocID="{B933B46E-8F0C-4246-8AFD-067A4BF2C909}" presName="root2" presStyleCnt="0"/>
      <dgm:spPr/>
      <dgm:t>
        <a:bodyPr/>
        <a:lstStyle/>
        <a:p>
          <a:endParaRPr lang="en-US"/>
        </a:p>
      </dgm:t>
    </dgm:pt>
    <dgm:pt modelId="{2FCAADAF-EEFA-3947-84F8-92B2A4D9B607}" type="pres">
      <dgm:prSet presAssocID="{B933B46E-8F0C-4246-8AFD-067A4BF2C909}" presName="LevelTwoTextNode" presStyleLbl="node3" presStyleIdx="21" presStyleCnt="23" custScaleY="48620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98B4C145-87D2-3640-A80F-FCC3371736ED}" type="pres">
      <dgm:prSet presAssocID="{B933B46E-8F0C-4246-8AFD-067A4BF2C909}" presName="level3hierChild" presStyleCnt="0"/>
      <dgm:spPr/>
      <dgm:t>
        <a:bodyPr/>
        <a:lstStyle/>
        <a:p>
          <a:endParaRPr lang="en-US"/>
        </a:p>
      </dgm:t>
    </dgm:pt>
    <dgm:pt modelId="{7C4BF7BB-0B4A-3243-8253-37A3ABE48022}" type="pres">
      <dgm:prSet presAssocID="{3996D2A4-F470-3144-AFD9-59E8175086F5}" presName="conn2-1" presStyleLbl="parChTrans1D4" presStyleIdx="21" presStyleCnt="23"/>
      <dgm:spPr/>
      <dgm:t>
        <a:bodyPr/>
        <a:lstStyle/>
        <a:p>
          <a:endParaRPr lang="en-US"/>
        </a:p>
      </dgm:t>
    </dgm:pt>
    <dgm:pt modelId="{7CC7BEA0-7719-BF44-B2D5-23950A9CA10F}" type="pres">
      <dgm:prSet presAssocID="{3996D2A4-F470-3144-AFD9-59E8175086F5}" presName="connTx" presStyleLbl="parChTrans1D4" presStyleIdx="21" presStyleCnt="23"/>
      <dgm:spPr/>
      <dgm:t>
        <a:bodyPr/>
        <a:lstStyle/>
        <a:p>
          <a:endParaRPr lang="en-US"/>
        </a:p>
      </dgm:t>
    </dgm:pt>
    <dgm:pt modelId="{CEE83C34-A07A-A841-A35A-B5A2E540A29B}" type="pres">
      <dgm:prSet presAssocID="{31CD5BAA-A599-2443-84C0-DB49E1EB711D}" presName="root2" presStyleCnt="0"/>
      <dgm:spPr/>
      <dgm:t>
        <a:bodyPr/>
        <a:lstStyle/>
        <a:p>
          <a:endParaRPr lang="en-US"/>
        </a:p>
      </dgm:t>
    </dgm:pt>
    <dgm:pt modelId="{2E241462-2B85-3042-8B4F-DBF28C540D94}" type="pres">
      <dgm:prSet presAssocID="{31CD5BAA-A599-2443-84C0-DB49E1EB711D}" presName="LevelTwoTextNode" presStyleLbl="node4" presStyleIdx="21" presStyleCnt="23" custScaleX="334858" custScaleY="41316" custLinFactNeighborX="794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B733346D-5877-9F44-9EBF-D01734A516D4}" type="pres">
      <dgm:prSet presAssocID="{31CD5BAA-A599-2443-84C0-DB49E1EB711D}" presName="level3hierChild" presStyleCnt="0"/>
      <dgm:spPr/>
      <dgm:t>
        <a:bodyPr/>
        <a:lstStyle/>
        <a:p>
          <a:endParaRPr lang="en-US"/>
        </a:p>
      </dgm:t>
    </dgm:pt>
    <dgm:pt modelId="{A47BAFB0-76A0-4641-A7B7-0AE2BF89DCF8}" type="pres">
      <dgm:prSet presAssocID="{A22D859C-FD2D-8D46-9439-1FAF2F518BF1}" presName="conn2-1" presStyleLbl="parChTrans1D3" presStyleIdx="22" presStyleCnt="23"/>
      <dgm:spPr/>
      <dgm:t>
        <a:bodyPr/>
        <a:lstStyle/>
        <a:p>
          <a:endParaRPr lang="en-US"/>
        </a:p>
      </dgm:t>
    </dgm:pt>
    <dgm:pt modelId="{C3092FB6-FA7A-694A-8107-AB26AEF268B6}" type="pres">
      <dgm:prSet presAssocID="{A22D859C-FD2D-8D46-9439-1FAF2F518BF1}" presName="connTx" presStyleLbl="parChTrans1D3" presStyleIdx="22" presStyleCnt="23"/>
      <dgm:spPr/>
      <dgm:t>
        <a:bodyPr/>
        <a:lstStyle/>
        <a:p>
          <a:endParaRPr lang="en-US"/>
        </a:p>
      </dgm:t>
    </dgm:pt>
    <dgm:pt modelId="{4E752F79-D7DE-3248-AA6A-9C346251E33C}" type="pres">
      <dgm:prSet presAssocID="{BCD1AD57-45A5-B643-8FCF-CECBD536E401}" presName="root2" presStyleCnt="0"/>
      <dgm:spPr/>
      <dgm:t>
        <a:bodyPr/>
        <a:lstStyle/>
        <a:p>
          <a:endParaRPr lang="en-US"/>
        </a:p>
      </dgm:t>
    </dgm:pt>
    <dgm:pt modelId="{56121908-9F72-FD4A-A4B2-8DA545F3D28F}" type="pres">
      <dgm:prSet presAssocID="{BCD1AD57-45A5-B643-8FCF-CECBD536E401}" presName="LevelTwoTextNode" presStyleLbl="node3" presStyleIdx="22" presStyleCnt="23" custScaleY="48620" custLinFactNeighborX="4790" custLinFactNeighborY="912">
        <dgm:presLayoutVars>
          <dgm:chPref val="3"/>
        </dgm:presLayoutVars>
      </dgm:prSet>
      <dgm:spPr/>
      <dgm:t>
        <a:bodyPr/>
        <a:lstStyle/>
        <a:p>
          <a:endParaRPr lang="en-US"/>
        </a:p>
      </dgm:t>
    </dgm:pt>
    <dgm:pt modelId="{6BC8AAD9-0299-3B46-B8EC-07087E9AFD1D}" type="pres">
      <dgm:prSet presAssocID="{BCD1AD57-45A5-B643-8FCF-CECBD536E401}" presName="level3hierChild" presStyleCnt="0"/>
      <dgm:spPr/>
      <dgm:t>
        <a:bodyPr/>
        <a:lstStyle/>
        <a:p>
          <a:endParaRPr lang="en-US"/>
        </a:p>
      </dgm:t>
    </dgm:pt>
    <dgm:pt modelId="{ED2BC368-71F7-CD4D-B438-C02749652ADD}" type="pres">
      <dgm:prSet presAssocID="{23B4723C-F26A-BA44-B1CF-8143C2A2FC28}" presName="conn2-1" presStyleLbl="parChTrans1D4" presStyleIdx="22" presStyleCnt="23"/>
      <dgm:spPr/>
      <dgm:t>
        <a:bodyPr/>
        <a:lstStyle/>
        <a:p>
          <a:endParaRPr lang="en-US"/>
        </a:p>
      </dgm:t>
    </dgm:pt>
    <dgm:pt modelId="{E8FA9E56-65B0-F648-90AC-EB6DEE821822}" type="pres">
      <dgm:prSet presAssocID="{23B4723C-F26A-BA44-B1CF-8143C2A2FC28}" presName="connTx" presStyleLbl="parChTrans1D4" presStyleIdx="22" presStyleCnt="23"/>
      <dgm:spPr/>
      <dgm:t>
        <a:bodyPr/>
        <a:lstStyle/>
        <a:p>
          <a:endParaRPr lang="en-US"/>
        </a:p>
      </dgm:t>
    </dgm:pt>
    <dgm:pt modelId="{865170DC-245C-A243-8D1E-7ACF6805ACEB}" type="pres">
      <dgm:prSet presAssocID="{6CDCDBAE-EB90-0145-9444-C09181C016AB}" presName="root2" presStyleCnt="0"/>
      <dgm:spPr/>
      <dgm:t>
        <a:bodyPr/>
        <a:lstStyle/>
        <a:p>
          <a:endParaRPr lang="en-US"/>
        </a:p>
      </dgm:t>
    </dgm:pt>
    <dgm:pt modelId="{5279CB05-99A4-C349-9E07-AC6EB3854460}" type="pres">
      <dgm:prSet presAssocID="{6CDCDBAE-EB90-0145-9444-C09181C016AB}" presName="LevelTwoTextNode" presStyleLbl="node4" presStyleIdx="22" presStyleCnt="23" custScaleX="334858" custScaleY="39692" custLinFactNeighborX="794" custLinFactNeighborY="1461">
        <dgm:presLayoutVars>
          <dgm:chPref val="3"/>
        </dgm:presLayoutVars>
      </dgm:prSet>
      <dgm:spPr>
        <a:prstGeom prst="roundRect">
          <a:avLst/>
        </a:prstGeom>
      </dgm:spPr>
      <dgm:t>
        <a:bodyPr/>
        <a:lstStyle/>
        <a:p>
          <a:endParaRPr lang="en-US"/>
        </a:p>
      </dgm:t>
    </dgm:pt>
    <dgm:pt modelId="{1206CAAE-B91B-2D40-BA51-B64C6F0C711E}" type="pres">
      <dgm:prSet presAssocID="{6CDCDBAE-EB90-0145-9444-C09181C016AB}" presName="level3hierChild" presStyleCnt="0"/>
      <dgm:spPr/>
      <dgm:t>
        <a:bodyPr/>
        <a:lstStyle/>
        <a:p>
          <a:endParaRPr lang="en-US"/>
        </a:p>
      </dgm:t>
    </dgm:pt>
  </dgm:ptLst>
  <dgm:cxnLst>
    <dgm:cxn modelId="{9B037F0E-5D5E-DE4C-8473-084D93347B0C}" type="presOf" srcId="{17C7904B-30F2-954F-BE75-2FCCCF4921D8}" destId="{E5933844-B647-8043-AB21-21A221039409}" srcOrd="1" destOrd="0" presId="urn:microsoft.com/office/officeart/2005/8/layout/hierarchy2"/>
    <dgm:cxn modelId="{B986BF1B-38FD-994B-8E97-78DADB253C58}" srcId="{FB758942-AD86-514C-AFF5-0438B437BB77}" destId="{061C9274-620E-7947-9437-E817F1F781D5}" srcOrd="0" destOrd="0" parTransId="{95BAF975-BEB9-0F4A-A621-5CFB1C4082AF}" sibTransId="{49D92966-94A6-5845-A624-1463D79EE99C}"/>
    <dgm:cxn modelId="{6BD1ED51-ED36-4EE1-BDC9-3622BA02E5FD}" srcId="{69C2A185-3B8A-4703-8D39-FEC4941CA8FB}" destId="{21C77527-5604-4F9C-B095-05E38FF31479}" srcOrd="0" destOrd="0" parTransId="{CC85E902-CC77-4DE4-8267-BFAB55DD7ABE}" sibTransId="{21E9A931-D634-4906-BE91-99E6DA548F96}"/>
    <dgm:cxn modelId="{1710684F-1365-5845-ADA0-D30A27F87CBC}" type="presOf" srcId="{CC85E902-CC77-4DE4-8267-BFAB55DD7ABE}" destId="{F80F9D97-C255-4E1E-BDEF-98215BF32F15}" srcOrd="0" destOrd="0" presId="urn:microsoft.com/office/officeart/2005/8/layout/hierarchy2"/>
    <dgm:cxn modelId="{6C2620D5-FE2B-9243-A979-B4F9F893D28A}" type="presOf" srcId="{B3869BB1-B1FD-4DC3-85EB-C7E912D3160B}" destId="{62778DD3-EC2F-459F-BA9D-80648ED399ED}" srcOrd="0" destOrd="0" presId="urn:microsoft.com/office/officeart/2005/8/layout/hierarchy2"/>
    <dgm:cxn modelId="{FAF60923-385F-B04B-8EA2-6C59C320887D}" type="presOf" srcId="{23B4723C-F26A-BA44-B1CF-8143C2A2FC28}" destId="{ED2BC368-71F7-CD4D-B438-C02749652ADD}" srcOrd="0" destOrd="0" presId="urn:microsoft.com/office/officeart/2005/8/layout/hierarchy2"/>
    <dgm:cxn modelId="{7CADB102-29DC-BF40-8491-4CE8C35CC28E}" type="presOf" srcId="{4654F26F-232C-9543-A306-DA505B46E7CA}" destId="{43F93E2C-FAE0-3241-862E-F1EC307558CA}" srcOrd="0" destOrd="0" presId="urn:microsoft.com/office/officeart/2005/8/layout/hierarchy2"/>
    <dgm:cxn modelId="{2ED1E975-25AF-8843-AE43-16E669571C71}" type="presOf" srcId="{FDAB3F77-3ADD-A24E-8360-CD632F5C39E2}" destId="{104FD857-C0CA-FC48-AEAD-F0A7F62F5F83}" srcOrd="0" destOrd="0" presId="urn:microsoft.com/office/officeart/2005/8/layout/hierarchy2"/>
    <dgm:cxn modelId="{8BEF3C65-0264-BB4E-8D58-ADFF3BF743D6}" srcId="{687A9F86-3276-A54D-AE70-25F8DCC2035C}" destId="{DB35FFCD-8C3C-FC4F-B3C7-1FA9C3D31EBE}" srcOrd="0" destOrd="0" parTransId="{A8BF89B3-78AD-3D46-B5E7-12B9FA13DC60}" sibTransId="{16F85D2C-E3DF-C94F-AC4C-4EB1A6500C06}"/>
    <dgm:cxn modelId="{AAAE564E-D901-894F-816C-CBF776E019F7}" type="presOf" srcId="{C5C4B458-6703-4AD0-B757-41413ACB8240}" destId="{E4E6AA49-98EB-4D4E-88F5-A117A6A2B70F}" srcOrd="0" destOrd="0" presId="urn:microsoft.com/office/officeart/2005/8/layout/hierarchy2"/>
    <dgm:cxn modelId="{C06DE80A-7083-0343-AD82-40C59F3D7238}" type="presOf" srcId="{CC85E902-CC77-4DE4-8267-BFAB55DD7ABE}" destId="{23B94A24-9555-4B20-9CD0-778C6A835335}" srcOrd="1" destOrd="0" presId="urn:microsoft.com/office/officeart/2005/8/layout/hierarchy2"/>
    <dgm:cxn modelId="{3B5E32BB-5C6C-4FC2-817A-ED3B2F99154D}" srcId="{5246DB86-F6EB-49BF-902D-375AF5E5CFC5}" destId="{6567C1EF-0ED5-4B7C-9827-84BC375EFAD2}" srcOrd="1" destOrd="0" parTransId="{C029C856-A987-4650-AB02-6E33DA911059}" sibTransId="{60958F8D-7B37-443D-9AD0-65E39F47DEAA}"/>
    <dgm:cxn modelId="{1999D843-DD51-8C47-8E71-25750B7E74AA}" type="presOf" srcId="{AFAC632F-168F-ED4D-80F4-4CA3E57AA426}" destId="{6FD1B347-6AFF-144D-8042-786705A60921}" srcOrd="0" destOrd="0" presId="urn:microsoft.com/office/officeart/2005/8/layout/hierarchy2"/>
    <dgm:cxn modelId="{258F5B22-4613-6B45-AC59-D0525A2C180D}" type="presOf" srcId="{101B66C3-0A7C-3D46-BD36-2C18F6DD93A8}" destId="{86A098C9-F557-9F4E-BFB1-A1A18A160801}" srcOrd="0" destOrd="0" presId="urn:microsoft.com/office/officeart/2005/8/layout/hierarchy2"/>
    <dgm:cxn modelId="{9150E135-714F-A445-A403-1A9DFBC888CD}" srcId="{581A80A2-2C60-4968-92D8-F1975C1E4D67}" destId="{D8A3E7F2-69CD-1F4D-8D09-9B2557C3B08C}" srcOrd="2" destOrd="0" parTransId="{8F629FF3-FA63-AD4F-9E93-8E57F3ECDCA8}" sibTransId="{554CA80E-D2F6-9347-9A94-B9ACBF7C0E13}"/>
    <dgm:cxn modelId="{F030E577-0D2E-C44B-9789-49E50B0C3DA5}" srcId="{4E95D0D5-5D20-D14D-B499-699943B1196C}" destId="{4654F26F-232C-9543-A306-DA505B46E7CA}" srcOrd="0" destOrd="0" parTransId="{AFAC632F-168F-ED4D-80F4-4CA3E57AA426}" sibTransId="{75BA00BA-F353-544E-B959-A441C8750FEC}"/>
    <dgm:cxn modelId="{8E306BF6-E394-C247-AAE1-06CDEBB96904}" type="presOf" srcId="{AE87C34D-0419-4F12-998A-B48E8A25814D}" destId="{70DFCBB4-85BD-43A6-A274-417FC545B9AF}" srcOrd="0" destOrd="0" presId="urn:microsoft.com/office/officeart/2005/8/layout/hierarchy2"/>
    <dgm:cxn modelId="{95FE43D0-6AFC-CB46-B685-7684299082B1}" srcId="{714A9BE1-00F5-0F47-81FD-462D39FCF0C0}" destId="{4BBB6C38-8CE1-5F4C-9382-ED92552225BA}" srcOrd="0" destOrd="0" parTransId="{2861DF99-1B4A-DF41-8BA6-C2E5E94A38F2}" sibTransId="{A7D4FBEB-2C38-E947-9208-86EDBB9EC085}"/>
    <dgm:cxn modelId="{6FC6DB26-3ECE-DB44-A0D6-DECEE1772C30}" type="presOf" srcId="{CD3D0FA1-B123-1640-827A-5B61E311B8E9}" destId="{633E2208-83A9-D941-AC45-F94267AFFDEA}" srcOrd="0" destOrd="0" presId="urn:microsoft.com/office/officeart/2005/8/layout/hierarchy2"/>
    <dgm:cxn modelId="{970BF7E5-2EDD-C448-B8D1-1A8344D9F18D}" type="presOf" srcId="{3BFD53B8-EE1D-8044-A257-4A17DAE9CCE0}" destId="{A2F4A362-EBA5-0341-B66C-7DEE277D18F3}" srcOrd="1" destOrd="0" presId="urn:microsoft.com/office/officeart/2005/8/layout/hierarchy2"/>
    <dgm:cxn modelId="{3F3A00D0-FFE2-454D-BABE-FCAEB078FAA9}" type="presOf" srcId="{23B4723C-F26A-BA44-B1CF-8143C2A2FC28}" destId="{E8FA9E56-65B0-F648-90AC-EB6DEE821822}" srcOrd="1" destOrd="0" presId="urn:microsoft.com/office/officeart/2005/8/layout/hierarchy2"/>
    <dgm:cxn modelId="{DFCA39A2-D587-1444-B258-CA96ACA5BE9C}" srcId="{BBEFABA3-B0A0-AA4D-9A23-32CE33CE3174}" destId="{F8EF596B-B2D7-D54A-B195-92E5BEA2AC17}" srcOrd="5" destOrd="0" parTransId="{950A61EA-5F0A-EE44-B35B-2C8B1F279C00}" sibTransId="{B7C1E600-8C4C-D448-BB92-B2085D39B969}"/>
    <dgm:cxn modelId="{B5487467-827A-4D48-BC93-A24B989F1F1E}" type="presOf" srcId="{1B110C89-D820-1C40-A659-CED662C3245F}" destId="{2074D590-5DA0-4C46-9122-E8F393653E01}" srcOrd="1" destOrd="0" presId="urn:microsoft.com/office/officeart/2005/8/layout/hierarchy2"/>
    <dgm:cxn modelId="{0BCA4D76-CE60-854E-BACC-C1CBDB17B31F}" type="presOf" srcId="{95BAF975-BEB9-0F4A-A621-5CFB1C4082AF}" destId="{C0DDF54A-AA3D-3542-8A5E-4AE042151308}" srcOrd="1" destOrd="0" presId="urn:microsoft.com/office/officeart/2005/8/layout/hierarchy2"/>
    <dgm:cxn modelId="{7A1EE6A6-B32F-2D44-8626-96E15129D0BC}" type="presOf" srcId="{2CDE6114-58B7-5943-B744-7E47FEA924E4}" destId="{B25E6B76-1471-574A-B589-C4ECEB1D1E4E}" srcOrd="1" destOrd="0" presId="urn:microsoft.com/office/officeart/2005/8/layout/hierarchy2"/>
    <dgm:cxn modelId="{C1B03626-9D60-664F-9BCA-977B357B04F7}" type="presOf" srcId="{E580BB46-DAC3-764C-9DD4-2AD8B5664653}" destId="{8A3BA4AE-12F3-BF49-A943-2B024B9F1F05}" srcOrd="1" destOrd="0" presId="urn:microsoft.com/office/officeart/2005/8/layout/hierarchy2"/>
    <dgm:cxn modelId="{66013139-36BF-4E46-94A6-2E6557F5F1CA}" type="presOf" srcId="{21C77527-5604-4F9C-B095-05E38FF31479}" destId="{F2CED142-B192-4640-B41C-F632FDDE0CE6}" srcOrd="0" destOrd="0" presId="urn:microsoft.com/office/officeart/2005/8/layout/hierarchy2"/>
    <dgm:cxn modelId="{F1248F06-F4B9-43EE-ACF5-08186D745A35}" srcId="{5246DB86-F6EB-49BF-902D-375AF5E5CFC5}" destId="{AE87C34D-0419-4F12-998A-B48E8A25814D}" srcOrd="0" destOrd="0" parTransId="{CE022BD3-F5C5-45F6-9543-12F94DE142EC}" sibTransId="{5D2645A7-94AC-4A2C-93E0-975D3EA871A6}"/>
    <dgm:cxn modelId="{B50207ED-C56A-D746-BCC7-DBD2AC55CF34}" srcId="{B933B46E-8F0C-4246-8AFD-067A4BF2C909}" destId="{31CD5BAA-A599-2443-84C0-DB49E1EB711D}" srcOrd="0" destOrd="0" parTransId="{3996D2A4-F470-3144-AFD9-59E8175086F5}" sibTransId="{7743B630-7841-E14A-8AEE-9D8DB6559635}"/>
    <dgm:cxn modelId="{52C2A9B4-F838-A14C-B16A-47FC7B1181DE}" srcId="{D8A3E7F2-69CD-1F4D-8D09-9B2557C3B08C}" destId="{BE28D373-9C11-B24A-8B19-D974386B6EF6}" srcOrd="0" destOrd="0" parTransId="{1B110C89-D820-1C40-A659-CED662C3245F}" sibTransId="{EB812E95-6A60-9947-85CA-604C4180FF49}"/>
    <dgm:cxn modelId="{EC564A69-0CAF-8E4F-858B-584DA8077C4A}" type="presOf" srcId="{274705FD-E67F-564E-894B-C28DE6EE5137}" destId="{4AFC35C0-AC31-F34B-9BC8-506D025E5DA6}" srcOrd="1" destOrd="0" presId="urn:microsoft.com/office/officeart/2005/8/layout/hierarchy2"/>
    <dgm:cxn modelId="{A5FE8380-C054-1E47-9627-CDE53682EB05}" type="presOf" srcId="{274705FD-E67F-564E-894B-C28DE6EE5137}" destId="{8B8DF74D-8E3B-0149-9ED8-750EDA8BA28F}" srcOrd="0" destOrd="0" presId="urn:microsoft.com/office/officeart/2005/8/layout/hierarchy2"/>
    <dgm:cxn modelId="{722DA69B-1160-9742-904D-698C6FBDBC87}" srcId="{BBEFABA3-B0A0-AA4D-9A23-32CE33CE3174}" destId="{687A9F86-3276-A54D-AE70-25F8DCC2035C}" srcOrd="1" destOrd="0" parTransId="{9143BD70-22EC-554C-9B79-12D6AF54DDE5}" sibTransId="{E1D7EE40-5169-D040-913F-FD6A7A75B9C9}"/>
    <dgm:cxn modelId="{6C3A1189-3C5F-4783-A1B4-A68469DF10B1}" srcId="{88BB0B65-5AB3-43DC-9317-8A3EAD339FB5}" destId="{5246DB86-F6EB-49BF-902D-375AF5E5CFC5}" srcOrd="0" destOrd="0" parTransId="{EF284408-42AB-4E24-85F6-C2A234E156B6}" sibTransId="{4C9D4A46-0D64-4B7E-854F-294EBEF17196}"/>
    <dgm:cxn modelId="{D492D2C6-C023-954B-A773-5FC6ABD38A4E}" type="presOf" srcId="{0A91B067-62BD-7441-9BFF-6DB49C5DC8EC}" destId="{75F21B2F-4FA4-7E45-8CAB-3FB74F0D49A0}" srcOrd="0" destOrd="0" presId="urn:microsoft.com/office/officeart/2005/8/layout/hierarchy2"/>
    <dgm:cxn modelId="{FFD322DC-22BA-5544-ADF0-13F25846D82C}" type="presOf" srcId="{D64EF31B-0DE4-3F4B-9BF9-5E20D9414E53}" destId="{2EF1762B-808D-FE44-99B3-CF84BF2E9041}" srcOrd="0" destOrd="0" presId="urn:microsoft.com/office/officeart/2005/8/layout/hierarchy2"/>
    <dgm:cxn modelId="{20F5D367-C5C5-6248-8541-17DF87AE794E}" type="presOf" srcId="{DD639824-506B-434E-ABD9-43619143D720}" destId="{D1FBDFF7-015F-9447-9A7F-49450DE3C9F7}" srcOrd="0" destOrd="0" presId="urn:microsoft.com/office/officeart/2005/8/layout/hierarchy2"/>
    <dgm:cxn modelId="{76929D68-CF1D-8B40-98C1-9CD03B948E93}" type="presOf" srcId="{5246DB86-F6EB-49BF-902D-375AF5E5CFC5}" destId="{42A0E773-1985-4A3C-83D7-E3326597E6AC}" srcOrd="0" destOrd="0" presId="urn:microsoft.com/office/officeart/2005/8/layout/hierarchy2"/>
    <dgm:cxn modelId="{7F606F6E-2F63-8247-A1C4-160887A44373}" type="presOf" srcId="{CE022BD3-F5C5-45F6-9543-12F94DE142EC}" destId="{758EE4EE-1F56-49E6-9AF4-B862A0A88D17}" srcOrd="1" destOrd="0" presId="urn:microsoft.com/office/officeart/2005/8/layout/hierarchy2"/>
    <dgm:cxn modelId="{62EA17A5-6EA5-5F48-824D-50D3B05E0ABA}" type="presOf" srcId="{CE022BD3-F5C5-45F6-9543-12F94DE142EC}" destId="{5A34A3D4-DCDF-48B9-A4C9-555A7D4F0A3C}" srcOrd="0" destOrd="0" presId="urn:microsoft.com/office/officeart/2005/8/layout/hierarchy2"/>
    <dgm:cxn modelId="{4393B082-A06D-DC46-965F-F09E2F5D6FEB}" type="presOf" srcId="{D12C625D-CE02-B541-9A91-4D4A8F4A4E2A}" destId="{E60F7A86-D270-B147-A308-F50AB993BE1F}" srcOrd="1" destOrd="0" presId="urn:microsoft.com/office/officeart/2005/8/layout/hierarchy2"/>
    <dgm:cxn modelId="{462E5CCB-C240-104A-9558-7AE9D2047707}" type="presOf" srcId="{9143BD70-22EC-554C-9B79-12D6AF54DDE5}" destId="{08223BE6-8AE9-EF4D-88D3-519474A88D17}" srcOrd="1" destOrd="0" presId="urn:microsoft.com/office/officeart/2005/8/layout/hierarchy2"/>
    <dgm:cxn modelId="{2011053D-F8A7-E943-9CAA-E70D91CEC0E4}" type="presOf" srcId="{88A2809D-7FF2-D94A-A9BC-2202D464065B}" destId="{EEB69E94-D2FF-1E4C-870C-B510B6CD2E57}" srcOrd="0" destOrd="0" presId="urn:microsoft.com/office/officeart/2005/8/layout/hierarchy2"/>
    <dgm:cxn modelId="{6D409954-89AE-554C-8B56-78010DD78671}" type="presOf" srcId="{F0473533-DFEB-BF4A-B8D6-FB6BA9A072DC}" destId="{C0A1E3E2-3E57-1E4F-B738-262FCE1033E2}" srcOrd="0" destOrd="0" presId="urn:microsoft.com/office/officeart/2005/8/layout/hierarchy2"/>
    <dgm:cxn modelId="{C8114A02-8D85-A742-9AEF-1BA642100556}" type="presOf" srcId="{950A61EA-5F0A-EE44-B35B-2C8B1F279C00}" destId="{9A31E83C-7CC9-0E43-A609-3A3B7051FAEB}" srcOrd="0" destOrd="0" presId="urn:microsoft.com/office/officeart/2005/8/layout/hierarchy2"/>
    <dgm:cxn modelId="{AE8B0D76-4423-D746-BCDF-1D29EA527B13}" type="presOf" srcId="{F0473533-DFEB-BF4A-B8D6-FB6BA9A072DC}" destId="{6F32B214-F0B2-EB42-A390-65D72D0EE184}" srcOrd="1" destOrd="0" presId="urn:microsoft.com/office/officeart/2005/8/layout/hierarchy2"/>
    <dgm:cxn modelId="{4E0493D4-0AF4-BA46-92B6-178796FC1580}" type="presOf" srcId="{714A9BE1-00F5-0F47-81FD-462D39FCF0C0}" destId="{82A57B59-9101-544D-9C4F-DCFFEFF06217}" srcOrd="0" destOrd="0" presId="urn:microsoft.com/office/officeart/2005/8/layout/hierarchy2"/>
    <dgm:cxn modelId="{D58F3B45-6840-B841-85BD-A9C58F19912B}" type="presOf" srcId="{0C52B560-B498-5848-98DB-8AD5F259768F}" destId="{A602C0A2-1C08-3F46-B4A4-4B4A91059F8D}" srcOrd="1" destOrd="0" presId="urn:microsoft.com/office/officeart/2005/8/layout/hierarchy2"/>
    <dgm:cxn modelId="{8A19A6B8-61C6-6442-B1F4-D31A724537F2}" srcId="{BBEFABA3-B0A0-AA4D-9A23-32CE33CE3174}" destId="{B933B46E-8F0C-4246-8AFD-067A4BF2C909}" srcOrd="6" destOrd="0" parTransId="{F263F412-5BC9-0E46-B022-2C0A563C71D5}" sibTransId="{DB59B0EC-E300-C843-B0B9-CDEA637DD0DB}"/>
    <dgm:cxn modelId="{20E55D10-33DD-0A45-A426-8BD82043CCAA}" type="presOf" srcId="{37337B6E-DE30-564D-B3EA-1248090E5813}" destId="{7F680404-20E5-D044-A21F-922B227902BF}" srcOrd="0" destOrd="0" presId="urn:microsoft.com/office/officeart/2005/8/layout/hierarchy2"/>
    <dgm:cxn modelId="{5426B5B8-FFB4-5846-A521-6599F22A902D}" type="presOf" srcId="{0C52B560-B498-5848-98DB-8AD5F259768F}" destId="{5A3D018C-0F48-3B41-AD92-D89D45ED9555}" srcOrd="0" destOrd="0" presId="urn:microsoft.com/office/officeart/2005/8/layout/hierarchy2"/>
    <dgm:cxn modelId="{F32CCADE-A085-4249-9920-E6242846593B}" type="presOf" srcId="{DE56F8B0-AF07-B541-814A-3B8F8F60294E}" destId="{B8D1AC9C-94C6-9D43-B58F-0FCAAA74F61A}" srcOrd="0" destOrd="0" presId="urn:microsoft.com/office/officeart/2005/8/layout/hierarchy2"/>
    <dgm:cxn modelId="{74B83E82-6738-3642-8C53-42D4AE966420}" type="presOf" srcId="{A0E7E6A9-277E-8141-862F-D37AD3ADE37A}" destId="{BCB3E616-C5D5-FA45-A97B-C60D08FC609E}" srcOrd="0" destOrd="0" presId="urn:microsoft.com/office/officeart/2005/8/layout/hierarchy2"/>
    <dgm:cxn modelId="{5013EECB-0266-1748-9085-6F0DB754CC27}" srcId="{5246DB86-F6EB-49BF-902D-375AF5E5CFC5}" destId="{7A4D25CC-C6F4-DE44-8F02-5A59F37D2E4B}" srcOrd="4" destOrd="0" parTransId="{BC4822B2-B602-2A4C-85DD-BB194D28402D}" sibTransId="{85C9EEAC-CB85-2A4F-BD41-28D7CB32F70C}"/>
    <dgm:cxn modelId="{111AE816-319E-4EB5-B226-89BAAE586148}" srcId="{C5C4B458-6703-4AD0-B757-41413ACB8240}" destId="{88BB0B65-5AB3-43DC-9317-8A3EAD339FB5}" srcOrd="0" destOrd="0" parTransId="{F1BC4BE1-779B-4119-9CA2-EEB56FFAA0D2}" sibTransId="{CD5F5032-EA39-4C6E-853D-021C54FD8780}"/>
    <dgm:cxn modelId="{5B1451F6-4EB8-7F43-85F7-716D05351C23}" type="presOf" srcId="{7E5CA1B1-948E-4F4E-B430-E9929BF17EA8}" destId="{BC47B6A4-9EF9-144E-BF72-0FC75FDE16DF}" srcOrd="0" destOrd="0" presId="urn:microsoft.com/office/officeart/2005/8/layout/hierarchy2"/>
    <dgm:cxn modelId="{5080CC64-FA15-6A41-B150-AD7A0BB773FE}" type="presOf" srcId="{061C9274-620E-7947-9437-E817F1F781D5}" destId="{2B0D7A66-711A-DA46-96F2-6A32BCE4BAED}" srcOrd="0" destOrd="0" presId="urn:microsoft.com/office/officeart/2005/8/layout/hierarchy2"/>
    <dgm:cxn modelId="{45E20614-E3BF-8340-A443-F2979B49B2E8}" type="presOf" srcId="{6B3CD3EC-C818-794F-9A64-59A57996FB3B}" destId="{E68234EF-BAA0-904A-A2F1-9D4758FB8935}" srcOrd="0" destOrd="0" presId="urn:microsoft.com/office/officeart/2005/8/layout/hierarchy2"/>
    <dgm:cxn modelId="{1ED6BF8A-80D7-574A-81C9-A8FE1D7B5AC2}" type="presOf" srcId="{9143BD70-22EC-554C-9B79-12D6AF54DDE5}" destId="{18F40755-291F-C544-8498-182497294CCF}" srcOrd="0" destOrd="0" presId="urn:microsoft.com/office/officeart/2005/8/layout/hierarchy2"/>
    <dgm:cxn modelId="{C725BE8B-B992-A746-AB27-22D57CD03037}" type="presOf" srcId="{64B05CBF-7F12-7D41-8231-FA681E2CAC27}" destId="{9196BB93-58F4-A047-AB9A-433727AAA4DD}" srcOrd="0" destOrd="0" presId="urn:microsoft.com/office/officeart/2005/8/layout/hierarchy2"/>
    <dgm:cxn modelId="{1B1CAB0E-113C-F34B-BAD8-955D00065AF0}" type="presOf" srcId="{A8BF89B3-78AD-3D46-B5E7-12B9FA13DC60}" destId="{135DCDBD-6821-9C4E-ACAC-AB4F34EB3562}" srcOrd="0" destOrd="0" presId="urn:microsoft.com/office/officeart/2005/8/layout/hierarchy2"/>
    <dgm:cxn modelId="{835EA0D9-39FD-CE48-BC12-393AB384A975}" type="presOf" srcId="{BC4822B2-B602-2A4C-85DD-BB194D28402D}" destId="{C2A82DC6-C66B-EF40-8511-BE3D5E13A501}" srcOrd="0" destOrd="0" presId="urn:microsoft.com/office/officeart/2005/8/layout/hierarchy2"/>
    <dgm:cxn modelId="{C7B43B89-77E9-A04D-A284-466F4846DB5C}" type="presOf" srcId="{8F629FF3-FA63-AD4F-9E93-8E57F3ECDCA8}" destId="{58D1C668-2778-D648-BE20-257B1370CE5B}" srcOrd="0" destOrd="0" presId="urn:microsoft.com/office/officeart/2005/8/layout/hierarchy2"/>
    <dgm:cxn modelId="{38175143-A50F-774C-AABE-B6D41C2E159D}" type="presOf" srcId="{3BC4E80B-88B3-904C-B835-FE141C747491}" destId="{10097A79-386A-1144-954C-0EC58B913372}" srcOrd="0" destOrd="0" presId="urn:microsoft.com/office/officeart/2005/8/layout/hierarchy2"/>
    <dgm:cxn modelId="{B6344609-3286-A949-92E1-8D4F7D8D78AC}" type="presOf" srcId="{9F2A6CD1-7CB8-E147-B279-3831F5D7E9B1}" destId="{2B3E83D7-CFD5-8843-AADA-1EFA73FA055C}" srcOrd="0" destOrd="0" presId="urn:microsoft.com/office/officeart/2005/8/layout/hierarchy2"/>
    <dgm:cxn modelId="{597ABAC9-94A9-0B41-AEE5-67CAB2F88B40}" type="presOf" srcId="{8EC4D6B2-E7DC-3F4A-99B7-131CBBACD5FC}" destId="{6C00A34A-92CF-EE4D-A8DE-F1A048F163A6}" srcOrd="0" destOrd="0" presId="urn:microsoft.com/office/officeart/2005/8/layout/hierarchy2"/>
    <dgm:cxn modelId="{B6AB202E-B17B-D14E-958A-899B87905DB4}" type="presOf" srcId="{56B59257-1F10-DE4D-B3CE-234E3852C5A5}" destId="{5FBCB1C2-5B64-1345-9CB6-9DFA9C3F1158}" srcOrd="0" destOrd="0" presId="urn:microsoft.com/office/officeart/2005/8/layout/hierarchy2"/>
    <dgm:cxn modelId="{CAB8C10C-9290-EF49-97E2-35B1CA59EB79}" srcId="{581A80A2-2C60-4968-92D8-F1975C1E4D67}" destId="{0A91B067-62BD-7441-9BFF-6DB49C5DC8EC}" srcOrd="4" destOrd="0" parTransId="{E580BB46-DAC3-764C-9DD4-2AD8B5664653}" sibTransId="{E116164B-0670-9843-9162-C7BE21A8DF05}"/>
    <dgm:cxn modelId="{00DB3CFF-59C1-5941-A01F-D6E6279F34F0}" type="presOf" srcId="{7A13325A-2DBE-5F43-B660-C8BAE65809F3}" destId="{D8858575-76E8-3049-AAD4-A3E6115A86C6}" srcOrd="0" destOrd="0" presId="urn:microsoft.com/office/officeart/2005/8/layout/hierarchy2"/>
    <dgm:cxn modelId="{4E399892-90A1-B54D-AA13-6EB99B558A94}" type="presOf" srcId="{72C96D09-D89B-3D44-9EC9-8AC7C8348AEE}" destId="{CF9136BE-3142-2944-8D59-ED47491E8745}" srcOrd="0" destOrd="0" presId="urn:microsoft.com/office/officeart/2005/8/layout/hierarchy2"/>
    <dgm:cxn modelId="{9BF25BEE-6494-DD4C-92ED-C619230995AB}" type="presOf" srcId="{3BFD53B8-EE1D-8044-A257-4A17DAE9CCE0}" destId="{06E9D7FB-EADD-6246-B874-B44DD2F09C56}" srcOrd="0" destOrd="0" presId="urn:microsoft.com/office/officeart/2005/8/layout/hierarchy2"/>
    <dgm:cxn modelId="{02B9C404-2310-1A41-9CFF-F8529654F559}" srcId="{AD4FAE17-2E70-9542-9D6D-ADA75CF1606A}" destId="{88A2809D-7FF2-D94A-A9BC-2202D464065B}" srcOrd="0" destOrd="0" parTransId="{17C7904B-30F2-954F-BE75-2FCCCF4921D8}" sibTransId="{48EB62AB-D318-3841-A2F9-6857EFBF3FD6}"/>
    <dgm:cxn modelId="{29A53652-9B79-D84D-83C9-6FDEA8A31C61}" type="presOf" srcId="{31E6CF57-A885-9945-B8CB-C1593E7E6DC9}" destId="{C5DEA793-568A-EE4A-BFB2-D007D35DB8CA}" srcOrd="1" destOrd="0" presId="urn:microsoft.com/office/officeart/2005/8/layout/hierarchy2"/>
    <dgm:cxn modelId="{D06BB9EB-B430-434E-A6DC-CAAE86EB0B16}" type="presOf" srcId="{EF284408-42AB-4E24-85F6-C2A234E156B6}" destId="{91E1107E-68F5-4537-B460-F0ED62E7D99A}" srcOrd="1" destOrd="0" presId="urn:microsoft.com/office/officeart/2005/8/layout/hierarchy2"/>
    <dgm:cxn modelId="{7FDF2ADE-0DD1-BE41-8A47-1961EF225972}" type="presOf" srcId="{CC4EF039-80D3-2544-A1EF-4CA7F7360A2F}" destId="{A62CA7F6-124E-D74C-B1AA-FB2F25C32B50}" srcOrd="0" destOrd="0" presId="urn:microsoft.com/office/officeart/2005/8/layout/hierarchy2"/>
    <dgm:cxn modelId="{927BD05F-A78A-764F-B9AB-EBD47A3EDA00}" type="presOf" srcId="{D12C625D-CE02-B541-9A91-4D4A8F4A4E2A}" destId="{EDEE1ECC-5368-994A-B859-9DEE38A74141}" srcOrd="0" destOrd="0" presId="urn:microsoft.com/office/officeart/2005/8/layout/hierarchy2"/>
    <dgm:cxn modelId="{7DCD3867-74D0-F342-A218-FDD2047347BB}" srcId="{6567C1EF-0ED5-4B7C-9827-84BC375EFAD2}" destId="{32BBEDC3-92A3-5648-9C68-C3E0D58AE91A}" srcOrd="0" destOrd="0" parTransId="{8EC4D6B2-E7DC-3F4A-99B7-131CBBACD5FC}" sibTransId="{A1861612-47E6-8C4B-B480-86CB311BB58B}"/>
    <dgm:cxn modelId="{F271DD04-D425-7542-8CED-BF43CCEF4678}" srcId="{FDAB3F77-3ADD-A24E-8360-CD632F5C39E2}" destId="{5528F58D-21DC-3144-9064-0226F5B7011C}" srcOrd="0" destOrd="0" parTransId="{D081CC8C-BA7C-E547-ACD9-FD6EA28B4722}" sibTransId="{F41A7378-A7E9-2A4D-8E2D-2A88DF40232A}"/>
    <dgm:cxn modelId="{D34B21D3-449A-AC46-B533-AFE35DD245A0}" type="presOf" srcId="{6A62621F-3815-6545-B763-BF8605AB91A0}" destId="{BA77A10E-6372-CD4E-ACC7-7D17BC00F6DA}" srcOrd="0" destOrd="0" presId="urn:microsoft.com/office/officeart/2005/8/layout/hierarchy2"/>
    <dgm:cxn modelId="{89AABD17-6BF5-BA4F-B115-85A8A84EFB35}" srcId="{581A80A2-2C60-4968-92D8-F1975C1E4D67}" destId="{18731F0A-00B7-3242-A56F-47CDEA474C1E}" srcOrd="1" destOrd="0" parTransId="{D12C625D-CE02-B541-9A91-4D4A8F4A4E2A}" sibTransId="{744C537D-8FBE-884B-9851-1D8AFE12088C}"/>
    <dgm:cxn modelId="{24331051-FBEC-9F41-9E54-3FE42D89CFEC}" type="presOf" srcId="{0A57BC9D-367F-AB4E-BC96-1489FB4563EC}" destId="{380E88FE-F8BD-4346-B60C-3C27C5DCC848}" srcOrd="1" destOrd="0" presId="urn:microsoft.com/office/officeart/2005/8/layout/hierarchy2"/>
    <dgm:cxn modelId="{D4EE2A65-BFF6-FA4A-BB37-DD739E354F99}" type="presOf" srcId="{F263F412-5BC9-0E46-B022-2C0A563C71D5}" destId="{DA45C258-D505-AE4E-9D0B-C15AEC2E2391}" srcOrd="0" destOrd="0" presId="urn:microsoft.com/office/officeart/2005/8/layout/hierarchy2"/>
    <dgm:cxn modelId="{098B8203-728D-1D4F-B632-FE517093AEDE}" type="presOf" srcId="{87407036-54D9-7148-8D52-621D320C6925}" destId="{088B8160-4DC2-884F-85E7-BD6F7B3E6275}" srcOrd="1" destOrd="0" presId="urn:microsoft.com/office/officeart/2005/8/layout/hierarchy2"/>
    <dgm:cxn modelId="{82AF372B-D722-C746-87F7-338707AD49EC}" type="presOf" srcId="{0A57BC9D-367F-AB4E-BC96-1489FB4563EC}" destId="{1E94B940-6E0A-BB45-B8CF-728D98394AD2}" srcOrd="0" destOrd="0" presId="urn:microsoft.com/office/officeart/2005/8/layout/hierarchy2"/>
    <dgm:cxn modelId="{FD5A1F2F-8F8A-B149-A865-4FED37E9538C}" type="presOf" srcId="{DB35FFCD-8C3C-FC4F-B3C7-1FA9C3D31EBE}" destId="{5BE89C02-CF0B-4842-998D-D74DE3AF5DD0}" srcOrd="0" destOrd="0" presId="urn:microsoft.com/office/officeart/2005/8/layout/hierarchy2"/>
    <dgm:cxn modelId="{7B0E41A2-18F1-0840-9A28-0B3BD2D93135}" type="presOf" srcId="{32BBEDC3-92A3-5648-9C68-C3E0D58AE91A}" destId="{B2504370-FB3D-044C-8C04-BC73E5989257}" srcOrd="0" destOrd="0" presId="urn:microsoft.com/office/officeart/2005/8/layout/hierarchy2"/>
    <dgm:cxn modelId="{A6A9B046-0F3B-6546-9D24-6607F837EF64}" type="presOf" srcId="{8338B3F2-B168-B046-91FD-9891A32CC881}" destId="{D496A248-0843-9743-8576-05BF6FFFAB29}" srcOrd="0" destOrd="0" presId="urn:microsoft.com/office/officeart/2005/8/layout/hierarchy2"/>
    <dgm:cxn modelId="{F2C0379D-7A23-ED42-A298-D26112B559B3}" type="presOf" srcId="{87407036-54D9-7148-8D52-621D320C6925}" destId="{EE73472A-0904-2846-9DEE-665327AA398B}" srcOrd="0" destOrd="0" presId="urn:microsoft.com/office/officeart/2005/8/layout/hierarchy2"/>
    <dgm:cxn modelId="{43FEE1F0-DCEE-CB47-BFBA-58B52E1D16E3}" type="presOf" srcId="{3EE06E33-C5B3-4479-958C-40BD194FCB9D}" destId="{FE56B806-C791-4003-8DB8-D5BD81B81ECA}" srcOrd="1" destOrd="0" presId="urn:microsoft.com/office/officeart/2005/8/layout/hierarchy2"/>
    <dgm:cxn modelId="{BF3B3C1B-9F3C-5842-9047-527C75345BA7}" type="presOf" srcId="{6D298F2B-6F16-1D45-89BF-243E5CDB2BA1}" destId="{BC99C539-7F43-C741-844F-8444BCDA5E1C}" srcOrd="0" destOrd="0" presId="urn:microsoft.com/office/officeart/2005/8/layout/hierarchy2"/>
    <dgm:cxn modelId="{F5DC13C8-BDF4-0840-A154-5F5320CD7C46}" srcId="{5246DB86-F6EB-49BF-902D-375AF5E5CFC5}" destId="{DE56F8B0-AF07-B541-814A-3B8F8F60294E}" srcOrd="2" destOrd="0" parTransId="{6B3CD3EC-C818-794F-9A64-59A57996FB3B}" sibTransId="{C7CF89F3-8F6C-A64E-B037-176DC52C7DE0}"/>
    <dgm:cxn modelId="{A4A655A1-3391-8947-B7A7-B72E4FC811D1}" type="presOf" srcId="{78B4C9CB-DCD3-4A4A-BA71-4AA57BAB7389}" destId="{6F878828-257D-104F-BCF9-72508014DF71}" srcOrd="0" destOrd="0" presId="urn:microsoft.com/office/officeart/2005/8/layout/hierarchy2"/>
    <dgm:cxn modelId="{2880A13A-E1CB-4918-ABE5-9AB4F068E120}" srcId="{88BB0B65-5AB3-43DC-9317-8A3EAD339FB5}" destId="{581A80A2-2C60-4968-92D8-F1975C1E4D67}" srcOrd="2" destOrd="0" parTransId="{B3869BB1-B1FD-4DC3-85EB-C7E912D3160B}" sibTransId="{483ADE00-F5FB-42E1-AB2A-246BAF0773B4}"/>
    <dgm:cxn modelId="{1B0EB493-1D98-AC43-8AA6-EE4F0F550AC9}" type="presOf" srcId="{BE28D373-9C11-B24A-8B19-D974386B6EF6}" destId="{1B86F9CA-EC17-B649-B971-3FA6F1661CBC}" srcOrd="0" destOrd="0" presId="urn:microsoft.com/office/officeart/2005/8/layout/hierarchy2"/>
    <dgm:cxn modelId="{7FA89403-26AA-884B-9EE0-44667FD275CD}" srcId="{AE87C34D-0419-4F12-998A-B48E8A25814D}" destId="{209CDF51-9CBA-DB49-94BE-707966EEAEFE}" srcOrd="0" destOrd="0" parTransId="{CD3D0FA1-B123-1640-827A-5B61E311B8E9}" sibTransId="{4D360AE7-A5DC-A342-A27A-20F3BA911510}"/>
    <dgm:cxn modelId="{471BC113-952F-4047-A729-88126137ABEB}" type="presOf" srcId="{17C7904B-30F2-954F-BE75-2FCCCF4921D8}" destId="{74199EFC-3663-DC47-AAF7-FEEC242505F8}" srcOrd="0" destOrd="0" presId="urn:microsoft.com/office/officeart/2005/8/layout/hierarchy2"/>
    <dgm:cxn modelId="{75CCC3F7-BEDB-E445-BEF1-FCD50776DE8C}" type="presOf" srcId="{88BB0B65-5AB3-43DC-9317-8A3EAD339FB5}" destId="{ADD99261-DFA0-4B89-B994-E1B2285A3182}" srcOrd="0" destOrd="0" presId="urn:microsoft.com/office/officeart/2005/8/layout/hierarchy2"/>
    <dgm:cxn modelId="{E87D90AC-8846-084B-9C70-48C151885CFA}" type="presOf" srcId="{4BBB6C38-8CE1-5F4C-9382-ED92552225BA}" destId="{7710D9D2-2E3B-3445-A369-7DE402C9357E}" srcOrd="0" destOrd="0" presId="urn:microsoft.com/office/officeart/2005/8/layout/hierarchy2"/>
    <dgm:cxn modelId="{C6908F71-810E-8A42-A94E-B97F76A79BDE}" srcId="{581A80A2-2C60-4968-92D8-F1975C1E4D67}" destId="{B00A38F8-EC01-D847-977E-C1D34FC08E5E}" srcOrd="0" destOrd="0" parTransId="{2CDE6114-58B7-5943-B744-7E47FEA924E4}" sibTransId="{EB64D80E-DA44-C84E-B9D3-CABF044786A5}"/>
    <dgm:cxn modelId="{CB00A87D-2230-A941-98E4-73893E579003}" srcId="{BBEFABA3-B0A0-AA4D-9A23-32CE33CE3174}" destId="{AD4FAE17-2E70-9542-9D6D-ADA75CF1606A}" srcOrd="4" destOrd="0" parTransId="{7A13325A-2DBE-5F43-B660-C8BAE65809F3}" sibTransId="{73BED9A9-4A98-454C-A762-EABEAE9C2521}"/>
    <dgm:cxn modelId="{8E7560EA-FE21-FB4C-8C72-B9C283AF1A2C}" type="presOf" srcId="{AFAC632F-168F-ED4D-80F4-4CA3E57AA426}" destId="{7BA3EA30-528F-944A-AA28-9FAD239A433D}" srcOrd="1" destOrd="0" presId="urn:microsoft.com/office/officeart/2005/8/layout/hierarchy2"/>
    <dgm:cxn modelId="{BC52583C-ED42-D74D-B68C-9A760E3241A7}" type="presOf" srcId="{FB758942-AD86-514C-AFF5-0438B437BB77}" destId="{47EFA75B-986F-234C-8DE6-6D66157AA2D8}" srcOrd="0" destOrd="0" presId="urn:microsoft.com/office/officeart/2005/8/layout/hierarchy2"/>
    <dgm:cxn modelId="{DC8D5963-53E5-F94C-99DC-3A79C9B983AA}" type="presOf" srcId="{5528F58D-21DC-3144-9064-0226F5B7011C}" destId="{82E437EB-661E-8D41-B989-B66BF73440B8}" srcOrd="0" destOrd="0" presId="urn:microsoft.com/office/officeart/2005/8/layout/hierarchy2"/>
    <dgm:cxn modelId="{88240677-A64E-5546-8E77-2E5507054DEE}" type="presOf" srcId="{82D62026-39A0-3F4E-B1AA-DFF0B64548C1}" destId="{1A3575D3-9D0C-6440-9906-8F4A3FEC02C1}" srcOrd="0" destOrd="0" presId="urn:microsoft.com/office/officeart/2005/8/layout/hierarchy2"/>
    <dgm:cxn modelId="{1793E4B5-099A-A742-B6A7-B159B717DDE4}" type="presOf" srcId="{4176A51B-9567-E34B-AD31-8707F5E90BF4}" destId="{ED29EA6C-6123-3C4A-BB41-B209EE89DECD}" srcOrd="0" destOrd="0" presId="urn:microsoft.com/office/officeart/2005/8/layout/hierarchy2"/>
    <dgm:cxn modelId="{591404E6-7C45-CB48-8C7D-0D37E04FE7C2}" srcId="{BBEFABA3-B0A0-AA4D-9A23-32CE33CE3174}" destId="{BCD1AD57-45A5-B643-8FCF-CECBD536E401}" srcOrd="7" destOrd="0" parTransId="{A22D859C-FD2D-8D46-9439-1FAF2F518BF1}" sibTransId="{1878F8A7-B278-DC45-B15A-775452C12FCE}"/>
    <dgm:cxn modelId="{2DFC346B-EBEF-5749-B489-3CB1A6B2314B}" srcId="{BBEFABA3-B0A0-AA4D-9A23-32CE33CE3174}" destId="{7E5CA1B1-948E-4F4E-B430-E9929BF17EA8}" srcOrd="2" destOrd="0" parTransId="{31E6CF57-A885-9945-B8CB-C1593E7E6DC9}" sibTransId="{8B8684ED-2845-C441-8282-9EA9529F7FAD}"/>
    <dgm:cxn modelId="{A4B7F663-3752-BB43-992F-3714EEBDD64F}" srcId="{21C77527-5604-4F9C-B095-05E38FF31479}" destId="{37337B6E-DE30-564D-B3EA-1248090E5813}" srcOrd="0" destOrd="0" parTransId="{0A57BC9D-367F-AB4E-BC96-1489FB4563EC}" sibTransId="{74E2AA0C-60E9-C64D-B9E3-0A6FF38B8463}"/>
    <dgm:cxn modelId="{9A97BFA3-C9B0-F149-BC29-8421A12681F2}" type="presOf" srcId="{2861DF99-1B4A-DF41-8BA6-C2E5E94A38F2}" destId="{6C74B3E1-4971-C244-9E8B-FE667A24DF67}" srcOrd="1" destOrd="0" presId="urn:microsoft.com/office/officeart/2005/8/layout/hierarchy2"/>
    <dgm:cxn modelId="{23609567-82E2-EB4B-AD15-984D3328D701}" srcId="{B00A38F8-EC01-D847-977E-C1D34FC08E5E}" destId="{6E930E34-F622-E649-8D59-28820E2A6020}" srcOrd="0" destOrd="0" parTransId="{72C96D09-D89B-3D44-9EC9-8AC7C8348AEE}" sibTransId="{68BE531C-B366-3746-B3BB-1C5AA612D977}"/>
    <dgm:cxn modelId="{F907A735-0DA1-F148-9790-7F402DDB5246}" type="presOf" srcId="{3071030B-96E6-884A-B801-3E8F7D6F490D}" destId="{20D44003-D254-1F44-B415-575A8A998573}" srcOrd="1" destOrd="0" presId="urn:microsoft.com/office/officeart/2005/8/layout/hierarchy2"/>
    <dgm:cxn modelId="{480E8CD2-61EF-D547-9849-401C916A1408}" type="presOf" srcId="{31E6CF57-A885-9945-B8CB-C1593E7E6DC9}" destId="{202A1EDB-7EA4-D849-B31E-774A7353F0F2}" srcOrd="0" destOrd="0" presId="urn:microsoft.com/office/officeart/2005/8/layout/hierarchy2"/>
    <dgm:cxn modelId="{49E012E4-1A00-458A-8D4C-709244A9B1ED}" srcId="{88BB0B65-5AB3-43DC-9317-8A3EAD339FB5}" destId="{69C2A185-3B8A-4703-8D39-FEC4941CA8FB}" srcOrd="1" destOrd="0" parTransId="{3EE06E33-C5B3-4479-958C-40BD194FCB9D}" sibTransId="{F4337B26-7BD1-4CC4-9D4D-4DFC4A449689}"/>
    <dgm:cxn modelId="{235891A8-CC5D-CB40-9C37-67F4547510D0}" type="presOf" srcId="{CD3D0FA1-B123-1640-827A-5B61E311B8E9}" destId="{9F5B90D3-D3DE-9148-893E-7D3065C204FA}" srcOrd="1" destOrd="0" presId="urn:microsoft.com/office/officeart/2005/8/layout/hierarchy2"/>
    <dgm:cxn modelId="{1665A5B3-5AFF-314D-BB76-2D33016D0FFA}" type="presOf" srcId="{8338B3F2-B168-B046-91FD-9891A32CC881}" destId="{48C952D1-6C2D-3948-A806-B7FCF3149B2F}" srcOrd="1" destOrd="0" presId="urn:microsoft.com/office/officeart/2005/8/layout/hierarchy2"/>
    <dgm:cxn modelId="{3CCA56F3-9D88-534B-9518-2E18A8DC85D8}" type="presOf" srcId="{AA3869F3-5F88-3644-9159-105C03C02D8D}" destId="{3820831C-ADC2-7D49-A9EB-B81C4C59272F}" srcOrd="1" destOrd="0" presId="urn:microsoft.com/office/officeart/2005/8/layout/hierarchy2"/>
    <dgm:cxn modelId="{49EC8AC8-15AE-DF47-8A67-6CB3A2138FA6}" type="presOf" srcId="{6E930E34-F622-E649-8D59-28820E2A6020}" destId="{6862FDAA-A9C0-7844-BB4E-6739A8BFB143}" srcOrd="0" destOrd="0" presId="urn:microsoft.com/office/officeart/2005/8/layout/hierarchy2"/>
    <dgm:cxn modelId="{754C4F6F-45E8-1A44-B53F-678A01728FCB}" type="presOf" srcId="{2861DF99-1B4A-DF41-8BA6-C2E5E94A38F2}" destId="{0813719D-F4E8-7F48-B7B9-9F83A362E0C8}" srcOrd="0" destOrd="0" presId="urn:microsoft.com/office/officeart/2005/8/layout/hierarchy2"/>
    <dgm:cxn modelId="{0865CDE0-E6D6-E740-9B38-A83C1CC0F085}" type="presOf" srcId="{F263F412-5BC9-0E46-B022-2C0A563C71D5}" destId="{961A093B-1AC2-1B43-9626-77EB67D45179}" srcOrd="1" destOrd="0" presId="urn:microsoft.com/office/officeart/2005/8/layout/hierarchy2"/>
    <dgm:cxn modelId="{2139AFB0-09A6-DE4D-8987-BC9D171A247C}" type="presOf" srcId="{B3869BB1-B1FD-4DC3-85EB-C7E912D3160B}" destId="{C9912277-9989-48A0-860B-9D32E6BB3BAC}" srcOrd="1" destOrd="0" presId="urn:microsoft.com/office/officeart/2005/8/layout/hierarchy2"/>
    <dgm:cxn modelId="{501425DC-4E77-EE43-A6CE-537295822966}" srcId="{64B05CBF-7F12-7D41-8231-FA681E2CAC27}" destId="{28711323-F3C9-844E-AA8D-19746DDF3E11}" srcOrd="0" destOrd="0" parTransId="{CC4EF039-80D3-2544-A1EF-4CA7F7360A2F}" sibTransId="{64C23F68-6A0E-AC46-94E7-0ACD11B5CFAD}"/>
    <dgm:cxn modelId="{308CD975-776D-914F-9DCA-7143856D1C7C}" type="presOf" srcId="{9F2A6CD1-7CB8-E147-B279-3831F5D7E9B1}" destId="{F20F4BCC-1640-9344-A9AA-8F9EA24E4810}" srcOrd="1" destOrd="0" presId="urn:microsoft.com/office/officeart/2005/8/layout/hierarchy2"/>
    <dgm:cxn modelId="{740C5E6D-0C2A-1B44-9686-E98F6CF0BE37}" type="presOf" srcId="{6CDCDBAE-EB90-0145-9444-C09181C016AB}" destId="{5279CB05-99A4-C349-9E07-AC6EB3854460}" srcOrd="0" destOrd="0" presId="urn:microsoft.com/office/officeart/2005/8/layout/hierarchy2"/>
    <dgm:cxn modelId="{E1428DF5-10D7-914D-9314-34B55AD9DFFD}" type="presOf" srcId="{72C96D09-D89B-3D44-9EC9-8AC7C8348AEE}" destId="{F76FC1FE-E8D8-B74B-8A14-8DF81F81CF7E}" srcOrd="1" destOrd="0" presId="urn:microsoft.com/office/officeart/2005/8/layout/hierarchy2"/>
    <dgm:cxn modelId="{CF861D94-16BA-7341-B274-09E7E843CFC8}" type="presOf" srcId="{38457D7D-2294-384F-99F7-3E77E838F549}" destId="{9FC0BE12-12B9-724E-AE53-4164CC98CF0E}" srcOrd="0" destOrd="0" presId="urn:microsoft.com/office/officeart/2005/8/layout/hierarchy2"/>
    <dgm:cxn modelId="{9D405A3A-FEC3-C046-A46E-52A834BBD22D}" srcId="{7A4D25CC-C6F4-DE44-8F02-5A59F37D2E4B}" destId="{A0E7E6A9-277E-8141-862F-D37AD3ADE37A}" srcOrd="0" destOrd="0" parTransId="{0C52B560-B498-5848-98DB-8AD5F259768F}" sibTransId="{F1F2E268-8A47-104A-9C94-1D76E98E94F7}"/>
    <dgm:cxn modelId="{970FC9F1-F96F-D546-90E5-45691C770761}" type="presOf" srcId="{C029C856-A987-4650-AB02-6E33DA911059}" destId="{53D7FB42-1AC9-4DCD-ACA8-B4C057403C78}" srcOrd="1" destOrd="0" presId="urn:microsoft.com/office/officeart/2005/8/layout/hierarchy2"/>
    <dgm:cxn modelId="{36AD897D-F294-7A47-89DD-20237C8A6BAB}" type="presOf" srcId="{D8A3E7F2-69CD-1F4D-8D09-9B2557C3B08C}" destId="{C73C32AC-8F59-8048-B11F-ECB1DDAC028F}" srcOrd="0" destOrd="0" presId="urn:microsoft.com/office/officeart/2005/8/layout/hierarchy2"/>
    <dgm:cxn modelId="{9E70A7F3-BAA9-8E45-96E1-1C1850748433}" type="presOf" srcId="{39173D13-0E91-2C4C-97A3-3DD14D832755}" destId="{7794E4C6-C3BB-954E-B601-3B1B5A732F94}" srcOrd="1" destOrd="0" presId="urn:microsoft.com/office/officeart/2005/8/layout/hierarchy2"/>
    <dgm:cxn modelId="{5C4C651B-9254-A940-BE71-2BC87C8777E8}" type="presOf" srcId="{3720B2E4-A064-BC4C-8F1F-9ECAE5B3DAB1}" destId="{6127003A-2FCF-4B4B-9D40-9711B1A88C52}" srcOrd="0" destOrd="0" presId="urn:microsoft.com/office/officeart/2005/8/layout/hierarchy2"/>
    <dgm:cxn modelId="{311D9FDA-3ED9-F744-A625-90B85C939409}" type="presOf" srcId="{1AD77C66-0763-364C-A715-84179ECCE00A}" destId="{19F00F10-C956-F645-ABA5-7D887D186135}" srcOrd="0" destOrd="0" presId="urn:microsoft.com/office/officeart/2005/8/layout/hierarchy2"/>
    <dgm:cxn modelId="{D5F8AABA-1BF7-664B-8218-6082A036D828}" type="presOf" srcId="{B00A38F8-EC01-D847-977E-C1D34FC08E5E}" destId="{34A9D584-BE28-254B-BC6E-17BFADE5255C}" srcOrd="0" destOrd="0" presId="urn:microsoft.com/office/officeart/2005/8/layout/hierarchy2"/>
    <dgm:cxn modelId="{F74255CE-4E7B-FD41-85C3-D640B1D7A969}" type="presOf" srcId="{69C2A185-3B8A-4703-8D39-FEC4941CA8FB}" destId="{AD8A16B0-6CAF-4812-824E-4C25B3AA312B}" srcOrd="0" destOrd="0" presId="urn:microsoft.com/office/officeart/2005/8/layout/hierarchy2"/>
    <dgm:cxn modelId="{4E6E582E-4C6F-CD45-8B72-78314DEA727C}" srcId="{88BB0B65-5AB3-43DC-9317-8A3EAD339FB5}" destId="{BBEFABA3-B0A0-AA4D-9A23-32CE33CE3174}" srcOrd="3" destOrd="0" parTransId="{3071030B-96E6-884A-B801-3E8F7D6F490D}" sibTransId="{0C732B53-B1B4-C943-B6FA-1C7DAEEF991F}"/>
    <dgm:cxn modelId="{6EAC9F0F-4009-FD43-8026-4FF93F8C77AE}" type="presOf" srcId="{C029C856-A987-4650-AB02-6E33DA911059}" destId="{8E6E3080-9FC5-4AFA-B424-2F0C1038336E}" srcOrd="0" destOrd="0" presId="urn:microsoft.com/office/officeart/2005/8/layout/hierarchy2"/>
    <dgm:cxn modelId="{BD3F2652-0795-0F42-83D9-AEE349480C35}" srcId="{BBEFABA3-B0A0-AA4D-9A23-32CE33CE3174}" destId="{714A9BE1-00F5-0F47-81FD-462D39FCF0C0}" srcOrd="3" destOrd="0" parTransId="{87407036-54D9-7148-8D52-621D320C6925}" sibTransId="{BD18130D-4D03-344E-AB31-3E26B8125B56}"/>
    <dgm:cxn modelId="{C9AA3212-814C-384F-97FD-44F843341C79}" type="presOf" srcId="{4E95D0D5-5D20-D14D-B499-699943B1196C}" destId="{A9EAD046-84FE-774E-A61C-20138F8097A1}" srcOrd="0" destOrd="0" presId="urn:microsoft.com/office/officeart/2005/8/layout/hierarchy2"/>
    <dgm:cxn modelId="{DD566EAA-8939-A643-AB59-4012D678819D}" type="presOf" srcId="{209CDF51-9CBA-DB49-94BE-707966EEAEFE}" destId="{B9A060B6-5169-104A-9ED0-7DA1B09DF906}" srcOrd="0" destOrd="0" presId="urn:microsoft.com/office/officeart/2005/8/layout/hierarchy2"/>
    <dgm:cxn modelId="{ECDA497C-C84B-4242-95D1-355D8D929460}" type="presOf" srcId="{1AD77C66-0763-364C-A715-84179ECCE00A}" destId="{1BF3623A-CA08-2B43-BAB2-4B7752F75379}" srcOrd="1" destOrd="0" presId="urn:microsoft.com/office/officeart/2005/8/layout/hierarchy2"/>
    <dgm:cxn modelId="{034E7857-94D9-1F4D-9208-D74695590BAC}" type="presOf" srcId="{28711323-F3C9-844E-AA8D-19746DDF3E11}" destId="{4D484012-AE4D-B044-9483-66B7DE93DA0E}" srcOrd="0" destOrd="0" presId="urn:microsoft.com/office/officeart/2005/8/layout/hierarchy2"/>
    <dgm:cxn modelId="{95E8EFF5-A805-674A-ABFF-FC72FFE0D695}" type="presOf" srcId="{18731F0A-00B7-3242-A56F-47CDEA474C1E}" destId="{807E82CE-ABF4-1D40-AD9A-833951A40EA3}" srcOrd="0" destOrd="0" presId="urn:microsoft.com/office/officeart/2005/8/layout/hierarchy2"/>
    <dgm:cxn modelId="{EE454FAA-62D3-5E45-B384-162E7A34B67B}" type="presOf" srcId="{AA3869F3-5F88-3644-9159-105C03C02D8D}" destId="{56F338E5-0F7B-BE44-AAD7-14E6C3282F44}" srcOrd="0" destOrd="0" presId="urn:microsoft.com/office/officeart/2005/8/layout/hierarchy2"/>
    <dgm:cxn modelId="{65E9344E-C3F1-F84F-B8F6-D35FD51F2E4C}" type="presOf" srcId="{4176A51B-9567-E34B-AD31-8707F5E90BF4}" destId="{D743EC01-D067-DA40-A144-5532A7E445B7}" srcOrd="1" destOrd="0" presId="urn:microsoft.com/office/officeart/2005/8/layout/hierarchy2"/>
    <dgm:cxn modelId="{FE164757-AF6C-4040-A890-C5E79F37A4BB}" srcId="{69C2A185-3B8A-4703-8D39-FEC4941CA8FB}" destId="{64B05CBF-7F12-7D41-8231-FA681E2CAC27}" srcOrd="1" destOrd="0" parTransId="{1AD77C66-0763-364C-A715-84179ECCE00A}" sibTransId="{C6F6C30C-47F7-304E-A94E-C1127EFE286F}"/>
    <dgm:cxn modelId="{C28CDF1F-CA12-134C-9462-035C96AA0B51}" type="presOf" srcId="{8F629FF3-FA63-AD4F-9E93-8E57F3ECDCA8}" destId="{5DDDA368-BD05-A74A-BC51-8EADAC48081D}" srcOrd="1" destOrd="0" presId="urn:microsoft.com/office/officeart/2005/8/layout/hierarchy2"/>
    <dgm:cxn modelId="{B8327274-5088-2449-99CA-1313D2ED3DE0}" type="presOf" srcId="{EF284408-42AB-4E24-85F6-C2A234E156B6}" destId="{5BB91A3E-0216-4C4C-841B-5FC76DD0E2DE}" srcOrd="0" destOrd="0" presId="urn:microsoft.com/office/officeart/2005/8/layout/hierarchy2"/>
    <dgm:cxn modelId="{26B1AAC2-A8CE-574A-8092-8068DE329216}" type="presOf" srcId="{6B3CD3EC-C818-794F-9A64-59A57996FB3B}" destId="{843479FF-CD8E-E84F-9605-587B78857E4D}" srcOrd="1" destOrd="0" presId="urn:microsoft.com/office/officeart/2005/8/layout/hierarchy2"/>
    <dgm:cxn modelId="{924C2316-CFE0-9646-9602-91D6D8474E86}" type="presOf" srcId="{F8EF596B-B2D7-D54A-B195-92E5BEA2AC17}" destId="{99142371-E879-1848-8FA7-8F30693EE233}" srcOrd="0" destOrd="0" presId="urn:microsoft.com/office/officeart/2005/8/layout/hierarchy2"/>
    <dgm:cxn modelId="{56A51E71-F782-4E4C-BDBC-AA7BA3A2F985}" type="presOf" srcId="{3071030B-96E6-884A-B801-3E8F7D6F490D}" destId="{3F9C3C55-A423-1040-B6E1-827CE5F6DDFB}" srcOrd="0" destOrd="0" presId="urn:microsoft.com/office/officeart/2005/8/layout/hierarchy2"/>
    <dgm:cxn modelId="{FC0C269D-9998-144A-842B-8B967A20A39D}" type="presOf" srcId="{A8BF89B3-78AD-3D46-B5E7-12B9FA13DC60}" destId="{E97B5BF4-720C-C146-BF23-1475EC6CFCC4}" srcOrd="1" destOrd="0" presId="urn:microsoft.com/office/officeart/2005/8/layout/hierarchy2"/>
    <dgm:cxn modelId="{E2A60CAF-C22B-6544-8744-F5A47AA03BA4}" srcId="{BBEFABA3-B0A0-AA4D-9A23-32CE33CE3174}" destId="{6A62621F-3815-6545-B763-BF8605AB91A0}" srcOrd="0" destOrd="0" parTransId="{3BFD53B8-EE1D-8044-A257-4A17DAE9CCE0}" sibTransId="{56FCA0BC-DC8A-7B41-AB5F-0144BDCC0CAD}"/>
    <dgm:cxn modelId="{DA8B3445-D7CD-2F4E-A404-C39E308A2AE4}" type="presOf" srcId="{BCD1AD57-45A5-B643-8FCF-CECBD536E401}" destId="{56121908-9F72-FD4A-A4B2-8DA545F3D28F}" srcOrd="0" destOrd="0" presId="urn:microsoft.com/office/officeart/2005/8/layout/hierarchy2"/>
    <dgm:cxn modelId="{DB297E05-D918-4940-9C7D-0488B7CF63EA}" type="presOf" srcId="{E580BB46-DAC3-764C-9DD4-2AD8B5664653}" destId="{2999C19E-9805-8848-8C50-30672542C875}" srcOrd="0" destOrd="0" presId="urn:microsoft.com/office/officeart/2005/8/layout/hierarchy2"/>
    <dgm:cxn modelId="{EB492DC5-A37E-A24F-95A1-B8F9260A80F1}" type="presOf" srcId="{3996D2A4-F470-3144-AFD9-59E8175086F5}" destId="{7C4BF7BB-0B4A-3243-8253-37A3ABE48022}" srcOrd="0" destOrd="0" presId="urn:microsoft.com/office/officeart/2005/8/layout/hierarchy2"/>
    <dgm:cxn modelId="{3E973980-087D-F341-A88B-0E054E63EB13}" srcId="{5246DB86-F6EB-49BF-902D-375AF5E5CFC5}" destId="{FDAB3F77-3ADD-A24E-8360-CD632F5C39E2}" srcOrd="3" destOrd="0" parTransId="{8338B3F2-B168-B046-91FD-9891A32CC881}" sibTransId="{8C1B1B3F-E678-8046-9C82-F21780DF1FA7}"/>
    <dgm:cxn modelId="{604EBE8E-9599-7C44-B544-6B8F07AEA78A}" srcId="{3720B2E4-A064-BC4C-8F1F-9ECAE5B3DAB1}" destId="{0E3E17CE-AEA5-114A-8F04-78ED693CE75B}" srcOrd="0" destOrd="0" parTransId="{9F2A6CD1-7CB8-E147-B279-3831F5D7E9B1}" sibTransId="{3994416B-4072-8A4C-9D5F-CFE44E1038BD}"/>
    <dgm:cxn modelId="{E6B3A473-06EE-CC4D-A013-9511A57E0CD4}" srcId="{581A80A2-2C60-4968-92D8-F1975C1E4D67}" destId="{FB758942-AD86-514C-AFF5-0438B437BB77}" srcOrd="3" destOrd="0" parTransId="{8E2DD94F-EB72-E746-8CA9-73119C2346AD}" sibTransId="{EF7B3A24-4842-524B-A92E-D2C405B0E925}"/>
    <dgm:cxn modelId="{F0B62053-2226-5A47-ADD9-625394655D45}" type="presOf" srcId="{95BAF975-BEB9-0F4A-A621-5CFB1C4082AF}" destId="{D19B03F7-F765-0B4B-8F5C-14C7073CE6B5}" srcOrd="0" destOrd="0" presId="urn:microsoft.com/office/officeart/2005/8/layout/hierarchy2"/>
    <dgm:cxn modelId="{CF909681-62A0-1B49-843F-27C5DF1B70C8}" type="presOf" srcId="{687A9F86-3276-A54D-AE70-25F8DCC2035C}" destId="{A4B6BEC2-EF1C-0A44-B72D-E7971B3C1943}" srcOrd="0" destOrd="0" presId="urn:microsoft.com/office/officeart/2005/8/layout/hierarchy2"/>
    <dgm:cxn modelId="{517FACD3-7510-4645-BBF5-87EE9DC9C2BD}" srcId="{BCD1AD57-45A5-B643-8FCF-CECBD536E401}" destId="{6CDCDBAE-EB90-0145-9444-C09181C016AB}" srcOrd="0" destOrd="0" parTransId="{23B4723C-F26A-BA44-B1CF-8143C2A2FC28}" sibTransId="{DDF35789-210E-6343-B44A-F9B0A71B27B6}"/>
    <dgm:cxn modelId="{D1895E82-8117-9D45-95F8-F552AA499081}" type="presOf" srcId="{82D62026-39A0-3F4E-B1AA-DFF0B64548C1}" destId="{67358EF8-401B-CD49-BE04-5B8A6902669B}" srcOrd="1" destOrd="0" presId="urn:microsoft.com/office/officeart/2005/8/layout/hierarchy2"/>
    <dgm:cxn modelId="{14F81C09-6102-1B4C-92F9-A69186C01A23}" type="presOf" srcId="{AF61E105-D47B-3E44-B7E1-B3A03095851E}" destId="{6C1E394A-46AC-5A48-935A-C0D230A70F22}" srcOrd="0" destOrd="0" presId="urn:microsoft.com/office/officeart/2005/8/layout/hierarchy2"/>
    <dgm:cxn modelId="{3A5A96DF-3A44-6647-A788-AE7D5583D233}" type="presOf" srcId="{0E0C5A03-3970-3940-937C-028FF8D73950}" destId="{FE3F3FD1-2E19-094F-B61C-3156F8224507}" srcOrd="0" destOrd="0" presId="urn:microsoft.com/office/officeart/2005/8/layout/hierarchy2"/>
    <dgm:cxn modelId="{F41907DC-D170-674E-A3A0-4043D1441669}" type="presOf" srcId="{3EE06E33-C5B3-4479-958C-40BD194FCB9D}" destId="{FB771FC3-2E64-41BB-BBFD-41AF36F641E8}" srcOrd="0" destOrd="0" presId="urn:microsoft.com/office/officeart/2005/8/layout/hierarchy2"/>
    <dgm:cxn modelId="{5C06771A-EE16-DA40-AC02-8E67538CDDA3}" srcId="{7E5CA1B1-948E-4F4E-B430-E9929BF17EA8}" destId="{A36B4B1F-3949-CD4C-87EA-23E2CDD278AC}" srcOrd="0" destOrd="0" parTransId="{4176A51B-9567-E34B-AD31-8707F5E90BF4}" sibTransId="{052B963D-C051-6B4F-A3A9-C4710CFF7628}"/>
    <dgm:cxn modelId="{A773B997-3AEE-E844-A2BE-0B6F7E7A7D5B}" type="presOf" srcId="{31CD5BAA-A599-2443-84C0-DB49E1EB711D}" destId="{2E241462-2B85-3042-8B4F-DBF28C540D94}" srcOrd="0" destOrd="0" presId="urn:microsoft.com/office/officeart/2005/8/layout/hierarchy2"/>
    <dgm:cxn modelId="{950219EB-440A-5B42-9B6D-8B18E7061FA9}" srcId="{6A62621F-3815-6545-B763-BF8605AB91A0}" destId="{6D298F2B-6F16-1D45-89BF-243E5CDB2BA1}" srcOrd="0" destOrd="0" parTransId="{82D62026-39A0-3F4E-B1AA-DFF0B64548C1}" sibTransId="{5DD5A674-0FFC-A34A-9221-851F0B013A1F}"/>
    <dgm:cxn modelId="{6989B3DC-4612-8D47-AA4B-36040194B76D}" type="presOf" srcId="{8EC4D6B2-E7DC-3F4A-99B7-131CBBACD5FC}" destId="{469D74AE-A88B-D64E-B6C5-7AD4EDC6161D}" srcOrd="1" destOrd="0" presId="urn:microsoft.com/office/officeart/2005/8/layout/hierarchy2"/>
    <dgm:cxn modelId="{633B6F34-C49D-3549-BD29-B778AF4CCB73}" type="presOf" srcId="{FBE3B611-214E-B146-8497-C0FB7EFACC40}" destId="{B3B1373B-4855-1540-8A85-BC5465BDC4F7}" srcOrd="0" destOrd="0" presId="urn:microsoft.com/office/officeart/2005/8/layout/hierarchy2"/>
    <dgm:cxn modelId="{168610B3-C862-6A46-97AA-9151DB1CB7CF}" type="presOf" srcId="{78B4C9CB-DCD3-4A4A-BA71-4AA57BAB7389}" destId="{448A13F1-89A5-4E4E-B8CF-58B388F0D2C1}" srcOrd="1" destOrd="0" presId="urn:microsoft.com/office/officeart/2005/8/layout/hierarchy2"/>
    <dgm:cxn modelId="{10E85761-4F23-BE4E-A37B-270D08AA2413}" type="presOf" srcId="{0E0C5A03-3970-3940-937C-028FF8D73950}" destId="{68DE4A9A-6D52-5648-AE6D-4DD5473E1441}" srcOrd="1" destOrd="0" presId="urn:microsoft.com/office/officeart/2005/8/layout/hierarchy2"/>
    <dgm:cxn modelId="{136BEE3E-63BF-924F-987A-0E866B3586A4}" type="presOf" srcId="{3996D2A4-F470-3144-AFD9-59E8175086F5}" destId="{7CC7BEA0-7719-BF44-B2D5-23950A9CA10F}" srcOrd="1" destOrd="0" presId="urn:microsoft.com/office/officeart/2005/8/layout/hierarchy2"/>
    <dgm:cxn modelId="{B63C9D9A-0524-0242-A1C1-3CD54CC6A337}" type="presOf" srcId="{B933B46E-8F0C-4246-8AFD-067A4BF2C909}" destId="{2FCAADAF-EEFA-3947-84F8-92B2A4D9B607}" srcOrd="0" destOrd="0" presId="urn:microsoft.com/office/officeart/2005/8/layout/hierarchy2"/>
    <dgm:cxn modelId="{07BCDA16-194B-AF4A-97B7-B318A0DC7714}" type="presOf" srcId="{A22D859C-FD2D-8D46-9439-1FAF2F518BF1}" destId="{C3092FB6-FA7A-694A-8107-AB26AEF268B6}" srcOrd="1" destOrd="0" presId="urn:microsoft.com/office/officeart/2005/8/layout/hierarchy2"/>
    <dgm:cxn modelId="{268129BD-7E92-3E44-83B2-92F89A9AF895}" type="presOf" srcId="{0E3E17CE-AEA5-114A-8F04-78ED693CE75B}" destId="{C69746AF-34AC-CB49-84CE-88C2CF151632}" srcOrd="0" destOrd="0" presId="urn:microsoft.com/office/officeart/2005/8/layout/hierarchy2"/>
    <dgm:cxn modelId="{24B1981B-B7E9-6D4D-95AE-8FD42446255E}" srcId="{F8EF596B-B2D7-D54A-B195-92E5BEA2AC17}" destId="{38457D7D-2294-384F-99F7-3E77E838F549}" srcOrd="0" destOrd="0" parTransId="{F0473533-DFEB-BF4A-B8D6-FB6BA9A072DC}" sibTransId="{A2FD3651-1926-6348-B0F6-9ED4DAC51C13}"/>
    <dgm:cxn modelId="{261C35D4-B7F6-3347-ACF7-A484EA5B8F9A}" type="presOf" srcId="{AD4FAE17-2E70-9542-9D6D-ADA75CF1606A}" destId="{5FE2DD4D-566A-324A-B1C9-AA05F5316045}" srcOrd="0" destOrd="0" presId="urn:microsoft.com/office/officeart/2005/8/layout/hierarchy2"/>
    <dgm:cxn modelId="{6A162F6A-AFAC-3044-9796-D5AD498EA66B}" type="presOf" srcId="{6567C1EF-0ED5-4B7C-9827-84BC375EFAD2}" destId="{0E1D8F7C-4C6B-435A-AE24-6C1F2AA790A1}" srcOrd="0" destOrd="0" presId="urn:microsoft.com/office/officeart/2005/8/layout/hierarchy2"/>
    <dgm:cxn modelId="{2F5A6183-3249-9A40-B212-826EFEDA8608}" type="presOf" srcId="{7A4D25CC-C6F4-DE44-8F02-5A59F37D2E4B}" destId="{710E2D35-FB2C-2C4D-A0FE-7E197B6B4624}" srcOrd="0" destOrd="0" presId="urn:microsoft.com/office/officeart/2005/8/layout/hierarchy2"/>
    <dgm:cxn modelId="{62BA0F92-79F6-2B4E-A5B1-5A0FBF2BF86A}" type="presOf" srcId="{D081CC8C-BA7C-E547-ACD9-FD6EA28B4722}" destId="{8042F082-6F1F-334D-8703-DDA53521FFCD}" srcOrd="0" destOrd="0" presId="urn:microsoft.com/office/officeart/2005/8/layout/hierarchy2"/>
    <dgm:cxn modelId="{E79F8FF7-EC71-9B43-B033-F4D5027D7465}" type="presOf" srcId="{A22D859C-FD2D-8D46-9439-1FAF2F518BF1}" destId="{A47BAFB0-76A0-4641-A7B7-0AE2BF89DCF8}" srcOrd="0" destOrd="0" presId="urn:microsoft.com/office/officeart/2005/8/layout/hierarchy2"/>
    <dgm:cxn modelId="{316E629A-CF27-264A-AED2-376E3A5A46A3}" type="presOf" srcId="{BC4822B2-B602-2A4C-85DD-BB194D28402D}" destId="{6121D865-FDAF-234F-BDA1-8BFAB1C48B5F}" srcOrd="1" destOrd="0" presId="urn:microsoft.com/office/officeart/2005/8/layout/hierarchy2"/>
    <dgm:cxn modelId="{8B7098DE-CA71-E24A-89B3-92F8043EF6C9}" srcId="{18731F0A-00B7-3242-A56F-47CDEA474C1E}" destId="{3BC4E80B-88B3-904C-B835-FE141C747491}" srcOrd="0" destOrd="0" parTransId="{AF61E105-D47B-3E44-B7E1-B3A03095851E}" sibTransId="{D8C6AA34-8C4F-FB4A-B54C-054E560076A2}"/>
    <dgm:cxn modelId="{05DB9013-173D-F545-87DC-3EE77593AAD0}" type="presOf" srcId="{7A13325A-2DBE-5F43-B660-C8BAE65809F3}" destId="{C4DC9F03-8D00-824A-86AE-F24EC6C99820}" srcOrd="1" destOrd="0" presId="urn:microsoft.com/office/officeart/2005/8/layout/hierarchy2"/>
    <dgm:cxn modelId="{A6403A04-BAF8-9D40-9F87-E075FB5C3284}" srcId="{69C2A185-3B8A-4703-8D39-FEC4941CA8FB}" destId="{56B59257-1F10-DE4D-B3CE-234E3852C5A5}" srcOrd="3" destOrd="0" parTransId="{274705FD-E67F-564E-894B-C28DE6EE5137}" sibTransId="{9C160F66-C12A-D749-9055-30BC8FACF830}"/>
    <dgm:cxn modelId="{6EA2BAE8-9C65-6444-BA86-CFEE6FCEA37D}" srcId="{69C2A185-3B8A-4703-8D39-FEC4941CA8FB}" destId="{3720B2E4-A064-BC4C-8F1F-9ECAE5B3DAB1}" srcOrd="2" destOrd="0" parTransId="{78B4C9CB-DCD3-4A4A-BA71-4AA57BAB7389}" sibTransId="{8740C9C4-ACB4-3345-AD54-BFA9A109BE0C}"/>
    <dgm:cxn modelId="{BC5A2AD7-43AF-7E49-873E-4198E619C431}" type="presOf" srcId="{A36B4B1F-3949-CD4C-87EA-23E2CDD278AC}" destId="{67B9D001-FB0E-954E-9893-F5A079BD7F9D}" srcOrd="0" destOrd="0" presId="urn:microsoft.com/office/officeart/2005/8/layout/hierarchy2"/>
    <dgm:cxn modelId="{1AE88A22-F26C-E14E-A07A-0B355B65C946}" type="presOf" srcId="{BBEFABA3-B0A0-AA4D-9A23-32CE33CE3174}" destId="{09145A23-2000-4048-BA81-87A56FE36287}" srcOrd="0" destOrd="0" presId="urn:microsoft.com/office/officeart/2005/8/layout/hierarchy2"/>
    <dgm:cxn modelId="{E647E65E-9487-F14A-8452-600F0EBDAC0C}" type="presOf" srcId="{581A80A2-2C60-4968-92D8-F1975C1E4D67}" destId="{CEF289CB-C9C0-4AC3-9A90-373EF6FD3A67}" srcOrd="0" destOrd="0" presId="urn:microsoft.com/office/officeart/2005/8/layout/hierarchy2"/>
    <dgm:cxn modelId="{273B6C30-DD96-C44F-93FD-B6FDA4D23006}" type="presOf" srcId="{AF61E105-D47B-3E44-B7E1-B3A03095851E}" destId="{A07D0220-EFEB-CF43-82D7-B04FC2ECEA4C}" srcOrd="1" destOrd="0" presId="urn:microsoft.com/office/officeart/2005/8/layout/hierarchy2"/>
    <dgm:cxn modelId="{B75042C9-0196-3340-92C5-419B763E0F58}" type="presOf" srcId="{DD639824-506B-434E-ABD9-43619143D720}" destId="{EBF63285-512E-9A4A-B93A-9DAB78E9AF9B}" srcOrd="1" destOrd="0" presId="urn:microsoft.com/office/officeart/2005/8/layout/hierarchy2"/>
    <dgm:cxn modelId="{A28854CE-6D66-3242-96A8-E79B32E4DB20}" type="presOf" srcId="{D081CC8C-BA7C-E547-ACD9-FD6EA28B4722}" destId="{005636BE-4196-4A4D-AFF4-DA97580BC25E}" srcOrd="1" destOrd="0" presId="urn:microsoft.com/office/officeart/2005/8/layout/hierarchy2"/>
    <dgm:cxn modelId="{CFF08B6D-DE24-DB40-ACD9-9BAA70FC0DC3}" type="presOf" srcId="{8E2DD94F-EB72-E746-8CA9-73119C2346AD}" destId="{4A9759CF-D08D-9546-BBBD-15C770339FBF}" srcOrd="0" destOrd="0" presId="urn:microsoft.com/office/officeart/2005/8/layout/hierarchy2"/>
    <dgm:cxn modelId="{18FD5DB1-4F4D-5349-A096-6D8674A6CAE8}" srcId="{0A91B067-62BD-7441-9BFF-6DB49C5DC8EC}" destId="{101B66C3-0A7C-3D46-BD36-2C18F6DD93A8}" srcOrd="0" destOrd="0" parTransId="{AA3869F3-5F88-3644-9159-105C03C02D8D}" sibTransId="{4598B264-85EA-6049-92EA-E373F6A9B5CD}"/>
    <dgm:cxn modelId="{080E465D-9B3C-5E4A-B6C6-5515BEC1760C}" type="presOf" srcId="{CC4EF039-80D3-2544-A1EF-4CA7F7360A2F}" destId="{5A8CD1D8-E83D-2549-A123-DDA0448788E5}" srcOrd="1" destOrd="0" presId="urn:microsoft.com/office/officeart/2005/8/layout/hierarchy2"/>
    <dgm:cxn modelId="{193CBE80-5F7F-864E-A258-8CAC4B802364}" srcId="{DE56F8B0-AF07-B541-814A-3B8F8F60294E}" destId="{D64EF31B-0DE4-3F4B-9BF9-5E20D9414E53}" srcOrd="0" destOrd="0" parTransId="{39173D13-0E91-2C4C-97A3-3DD14D832755}" sibTransId="{A8B07960-034A-374F-A0EE-93999DC11AC5}"/>
    <dgm:cxn modelId="{C2FCA320-6ED2-8642-87F5-5F59E42CC0CC}" type="presOf" srcId="{1B110C89-D820-1C40-A659-CED662C3245F}" destId="{274B4CAA-3586-3A4A-9CE5-AE44BE0829B0}" srcOrd="0" destOrd="0" presId="urn:microsoft.com/office/officeart/2005/8/layout/hierarchy2"/>
    <dgm:cxn modelId="{3D9A1677-CD05-1744-92DC-11700CFA943F}" type="presOf" srcId="{950A61EA-5F0A-EE44-B35B-2C8B1F279C00}" destId="{6C949947-7C8C-3D47-A43D-A91FF106C50F}" srcOrd="1" destOrd="0" presId="urn:microsoft.com/office/officeart/2005/8/layout/hierarchy2"/>
    <dgm:cxn modelId="{F328FDAB-654C-864C-89F6-085DB0DB4D6D}" type="presOf" srcId="{8E2DD94F-EB72-E746-8CA9-73119C2346AD}" destId="{D09B65F7-8C80-1A46-B905-4D6A2BAB0DE6}" srcOrd="1" destOrd="0" presId="urn:microsoft.com/office/officeart/2005/8/layout/hierarchy2"/>
    <dgm:cxn modelId="{53C6FB49-32C8-F842-AA01-8DA65729E6A9}" srcId="{56B59257-1F10-DE4D-B3CE-234E3852C5A5}" destId="{FBE3B611-214E-B146-8497-C0FB7EFACC40}" srcOrd="0" destOrd="0" parTransId="{DD639824-506B-434E-ABD9-43619143D720}" sibTransId="{B9507D12-D11B-1343-A874-0CDF89D158F8}"/>
    <dgm:cxn modelId="{65FF6A28-4E1D-4640-B5C9-5B3747485777}" srcId="{69C2A185-3B8A-4703-8D39-FEC4941CA8FB}" destId="{4E95D0D5-5D20-D14D-B499-699943B1196C}" srcOrd="4" destOrd="0" parTransId="{0E0C5A03-3970-3940-937C-028FF8D73950}" sibTransId="{F87613D1-EB69-B843-B585-23BA3BD5BB6E}"/>
    <dgm:cxn modelId="{2ADF5CED-33F4-314B-8C82-646D57C3D49C}" type="presOf" srcId="{2CDE6114-58B7-5943-B744-7E47FEA924E4}" destId="{70527940-EBBC-7240-8310-23AF69C7DBA6}" srcOrd="0" destOrd="0" presId="urn:microsoft.com/office/officeart/2005/8/layout/hierarchy2"/>
    <dgm:cxn modelId="{B6C99E2F-ACBC-B647-AF1C-866B29984E6C}" type="presOf" srcId="{39173D13-0E91-2C4C-97A3-3DD14D832755}" destId="{23CFE606-50D0-444F-A9E3-25053B1BC0E2}" srcOrd="0" destOrd="0" presId="urn:microsoft.com/office/officeart/2005/8/layout/hierarchy2"/>
    <dgm:cxn modelId="{1F87ED13-41D6-0747-9D56-4D772615DBBD}" type="presParOf" srcId="{E4E6AA49-98EB-4D4E-88F5-A117A6A2B70F}" destId="{48F73047-55DE-40D4-AFA1-0BAC692E3E27}" srcOrd="0" destOrd="0" presId="urn:microsoft.com/office/officeart/2005/8/layout/hierarchy2"/>
    <dgm:cxn modelId="{4181A8D5-E8E7-A046-9A32-E91F1C3E41A7}" type="presParOf" srcId="{48F73047-55DE-40D4-AFA1-0BAC692E3E27}" destId="{ADD99261-DFA0-4B89-B994-E1B2285A3182}" srcOrd="0" destOrd="0" presId="urn:microsoft.com/office/officeart/2005/8/layout/hierarchy2"/>
    <dgm:cxn modelId="{5B7ADCB3-D18E-6D4C-9671-53A471AF41EB}" type="presParOf" srcId="{48F73047-55DE-40D4-AFA1-0BAC692E3E27}" destId="{8A176F99-0E52-48E5-870D-A23B287C4D92}" srcOrd="1" destOrd="0" presId="urn:microsoft.com/office/officeart/2005/8/layout/hierarchy2"/>
    <dgm:cxn modelId="{682BDB24-1A6A-1247-A8C9-8BEA4FD1576D}" type="presParOf" srcId="{8A176F99-0E52-48E5-870D-A23B287C4D92}" destId="{5BB91A3E-0216-4C4C-841B-5FC76DD0E2DE}" srcOrd="0" destOrd="0" presId="urn:microsoft.com/office/officeart/2005/8/layout/hierarchy2"/>
    <dgm:cxn modelId="{7E5C9E5A-4C4C-254B-9955-3BDF9AC194E5}" type="presParOf" srcId="{5BB91A3E-0216-4C4C-841B-5FC76DD0E2DE}" destId="{91E1107E-68F5-4537-B460-F0ED62E7D99A}" srcOrd="0" destOrd="0" presId="urn:microsoft.com/office/officeart/2005/8/layout/hierarchy2"/>
    <dgm:cxn modelId="{5218B21E-1F5C-7646-83FC-AEF3F4D85FF4}" type="presParOf" srcId="{8A176F99-0E52-48E5-870D-A23B287C4D92}" destId="{294A30E2-142A-48B4-B031-4A6AE7966522}" srcOrd="1" destOrd="0" presId="urn:microsoft.com/office/officeart/2005/8/layout/hierarchy2"/>
    <dgm:cxn modelId="{166E8D5D-5D5D-154F-9724-7662173A94F4}" type="presParOf" srcId="{294A30E2-142A-48B4-B031-4A6AE7966522}" destId="{42A0E773-1985-4A3C-83D7-E3326597E6AC}" srcOrd="0" destOrd="0" presId="urn:microsoft.com/office/officeart/2005/8/layout/hierarchy2"/>
    <dgm:cxn modelId="{B5D2B8CB-BB3D-4244-966B-D7C284AEF83F}" type="presParOf" srcId="{294A30E2-142A-48B4-B031-4A6AE7966522}" destId="{9C357C39-009F-4DF0-AAEF-4AAAD95A869D}" srcOrd="1" destOrd="0" presId="urn:microsoft.com/office/officeart/2005/8/layout/hierarchy2"/>
    <dgm:cxn modelId="{2B6F26E7-1D9C-4C4E-B8FA-08BE09253F2A}" type="presParOf" srcId="{9C357C39-009F-4DF0-AAEF-4AAAD95A869D}" destId="{5A34A3D4-DCDF-48B9-A4C9-555A7D4F0A3C}" srcOrd="0" destOrd="0" presId="urn:microsoft.com/office/officeart/2005/8/layout/hierarchy2"/>
    <dgm:cxn modelId="{89025F41-791F-8A4A-85F7-A8767EE4F81A}" type="presParOf" srcId="{5A34A3D4-DCDF-48B9-A4C9-555A7D4F0A3C}" destId="{758EE4EE-1F56-49E6-9AF4-B862A0A88D17}" srcOrd="0" destOrd="0" presId="urn:microsoft.com/office/officeart/2005/8/layout/hierarchy2"/>
    <dgm:cxn modelId="{9C846B52-39C9-2540-864E-9993A619FA6F}" type="presParOf" srcId="{9C357C39-009F-4DF0-AAEF-4AAAD95A869D}" destId="{A5A93D3B-3C1B-4FD5-A42C-79E5662E1303}" srcOrd="1" destOrd="0" presId="urn:microsoft.com/office/officeart/2005/8/layout/hierarchy2"/>
    <dgm:cxn modelId="{EE88BC47-13AB-D448-8765-310E611C3B36}" type="presParOf" srcId="{A5A93D3B-3C1B-4FD5-A42C-79E5662E1303}" destId="{70DFCBB4-85BD-43A6-A274-417FC545B9AF}" srcOrd="0" destOrd="0" presId="urn:microsoft.com/office/officeart/2005/8/layout/hierarchy2"/>
    <dgm:cxn modelId="{0C645B3A-03D1-404A-B8DD-8FB46F569B15}" type="presParOf" srcId="{A5A93D3B-3C1B-4FD5-A42C-79E5662E1303}" destId="{B1533290-8F09-49B4-91FC-584F0FAE33ED}" srcOrd="1" destOrd="0" presId="urn:microsoft.com/office/officeart/2005/8/layout/hierarchy2"/>
    <dgm:cxn modelId="{0489A95D-3CCA-5848-B913-2CD8C48C614D}" type="presParOf" srcId="{B1533290-8F09-49B4-91FC-584F0FAE33ED}" destId="{633E2208-83A9-D941-AC45-F94267AFFDEA}" srcOrd="0" destOrd="0" presId="urn:microsoft.com/office/officeart/2005/8/layout/hierarchy2"/>
    <dgm:cxn modelId="{95A7307B-69EC-FC48-81EE-8EAC16158815}" type="presParOf" srcId="{633E2208-83A9-D941-AC45-F94267AFFDEA}" destId="{9F5B90D3-D3DE-9148-893E-7D3065C204FA}" srcOrd="0" destOrd="0" presId="urn:microsoft.com/office/officeart/2005/8/layout/hierarchy2"/>
    <dgm:cxn modelId="{DD658295-2097-0A40-854E-CE05A249D5B7}" type="presParOf" srcId="{B1533290-8F09-49B4-91FC-584F0FAE33ED}" destId="{1344209C-0981-184D-B07B-88AD3542F9AF}" srcOrd="1" destOrd="0" presId="urn:microsoft.com/office/officeart/2005/8/layout/hierarchy2"/>
    <dgm:cxn modelId="{EF46F627-1148-E54A-BF75-6EF4A9417E8A}" type="presParOf" srcId="{1344209C-0981-184D-B07B-88AD3542F9AF}" destId="{B9A060B6-5169-104A-9ED0-7DA1B09DF906}" srcOrd="0" destOrd="0" presId="urn:microsoft.com/office/officeart/2005/8/layout/hierarchy2"/>
    <dgm:cxn modelId="{73DC4050-521C-2F4D-8219-6F8FA9AF261D}" type="presParOf" srcId="{1344209C-0981-184D-B07B-88AD3542F9AF}" destId="{775DB527-A00F-8841-938E-3B558799DE70}" srcOrd="1" destOrd="0" presId="urn:microsoft.com/office/officeart/2005/8/layout/hierarchy2"/>
    <dgm:cxn modelId="{120BC52A-24C0-974F-9056-C60C979CF8D6}" type="presParOf" srcId="{9C357C39-009F-4DF0-AAEF-4AAAD95A869D}" destId="{8E6E3080-9FC5-4AFA-B424-2F0C1038336E}" srcOrd="2" destOrd="0" presId="urn:microsoft.com/office/officeart/2005/8/layout/hierarchy2"/>
    <dgm:cxn modelId="{0310359E-B5E4-CB4B-BF40-D69306CDF7E6}" type="presParOf" srcId="{8E6E3080-9FC5-4AFA-B424-2F0C1038336E}" destId="{53D7FB42-1AC9-4DCD-ACA8-B4C057403C78}" srcOrd="0" destOrd="0" presId="urn:microsoft.com/office/officeart/2005/8/layout/hierarchy2"/>
    <dgm:cxn modelId="{8F353CD5-B785-C54C-8814-1B00BF8A8C0A}" type="presParOf" srcId="{9C357C39-009F-4DF0-AAEF-4AAAD95A869D}" destId="{C023EC2E-C451-4F8F-963C-29101C2933D2}" srcOrd="3" destOrd="0" presId="urn:microsoft.com/office/officeart/2005/8/layout/hierarchy2"/>
    <dgm:cxn modelId="{7BC6747C-C9CD-6B45-9592-FE92A99C6236}" type="presParOf" srcId="{C023EC2E-C451-4F8F-963C-29101C2933D2}" destId="{0E1D8F7C-4C6B-435A-AE24-6C1F2AA790A1}" srcOrd="0" destOrd="0" presId="urn:microsoft.com/office/officeart/2005/8/layout/hierarchy2"/>
    <dgm:cxn modelId="{04E6EE09-96AA-5046-8F55-AA923E735317}" type="presParOf" srcId="{C023EC2E-C451-4F8F-963C-29101C2933D2}" destId="{8B7F80F9-6723-456D-84BA-36DB60D596BF}" srcOrd="1" destOrd="0" presId="urn:microsoft.com/office/officeart/2005/8/layout/hierarchy2"/>
    <dgm:cxn modelId="{BB947604-1D5B-314A-BDB3-FA06DFFCE628}" type="presParOf" srcId="{8B7F80F9-6723-456D-84BA-36DB60D596BF}" destId="{6C00A34A-92CF-EE4D-A8DE-F1A048F163A6}" srcOrd="0" destOrd="0" presId="urn:microsoft.com/office/officeart/2005/8/layout/hierarchy2"/>
    <dgm:cxn modelId="{10BD31FE-622A-E144-BC42-7C3C5D627528}" type="presParOf" srcId="{6C00A34A-92CF-EE4D-A8DE-F1A048F163A6}" destId="{469D74AE-A88B-D64E-B6C5-7AD4EDC6161D}" srcOrd="0" destOrd="0" presId="urn:microsoft.com/office/officeart/2005/8/layout/hierarchy2"/>
    <dgm:cxn modelId="{29E227F6-9BAC-A545-8D32-9A648C09D817}" type="presParOf" srcId="{8B7F80F9-6723-456D-84BA-36DB60D596BF}" destId="{7BB58F07-2FE8-2146-A186-F977D8522678}" srcOrd="1" destOrd="0" presId="urn:microsoft.com/office/officeart/2005/8/layout/hierarchy2"/>
    <dgm:cxn modelId="{36010023-1714-7840-B3A7-45E36B9AD0D1}" type="presParOf" srcId="{7BB58F07-2FE8-2146-A186-F977D8522678}" destId="{B2504370-FB3D-044C-8C04-BC73E5989257}" srcOrd="0" destOrd="0" presId="urn:microsoft.com/office/officeart/2005/8/layout/hierarchy2"/>
    <dgm:cxn modelId="{4733070B-FDDB-BC4D-B91D-0CE090C87090}" type="presParOf" srcId="{7BB58F07-2FE8-2146-A186-F977D8522678}" destId="{6756A7F2-113A-8946-BD04-73438163BFE0}" srcOrd="1" destOrd="0" presId="urn:microsoft.com/office/officeart/2005/8/layout/hierarchy2"/>
    <dgm:cxn modelId="{5D593F81-F7F5-1A44-9432-6A3E0EE398FB}" type="presParOf" srcId="{9C357C39-009F-4DF0-AAEF-4AAAD95A869D}" destId="{E68234EF-BAA0-904A-A2F1-9D4758FB8935}" srcOrd="4" destOrd="0" presId="urn:microsoft.com/office/officeart/2005/8/layout/hierarchy2"/>
    <dgm:cxn modelId="{CB2E4CF4-33C2-3A43-9258-1EF1DEDECF74}" type="presParOf" srcId="{E68234EF-BAA0-904A-A2F1-9D4758FB8935}" destId="{843479FF-CD8E-E84F-9605-587B78857E4D}" srcOrd="0" destOrd="0" presId="urn:microsoft.com/office/officeart/2005/8/layout/hierarchy2"/>
    <dgm:cxn modelId="{640DF775-D25A-B44F-A8F8-01CCDB742F4B}" type="presParOf" srcId="{9C357C39-009F-4DF0-AAEF-4AAAD95A869D}" destId="{3FF0EB86-E6B1-044B-AE91-970375D9E2CE}" srcOrd="5" destOrd="0" presId="urn:microsoft.com/office/officeart/2005/8/layout/hierarchy2"/>
    <dgm:cxn modelId="{E2C1F39A-A764-234C-BE8C-794A2CA1E838}" type="presParOf" srcId="{3FF0EB86-E6B1-044B-AE91-970375D9E2CE}" destId="{B8D1AC9C-94C6-9D43-B58F-0FCAAA74F61A}" srcOrd="0" destOrd="0" presId="urn:microsoft.com/office/officeart/2005/8/layout/hierarchy2"/>
    <dgm:cxn modelId="{BB069465-2B51-294E-A5F0-1DD74288B513}" type="presParOf" srcId="{3FF0EB86-E6B1-044B-AE91-970375D9E2CE}" destId="{38D7326D-B5FD-8E46-9108-D13B6B280E8F}" srcOrd="1" destOrd="0" presId="urn:microsoft.com/office/officeart/2005/8/layout/hierarchy2"/>
    <dgm:cxn modelId="{5CA0D768-13A9-B444-A6CF-B412B13672FC}" type="presParOf" srcId="{38D7326D-B5FD-8E46-9108-D13B6B280E8F}" destId="{23CFE606-50D0-444F-A9E3-25053B1BC0E2}" srcOrd="0" destOrd="0" presId="urn:microsoft.com/office/officeart/2005/8/layout/hierarchy2"/>
    <dgm:cxn modelId="{CD56E0FA-352D-5D48-9991-3D41D58713BC}" type="presParOf" srcId="{23CFE606-50D0-444F-A9E3-25053B1BC0E2}" destId="{7794E4C6-C3BB-954E-B601-3B1B5A732F94}" srcOrd="0" destOrd="0" presId="urn:microsoft.com/office/officeart/2005/8/layout/hierarchy2"/>
    <dgm:cxn modelId="{F972B638-4FC5-9B45-8537-3A9E28CC501B}" type="presParOf" srcId="{38D7326D-B5FD-8E46-9108-D13B6B280E8F}" destId="{C9F51BBE-EC23-A142-8DB7-3B35790EF051}" srcOrd="1" destOrd="0" presId="urn:microsoft.com/office/officeart/2005/8/layout/hierarchy2"/>
    <dgm:cxn modelId="{B52B4916-57F2-3B4C-A9CF-7889516251A0}" type="presParOf" srcId="{C9F51BBE-EC23-A142-8DB7-3B35790EF051}" destId="{2EF1762B-808D-FE44-99B3-CF84BF2E9041}" srcOrd="0" destOrd="0" presId="urn:microsoft.com/office/officeart/2005/8/layout/hierarchy2"/>
    <dgm:cxn modelId="{DA9339B7-3416-714F-B0A7-992B4561CB74}" type="presParOf" srcId="{C9F51BBE-EC23-A142-8DB7-3B35790EF051}" destId="{2BAF7034-DB48-5F44-8CD1-7D3CC0195627}" srcOrd="1" destOrd="0" presId="urn:microsoft.com/office/officeart/2005/8/layout/hierarchy2"/>
    <dgm:cxn modelId="{9ECDFB7D-B958-E04D-9F2E-F3EDD3861642}" type="presParOf" srcId="{9C357C39-009F-4DF0-AAEF-4AAAD95A869D}" destId="{D496A248-0843-9743-8576-05BF6FFFAB29}" srcOrd="6" destOrd="0" presId="urn:microsoft.com/office/officeart/2005/8/layout/hierarchy2"/>
    <dgm:cxn modelId="{EE83D4AE-070A-6945-ADE9-144B3BF8B20D}" type="presParOf" srcId="{D496A248-0843-9743-8576-05BF6FFFAB29}" destId="{48C952D1-6C2D-3948-A806-B7FCF3149B2F}" srcOrd="0" destOrd="0" presId="urn:microsoft.com/office/officeart/2005/8/layout/hierarchy2"/>
    <dgm:cxn modelId="{76D83D28-2717-D449-8EBB-C6332D60B23C}" type="presParOf" srcId="{9C357C39-009F-4DF0-AAEF-4AAAD95A869D}" destId="{782E7D60-4AAF-AF42-BCAB-71E6579B0508}" srcOrd="7" destOrd="0" presId="urn:microsoft.com/office/officeart/2005/8/layout/hierarchy2"/>
    <dgm:cxn modelId="{5760D17E-61DB-4D4A-B466-93C05FE27BE4}" type="presParOf" srcId="{782E7D60-4AAF-AF42-BCAB-71E6579B0508}" destId="{104FD857-C0CA-FC48-AEAD-F0A7F62F5F83}" srcOrd="0" destOrd="0" presId="urn:microsoft.com/office/officeart/2005/8/layout/hierarchy2"/>
    <dgm:cxn modelId="{2B482772-B809-AB47-BD82-B9EEBFA3F21B}" type="presParOf" srcId="{782E7D60-4AAF-AF42-BCAB-71E6579B0508}" destId="{2512CCA1-5DDD-6647-8D9D-D3AB07A991F4}" srcOrd="1" destOrd="0" presId="urn:microsoft.com/office/officeart/2005/8/layout/hierarchy2"/>
    <dgm:cxn modelId="{A0A6DAF0-634F-0A41-BEDC-5B570C422897}" type="presParOf" srcId="{2512CCA1-5DDD-6647-8D9D-D3AB07A991F4}" destId="{8042F082-6F1F-334D-8703-DDA53521FFCD}" srcOrd="0" destOrd="0" presId="urn:microsoft.com/office/officeart/2005/8/layout/hierarchy2"/>
    <dgm:cxn modelId="{C7E8CBF2-2084-1449-B696-68C26B18D230}" type="presParOf" srcId="{8042F082-6F1F-334D-8703-DDA53521FFCD}" destId="{005636BE-4196-4A4D-AFF4-DA97580BC25E}" srcOrd="0" destOrd="0" presId="urn:microsoft.com/office/officeart/2005/8/layout/hierarchy2"/>
    <dgm:cxn modelId="{E87AEA82-294A-5947-B596-54F5392C6029}" type="presParOf" srcId="{2512CCA1-5DDD-6647-8D9D-D3AB07A991F4}" destId="{580175FB-6DD6-9D43-8ED4-827BB5379921}" srcOrd="1" destOrd="0" presId="urn:microsoft.com/office/officeart/2005/8/layout/hierarchy2"/>
    <dgm:cxn modelId="{4139A1B7-6788-8B44-945F-2480A4D3C1D9}" type="presParOf" srcId="{580175FB-6DD6-9D43-8ED4-827BB5379921}" destId="{82E437EB-661E-8D41-B989-B66BF73440B8}" srcOrd="0" destOrd="0" presId="urn:microsoft.com/office/officeart/2005/8/layout/hierarchy2"/>
    <dgm:cxn modelId="{87567383-B1D5-4449-BE17-4757E5027116}" type="presParOf" srcId="{580175FB-6DD6-9D43-8ED4-827BB5379921}" destId="{4128216D-BEA8-9B42-B262-F7F5A7FCDF16}" srcOrd="1" destOrd="0" presId="urn:microsoft.com/office/officeart/2005/8/layout/hierarchy2"/>
    <dgm:cxn modelId="{46C48A87-4164-764B-A5CA-155A6931B834}" type="presParOf" srcId="{9C357C39-009F-4DF0-AAEF-4AAAD95A869D}" destId="{C2A82DC6-C66B-EF40-8511-BE3D5E13A501}" srcOrd="8" destOrd="0" presId="urn:microsoft.com/office/officeart/2005/8/layout/hierarchy2"/>
    <dgm:cxn modelId="{D024AFF6-BFBE-3D4A-B178-53AEE908A1D0}" type="presParOf" srcId="{C2A82DC6-C66B-EF40-8511-BE3D5E13A501}" destId="{6121D865-FDAF-234F-BDA1-8BFAB1C48B5F}" srcOrd="0" destOrd="0" presId="urn:microsoft.com/office/officeart/2005/8/layout/hierarchy2"/>
    <dgm:cxn modelId="{9C7F4D26-7048-A94A-A10A-F67E9003771D}" type="presParOf" srcId="{9C357C39-009F-4DF0-AAEF-4AAAD95A869D}" destId="{FE0AD7BC-ABFF-5440-9E65-1D877FE2F1E6}" srcOrd="9" destOrd="0" presId="urn:microsoft.com/office/officeart/2005/8/layout/hierarchy2"/>
    <dgm:cxn modelId="{7282B300-B6D6-964F-9760-6A3FADD84B12}" type="presParOf" srcId="{FE0AD7BC-ABFF-5440-9E65-1D877FE2F1E6}" destId="{710E2D35-FB2C-2C4D-A0FE-7E197B6B4624}" srcOrd="0" destOrd="0" presId="urn:microsoft.com/office/officeart/2005/8/layout/hierarchy2"/>
    <dgm:cxn modelId="{EA8CA94B-A32E-A345-B45A-6E8B0A389799}" type="presParOf" srcId="{FE0AD7BC-ABFF-5440-9E65-1D877FE2F1E6}" destId="{059BDA81-8DBB-C346-9438-6E710B549CF3}" srcOrd="1" destOrd="0" presId="urn:microsoft.com/office/officeart/2005/8/layout/hierarchy2"/>
    <dgm:cxn modelId="{8392654A-C1FE-B64F-A5EB-86CC017AC0A1}" type="presParOf" srcId="{059BDA81-8DBB-C346-9438-6E710B549CF3}" destId="{5A3D018C-0F48-3B41-AD92-D89D45ED9555}" srcOrd="0" destOrd="0" presId="urn:microsoft.com/office/officeart/2005/8/layout/hierarchy2"/>
    <dgm:cxn modelId="{164944EC-C1CA-8442-B474-764F5F18800F}" type="presParOf" srcId="{5A3D018C-0F48-3B41-AD92-D89D45ED9555}" destId="{A602C0A2-1C08-3F46-B4A4-4B4A91059F8D}" srcOrd="0" destOrd="0" presId="urn:microsoft.com/office/officeart/2005/8/layout/hierarchy2"/>
    <dgm:cxn modelId="{A2AA3751-D1B3-6A49-8CC1-C6B24DD0AD6E}" type="presParOf" srcId="{059BDA81-8DBB-C346-9438-6E710B549CF3}" destId="{6A4BC25E-3E51-FE4F-B94C-AF60B2825081}" srcOrd="1" destOrd="0" presId="urn:microsoft.com/office/officeart/2005/8/layout/hierarchy2"/>
    <dgm:cxn modelId="{B3103127-4459-E84C-9C8D-CFFCF3AF5047}" type="presParOf" srcId="{6A4BC25E-3E51-FE4F-B94C-AF60B2825081}" destId="{BCB3E616-C5D5-FA45-A97B-C60D08FC609E}" srcOrd="0" destOrd="0" presId="urn:microsoft.com/office/officeart/2005/8/layout/hierarchy2"/>
    <dgm:cxn modelId="{205FC4C6-F47E-174D-B0EC-015509E47A89}" type="presParOf" srcId="{6A4BC25E-3E51-FE4F-B94C-AF60B2825081}" destId="{0E82C6A9-1983-8E48-AC43-06B3F788FE7C}" srcOrd="1" destOrd="0" presId="urn:microsoft.com/office/officeart/2005/8/layout/hierarchy2"/>
    <dgm:cxn modelId="{4A0038D2-51DD-EB4B-AE71-831B2BF444CA}" type="presParOf" srcId="{8A176F99-0E52-48E5-870D-A23B287C4D92}" destId="{FB771FC3-2E64-41BB-BBFD-41AF36F641E8}" srcOrd="2" destOrd="0" presId="urn:microsoft.com/office/officeart/2005/8/layout/hierarchy2"/>
    <dgm:cxn modelId="{6D3CE91C-B314-104A-9BD7-C15BEE3B058E}" type="presParOf" srcId="{FB771FC3-2E64-41BB-BBFD-41AF36F641E8}" destId="{FE56B806-C791-4003-8DB8-D5BD81B81ECA}" srcOrd="0" destOrd="0" presId="urn:microsoft.com/office/officeart/2005/8/layout/hierarchy2"/>
    <dgm:cxn modelId="{E88C830E-8349-C148-8B67-8599D83E6139}" type="presParOf" srcId="{8A176F99-0E52-48E5-870D-A23B287C4D92}" destId="{9CD39DC7-B2EB-4CAE-8B5A-09FD002851AE}" srcOrd="3" destOrd="0" presId="urn:microsoft.com/office/officeart/2005/8/layout/hierarchy2"/>
    <dgm:cxn modelId="{0988A1A8-2F89-1141-8C45-8FCBC019CAEB}" type="presParOf" srcId="{9CD39DC7-B2EB-4CAE-8B5A-09FD002851AE}" destId="{AD8A16B0-6CAF-4812-824E-4C25B3AA312B}" srcOrd="0" destOrd="0" presId="urn:microsoft.com/office/officeart/2005/8/layout/hierarchy2"/>
    <dgm:cxn modelId="{4F0F86BF-4B08-1B4E-8242-0D9E73F74E4D}" type="presParOf" srcId="{9CD39DC7-B2EB-4CAE-8B5A-09FD002851AE}" destId="{5DE4A48C-AA68-4F2C-B01C-BDD6FEC6ACE7}" srcOrd="1" destOrd="0" presId="urn:microsoft.com/office/officeart/2005/8/layout/hierarchy2"/>
    <dgm:cxn modelId="{C2EC0CCE-0F79-0E40-8703-679A2E224CEC}" type="presParOf" srcId="{5DE4A48C-AA68-4F2C-B01C-BDD6FEC6ACE7}" destId="{F80F9D97-C255-4E1E-BDEF-98215BF32F15}" srcOrd="0" destOrd="0" presId="urn:microsoft.com/office/officeart/2005/8/layout/hierarchy2"/>
    <dgm:cxn modelId="{BDC7704B-8B74-BE46-9B6C-78CB40667A9A}" type="presParOf" srcId="{F80F9D97-C255-4E1E-BDEF-98215BF32F15}" destId="{23B94A24-9555-4B20-9CD0-778C6A835335}" srcOrd="0" destOrd="0" presId="urn:microsoft.com/office/officeart/2005/8/layout/hierarchy2"/>
    <dgm:cxn modelId="{11945BF1-3D63-BC40-825B-265EA00BA73E}" type="presParOf" srcId="{5DE4A48C-AA68-4F2C-B01C-BDD6FEC6ACE7}" destId="{D94B31C4-9241-41A5-8C7E-EB8AC791D8E2}" srcOrd="1" destOrd="0" presId="urn:microsoft.com/office/officeart/2005/8/layout/hierarchy2"/>
    <dgm:cxn modelId="{B89699DC-9DA8-454A-B80B-B05231714650}" type="presParOf" srcId="{D94B31C4-9241-41A5-8C7E-EB8AC791D8E2}" destId="{F2CED142-B192-4640-B41C-F632FDDE0CE6}" srcOrd="0" destOrd="0" presId="urn:microsoft.com/office/officeart/2005/8/layout/hierarchy2"/>
    <dgm:cxn modelId="{C2BA30A9-C8EA-6645-ABC8-8C7B30969CA9}" type="presParOf" srcId="{D94B31C4-9241-41A5-8C7E-EB8AC791D8E2}" destId="{5DF4B792-57F6-4DF5-B032-38DFDE793FDB}" srcOrd="1" destOrd="0" presId="urn:microsoft.com/office/officeart/2005/8/layout/hierarchy2"/>
    <dgm:cxn modelId="{915DD9EF-0E1C-0345-B6A7-8DF2E022A346}" type="presParOf" srcId="{5DF4B792-57F6-4DF5-B032-38DFDE793FDB}" destId="{1E94B940-6E0A-BB45-B8CF-728D98394AD2}" srcOrd="0" destOrd="0" presId="urn:microsoft.com/office/officeart/2005/8/layout/hierarchy2"/>
    <dgm:cxn modelId="{5BD8674D-8D6D-6C4A-974D-8C39B55FA22A}" type="presParOf" srcId="{1E94B940-6E0A-BB45-B8CF-728D98394AD2}" destId="{380E88FE-F8BD-4346-B60C-3C27C5DCC848}" srcOrd="0" destOrd="0" presId="urn:microsoft.com/office/officeart/2005/8/layout/hierarchy2"/>
    <dgm:cxn modelId="{52F66EBE-79B2-7649-B93C-034344111A9D}" type="presParOf" srcId="{5DF4B792-57F6-4DF5-B032-38DFDE793FDB}" destId="{88B29440-201B-2149-AADF-8E9673E121A3}" srcOrd="1" destOrd="0" presId="urn:microsoft.com/office/officeart/2005/8/layout/hierarchy2"/>
    <dgm:cxn modelId="{9F0CA167-8F9B-4243-830D-74F9C6DB0DBD}" type="presParOf" srcId="{88B29440-201B-2149-AADF-8E9673E121A3}" destId="{7F680404-20E5-D044-A21F-922B227902BF}" srcOrd="0" destOrd="0" presId="urn:microsoft.com/office/officeart/2005/8/layout/hierarchy2"/>
    <dgm:cxn modelId="{18F956E1-3D1A-464D-94D4-1095570DB918}" type="presParOf" srcId="{88B29440-201B-2149-AADF-8E9673E121A3}" destId="{A1B165AA-134A-0C4F-9534-82EB171ED7E5}" srcOrd="1" destOrd="0" presId="urn:microsoft.com/office/officeart/2005/8/layout/hierarchy2"/>
    <dgm:cxn modelId="{85D996A6-E8EA-AD41-BB56-1E281EABC361}" type="presParOf" srcId="{5DE4A48C-AA68-4F2C-B01C-BDD6FEC6ACE7}" destId="{19F00F10-C956-F645-ABA5-7D887D186135}" srcOrd="2" destOrd="0" presId="urn:microsoft.com/office/officeart/2005/8/layout/hierarchy2"/>
    <dgm:cxn modelId="{7CE80F6E-315C-BD4C-BEB1-E1B67E83C5A1}" type="presParOf" srcId="{19F00F10-C956-F645-ABA5-7D887D186135}" destId="{1BF3623A-CA08-2B43-BAB2-4B7752F75379}" srcOrd="0" destOrd="0" presId="urn:microsoft.com/office/officeart/2005/8/layout/hierarchy2"/>
    <dgm:cxn modelId="{93CF0DA0-7747-3D45-9E8F-055276BEB5B0}" type="presParOf" srcId="{5DE4A48C-AA68-4F2C-B01C-BDD6FEC6ACE7}" destId="{82131E2E-8402-DA43-B647-C601E247DF71}" srcOrd="3" destOrd="0" presId="urn:microsoft.com/office/officeart/2005/8/layout/hierarchy2"/>
    <dgm:cxn modelId="{C7F6AEE2-8A54-E142-A239-5C4549B7E333}" type="presParOf" srcId="{82131E2E-8402-DA43-B647-C601E247DF71}" destId="{9196BB93-58F4-A047-AB9A-433727AAA4DD}" srcOrd="0" destOrd="0" presId="urn:microsoft.com/office/officeart/2005/8/layout/hierarchy2"/>
    <dgm:cxn modelId="{ABA93B11-9594-B94D-BC0A-B6FE72F50BC9}" type="presParOf" srcId="{82131E2E-8402-DA43-B647-C601E247DF71}" destId="{ECA6D8B1-3B63-4D4F-8399-1FFA7421FB12}" srcOrd="1" destOrd="0" presId="urn:microsoft.com/office/officeart/2005/8/layout/hierarchy2"/>
    <dgm:cxn modelId="{22DED725-8CA1-A44A-9BE7-81F72C70A049}" type="presParOf" srcId="{ECA6D8B1-3B63-4D4F-8399-1FFA7421FB12}" destId="{A62CA7F6-124E-D74C-B1AA-FB2F25C32B50}" srcOrd="0" destOrd="0" presId="urn:microsoft.com/office/officeart/2005/8/layout/hierarchy2"/>
    <dgm:cxn modelId="{841215A5-251F-D546-93D7-964DF0E480B6}" type="presParOf" srcId="{A62CA7F6-124E-D74C-B1AA-FB2F25C32B50}" destId="{5A8CD1D8-E83D-2549-A123-DDA0448788E5}" srcOrd="0" destOrd="0" presId="urn:microsoft.com/office/officeart/2005/8/layout/hierarchy2"/>
    <dgm:cxn modelId="{9A1C3ED7-923C-414C-8902-A66C2FE54786}" type="presParOf" srcId="{ECA6D8B1-3B63-4D4F-8399-1FFA7421FB12}" destId="{8B6F278F-E905-8146-8138-46C4137B8C85}" srcOrd="1" destOrd="0" presId="urn:microsoft.com/office/officeart/2005/8/layout/hierarchy2"/>
    <dgm:cxn modelId="{F3B8786A-8918-C14B-B549-E56B746650B6}" type="presParOf" srcId="{8B6F278F-E905-8146-8138-46C4137B8C85}" destId="{4D484012-AE4D-B044-9483-66B7DE93DA0E}" srcOrd="0" destOrd="0" presId="urn:microsoft.com/office/officeart/2005/8/layout/hierarchy2"/>
    <dgm:cxn modelId="{7417FF49-1FDE-F846-B5A5-F34B5FD00337}" type="presParOf" srcId="{8B6F278F-E905-8146-8138-46C4137B8C85}" destId="{95F77F4C-2F87-A44B-8248-A286DF855CEA}" srcOrd="1" destOrd="0" presId="urn:microsoft.com/office/officeart/2005/8/layout/hierarchy2"/>
    <dgm:cxn modelId="{1DA6DFEE-840E-2043-8570-18134566B601}" type="presParOf" srcId="{5DE4A48C-AA68-4F2C-B01C-BDD6FEC6ACE7}" destId="{6F878828-257D-104F-BCF9-72508014DF71}" srcOrd="4" destOrd="0" presId="urn:microsoft.com/office/officeart/2005/8/layout/hierarchy2"/>
    <dgm:cxn modelId="{DB3CC6E1-88A4-AF4D-8B8D-DAF444598ED2}" type="presParOf" srcId="{6F878828-257D-104F-BCF9-72508014DF71}" destId="{448A13F1-89A5-4E4E-B8CF-58B388F0D2C1}" srcOrd="0" destOrd="0" presId="urn:microsoft.com/office/officeart/2005/8/layout/hierarchy2"/>
    <dgm:cxn modelId="{9CC65A34-4F2F-2741-8333-EA984BE2EDD5}" type="presParOf" srcId="{5DE4A48C-AA68-4F2C-B01C-BDD6FEC6ACE7}" destId="{08433E02-A0EF-7540-9605-79B40177C728}" srcOrd="5" destOrd="0" presId="urn:microsoft.com/office/officeart/2005/8/layout/hierarchy2"/>
    <dgm:cxn modelId="{C8D3EE19-CF53-D647-B40D-8076B50E9234}" type="presParOf" srcId="{08433E02-A0EF-7540-9605-79B40177C728}" destId="{6127003A-2FCF-4B4B-9D40-9711B1A88C52}" srcOrd="0" destOrd="0" presId="urn:microsoft.com/office/officeart/2005/8/layout/hierarchy2"/>
    <dgm:cxn modelId="{80A27E27-33D9-E247-8FCD-CA6D72BA23D9}" type="presParOf" srcId="{08433E02-A0EF-7540-9605-79B40177C728}" destId="{0E27A156-654E-B54A-8638-93183417169C}" srcOrd="1" destOrd="0" presId="urn:microsoft.com/office/officeart/2005/8/layout/hierarchy2"/>
    <dgm:cxn modelId="{AF7B91FC-81D1-BF44-9CF6-9E46AF19C577}" type="presParOf" srcId="{0E27A156-654E-B54A-8638-93183417169C}" destId="{2B3E83D7-CFD5-8843-AADA-1EFA73FA055C}" srcOrd="0" destOrd="0" presId="urn:microsoft.com/office/officeart/2005/8/layout/hierarchy2"/>
    <dgm:cxn modelId="{9A8C3C0C-596B-9C4E-8F9D-5BB1BDF602D7}" type="presParOf" srcId="{2B3E83D7-CFD5-8843-AADA-1EFA73FA055C}" destId="{F20F4BCC-1640-9344-A9AA-8F9EA24E4810}" srcOrd="0" destOrd="0" presId="urn:microsoft.com/office/officeart/2005/8/layout/hierarchy2"/>
    <dgm:cxn modelId="{318FDF7C-446D-A141-9EEF-DCAD5449FCA3}" type="presParOf" srcId="{0E27A156-654E-B54A-8638-93183417169C}" destId="{DCF3C44A-C923-D347-8A4A-FEC1CC1405D9}" srcOrd="1" destOrd="0" presId="urn:microsoft.com/office/officeart/2005/8/layout/hierarchy2"/>
    <dgm:cxn modelId="{884CBB6F-D9DD-E940-A9F1-5323A46F5DA3}" type="presParOf" srcId="{DCF3C44A-C923-D347-8A4A-FEC1CC1405D9}" destId="{C69746AF-34AC-CB49-84CE-88C2CF151632}" srcOrd="0" destOrd="0" presId="urn:microsoft.com/office/officeart/2005/8/layout/hierarchy2"/>
    <dgm:cxn modelId="{F8CF430D-68D4-524A-B8A8-FCDB2A1F30A1}" type="presParOf" srcId="{DCF3C44A-C923-D347-8A4A-FEC1CC1405D9}" destId="{D0020149-3749-E14C-BA7E-F3AE3C890A94}" srcOrd="1" destOrd="0" presId="urn:microsoft.com/office/officeart/2005/8/layout/hierarchy2"/>
    <dgm:cxn modelId="{30993F1A-AA56-C74F-A42D-2AE4541832B6}" type="presParOf" srcId="{5DE4A48C-AA68-4F2C-B01C-BDD6FEC6ACE7}" destId="{8B8DF74D-8E3B-0149-9ED8-750EDA8BA28F}" srcOrd="6" destOrd="0" presId="urn:microsoft.com/office/officeart/2005/8/layout/hierarchy2"/>
    <dgm:cxn modelId="{BB0E50C5-DF95-3744-BCAB-0BDA05EEFD01}" type="presParOf" srcId="{8B8DF74D-8E3B-0149-9ED8-750EDA8BA28F}" destId="{4AFC35C0-AC31-F34B-9BC8-506D025E5DA6}" srcOrd="0" destOrd="0" presId="urn:microsoft.com/office/officeart/2005/8/layout/hierarchy2"/>
    <dgm:cxn modelId="{76B6B3AC-88D7-7B4F-8DE3-768A5E598596}" type="presParOf" srcId="{5DE4A48C-AA68-4F2C-B01C-BDD6FEC6ACE7}" destId="{8A0E24BF-F404-7641-B671-D98FC675400C}" srcOrd="7" destOrd="0" presId="urn:microsoft.com/office/officeart/2005/8/layout/hierarchy2"/>
    <dgm:cxn modelId="{3C84A9D3-CADD-A548-B6AE-EDC521C10C7A}" type="presParOf" srcId="{8A0E24BF-F404-7641-B671-D98FC675400C}" destId="{5FBCB1C2-5B64-1345-9CB6-9DFA9C3F1158}" srcOrd="0" destOrd="0" presId="urn:microsoft.com/office/officeart/2005/8/layout/hierarchy2"/>
    <dgm:cxn modelId="{981C39A8-45B8-5C44-8E00-1A2F214BFBD8}" type="presParOf" srcId="{8A0E24BF-F404-7641-B671-D98FC675400C}" destId="{A852AEF4-050F-E14C-BFB6-B48BA71A7162}" srcOrd="1" destOrd="0" presId="urn:microsoft.com/office/officeart/2005/8/layout/hierarchy2"/>
    <dgm:cxn modelId="{F34D9F1C-5FF3-1D41-A974-6FD4A6983F89}" type="presParOf" srcId="{A852AEF4-050F-E14C-BFB6-B48BA71A7162}" destId="{D1FBDFF7-015F-9447-9A7F-49450DE3C9F7}" srcOrd="0" destOrd="0" presId="urn:microsoft.com/office/officeart/2005/8/layout/hierarchy2"/>
    <dgm:cxn modelId="{7A6F9525-4A1C-864D-90E2-796A53573375}" type="presParOf" srcId="{D1FBDFF7-015F-9447-9A7F-49450DE3C9F7}" destId="{EBF63285-512E-9A4A-B93A-9DAB78E9AF9B}" srcOrd="0" destOrd="0" presId="urn:microsoft.com/office/officeart/2005/8/layout/hierarchy2"/>
    <dgm:cxn modelId="{C62401AA-8697-A94F-BEF1-7C2123B41A7D}" type="presParOf" srcId="{A852AEF4-050F-E14C-BFB6-B48BA71A7162}" destId="{F9637062-F21F-2E40-A62E-D5F2036D36E3}" srcOrd="1" destOrd="0" presId="urn:microsoft.com/office/officeart/2005/8/layout/hierarchy2"/>
    <dgm:cxn modelId="{80AF3C42-8340-7E45-98D6-1B4038ED4495}" type="presParOf" srcId="{F9637062-F21F-2E40-A62E-D5F2036D36E3}" destId="{B3B1373B-4855-1540-8A85-BC5465BDC4F7}" srcOrd="0" destOrd="0" presId="urn:microsoft.com/office/officeart/2005/8/layout/hierarchy2"/>
    <dgm:cxn modelId="{BDC4C86F-1A1F-704A-9CEA-A6B03719CFC2}" type="presParOf" srcId="{F9637062-F21F-2E40-A62E-D5F2036D36E3}" destId="{46DDB0CB-7301-3B45-9E35-8643815AE872}" srcOrd="1" destOrd="0" presId="urn:microsoft.com/office/officeart/2005/8/layout/hierarchy2"/>
    <dgm:cxn modelId="{0E626D7C-BC51-6D4F-91E3-D400A3EBAE94}" type="presParOf" srcId="{5DE4A48C-AA68-4F2C-B01C-BDD6FEC6ACE7}" destId="{FE3F3FD1-2E19-094F-B61C-3156F8224507}" srcOrd="8" destOrd="0" presId="urn:microsoft.com/office/officeart/2005/8/layout/hierarchy2"/>
    <dgm:cxn modelId="{484655EA-79D3-4D4F-9C0A-0A994904D6F4}" type="presParOf" srcId="{FE3F3FD1-2E19-094F-B61C-3156F8224507}" destId="{68DE4A9A-6D52-5648-AE6D-4DD5473E1441}" srcOrd="0" destOrd="0" presId="urn:microsoft.com/office/officeart/2005/8/layout/hierarchy2"/>
    <dgm:cxn modelId="{2E3C8653-5190-684C-B33F-E73E5A380E42}" type="presParOf" srcId="{5DE4A48C-AA68-4F2C-B01C-BDD6FEC6ACE7}" destId="{FBED402A-78C1-8545-9104-920F9872E814}" srcOrd="9" destOrd="0" presId="urn:microsoft.com/office/officeart/2005/8/layout/hierarchy2"/>
    <dgm:cxn modelId="{D4399109-8563-214C-872C-150A0AC42180}" type="presParOf" srcId="{FBED402A-78C1-8545-9104-920F9872E814}" destId="{A9EAD046-84FE-774E-A61C-20138F8097A1}" srcOrd="0" destOrd="0" presId="urn:microsoft.com/office/officeart/2005/8/layout/hierarchy2"/>
    <dgm:cxn modelId="{C2D4B157-2378-CF46-9132-359165574557}" type="presParOf" srcId="{FBED402A-78C1-8545-9104-920F9872E814}" destId="{DCAC1904-6725-E94E-AFCF-C81697D65E75}" srcOrd="1" destOrd="0" presId="urn:microsoft.com/office/officeart/2005/8/layout/hierarchy2"/>
    <dgm:cxn modelId="{20A04D44-3136-4746-AF07-70ED6FEAE493}" type="presParOf" srcId="{DCAC1904-6725-E94E-AFCF-C81697D65E75}" destId="{6FD1B347-6AFF-144D-8042-786705A60921}" srcOrd="0" destOrd="0" presId="urn:microsoft.com/office/officeart/2005/8/layout/hierarchy2"/>
    <dgm:cxn modelId="{34C05B1E-2912-414A-8418-A32DCC3CAD42}" type="presParOf" srcId="{6FD1B347-6AFF-144D-8042-786705A60921}" destId="{7BA3EA30-528F-944A-AA28-9FAD239A433D}" srcOrd="0" destOrd="0" presId="urn:microsoft.com/office/officeart/2005/8/layout/hierarchy2"/>
    <dgm:cxn modelId="{BFB54A16-710D-2544-994C-FD92A3F02343}" type="presParOf" srcId="{DCAC1904-6725-E94E-AFCF-C81697D65E75}" destId="{3910F091-536E-2741-AE91-6E30BFDB6CC9}" srcOrd="1" destOrd="0" presId="urn:microsoft.com/office/officeart/2005/8/layout/hierarchy2"/>
    <dgm:cxn modelId="{D75F2881-EF62-AC4E-B17D-FC3945F4D38E}" type="presParOf" srcId="{3910F091-536E-2741-AE91-6E30BFDB6CC9}" destId="{43F93E2C-FAE0-3241-862E-F1EC307558CA}" srcOrd="0" destOrd="0" presId="urn:microsoft.com/office/officeart/2005/8/layout/hierarchy2"/>
    <dgm:cxn modelId="{D798E79E-22A8-7D41-9C67-D47C88D3FAE9}" type="presParOf" srcId="{3910F091-536E-2741-AE91-6E30BFDB6CC9}" destId="{13A8D3BD-1E51-7F43-B6DA-A3CF8A3E1568}" srcOrd="1" destOrd="0" presId="urn:microsoft.com/office/officeart/2005/8/layout/hierarchy2"/>
    <dgm:cxn modelId="{A2D666E4-F4C9-2449-8068-31E11D986E92}" type="presParOf" srcId="{8A176F99-0E52-48E5-870D-A23B287C4D92}" destId="{62778DD3-EC2F-459F-BA9D-80648ED399ED}" srcOrd="4" destOrd="0" presId="urn:microsoft.com/office/officeart/2005/8/layout/hierarchy2"/>
    <dgm:cxn modelId="{6F3B4589-578E-E84E-836D-2A6D4A515E04}" type="presParOf" srcId="{62778DD3-EC2F-459F-BA9D-80648ED399ED}" destId="{C9912277-9989-48A0-860B-9D32E6BB3BAC}" srcOrd="0" destOrd="0" presId="urn:microsoft.com/office/officeart/2005/8/layout/hierarchy2"/>
    <dgm:cxn modelId="{617C5246-8C47-FE47-9475-B29FA41A58E5}" type="presParOf" srcId="{8A176F99-0E52-48E5-870D-A23B287C4D92}" destId="{FEF61539-590F-4FB9-9065-1133920EFB12}" srcOrd="5" destOrd="0" presId="urn:microsoft.com/office/officeart/2005/8/layout/hierarchy2"/>
    <dgm:cxn modelId="{4AA9FDE4-9FF5-8A49-B002-CDA276AA2F7D}" type="presParOf" srcId="{FEF61539-590F-4FB9-9065-1133920EFB12}" destId="{CEF289CB-C9C0-4AC3-9A90-373EF6FD3A67}" srcOrd="0" destOrd="0" presId="urn:microsoft.com/office/officeart/2005/8/layout/hierarchy2"/>
    <dgm:cxn modelId="{1A0A4A66-4FB7-D149-B9F2-C829FD7CC165}" type="presParOf" srcId="{FEF61539-590F-4FB9-9065-1133920EFB12}" destId="{A53622A5-DB12-49D5-8728-D2B1FAFED54B}" srcOrd="1" destOrd="0" presId="urn:microsoft.com/office/officeart/2005/8/layout/hierarchy2"/>
    <dgm:cxn modelId="{861D9885-15B7-6348-8A0A-EF3D17AA3321}" type="presParOf" srcId="{A53622A5-DB12-49D5-8728-D2B1FAFED54B}" destId="{70527940-EBBC-7240-8310-23AF69C7DBA6}" srcOrd="0" destOrd="0" presId="urn:microsoft.com/office/officeart/2005/8/layout/hierarchy2"/>
    <dgm:cxn modelId="{6A9B8F88-4056-E044-978C-1B5782650136}" type="presParOf" srcId="{70527940-EBBC-7240-8310-23AF69C7DBA6}" destId="{B25E6B76-1471-574A-B589-C4ECEB1D1E4E}" srcOrd="0" destOrd="0" presId="urn:microsoft.com/office/officeart/2005/8/layout/hierarchy2"/>
    <dgm:cxn modelId="{328BA68D-180D-0C4D-835F-18B5EEC90686}" type="presParOf" srcId="{A53622A5-DB12-49D5-8728-D2B1FAFED54B}" destId="{08F63C0E-712D-BB48-B48B-DE31C3FECF16}" srcOrd="1" destOrd="0" presId="urn:microsoft.com/office/officeart/2005/8/layout/hierarchy2"/>
    <dgm:cxn modelId="{CA65B7B7-E048-B940-9229-0ED94135B47D}" type="presParOf" srcId="{08F63C0E-712D-BB48-B48B-DE31C3FECF16}" destId="{34A9D584-BE28-254B-BC6E-17BFADE5255C}" srcOrd="0" destOrd="0" presId="urn:microsoft.com/office/officeart/2005/8/layout/hierarchy2"/>
    <dgm:cxn modelId="{BC92737F-54C0-9A4C-8212-B15D09EAB001}" type="presParOf" srcId="{08F63C0E-712D-BB48-B48B-DE31C3FECF16}" destId="{A6899E01-34B1-DE4F-9738-C4C76FF13631}" srcOrd="1" destOrd="0" presId="urn:microsoft.com/office/officeart/2005/8/layout/hierarchy2"/>
    <dgm:cxn modelId="{4DD9BD92-B4CF-784A-AB3D-E804A81CDF24}" type="presParOf" srcId="{A6899E01-34B1-DE4F-9738-C4C76FF13631}" destId="{CF9136BE-3142-2944-8D59-ED47491E8745}" srcOrd="0" destOrd="0" presId="urn:microsoft.com/office/officeart/2005/8/layout/hierarchy2"/>
    <dgm:cxn modelId="{72B6FB0C-91BC-004E-A4EF-F5F90EEB89FD}" type="presParOf" srcId="{CF9136BE-3142-2944-8D59-ED47491E8745}" destId="{F76FC1FE-E8D8-B74B-8A14-8DF81F81CF7E}" srcOrd="0" destOrd="0" presId="urn:microsoft.com/office/officeart/2005/8/layout/hierarchy2"/>
    <dgm:cxn modelId="{E891631C-6BF7-754F-8E25-91DEC64A0847}" type="presParOf" srcId="{A6899E01-34B1-DE4F-9738-C4C76FF13631}" destId="{06940DAA-EBC5-F64E-AFA2-BE70697201E7}" srcOrd="1" destOrd="0" presId="urn:microsoft.com/office/officeart/2005/8/layout/hierarchy2"/>
    <dgm:cxn modelId="{ACE17FC1-A81E-2A42-97CC-5E0B9626B5C9}" type="presParOf" srcId="{06940DAA-EBC5-F64E-AFA2-BE70697201E7}" destId="{6862FDAA-A9C0-7844-BB4E-6739A8BFB143}" srcOrd="0" destOrd="0" presId="urn:microsoft.com/office/officeart/2005/8/layout/hierarchy2"/>
    <dgm:cxn modelId="{FE7FEE6A-2109-1F4F-9896-14A32028D93B}" type="presParOf" srcId="{06940DAA-EBC5-F64E-AFA2-BE70697201E7}" destId="{27D11254-DE03-024C-87C9-0B1DAF64C015}" srcOrd="1" destOrd="0" presId="urn:microsoft.com/office/officeart/2005/8/layout/hierarchy2"/>
    <dgm:cxn modelId="{7476A712-7FC8-834A-A75E-88FDAC9A3DDA}" type="presParOf" srcId="{A53622A5-DB12-49D5-8728-D2B1FAFED54B}" destId="{EDEE1ECC-5368-994A-B859-9DEE38A74141}" srcOrd="2" destOrd="0" presId="urn:microsoft.com/office/officeart/2005/8/layout/hierarchy2"/>
    <dgm:cxn modelId="{B148ACCC-6D02-3049-9B5B-D4D2129DA50F}" type="presParOf" srcId="{EDEE1ECC-5368-994A-B859-9DEE38A74141}" destId="{E60F7A86-D270-B147-A308-F50AB993BE1F}" srcOrd="0" destOrd="0" presId="urn:microsoft.com/office/officeart/2005/8/layout/hierarchy2"/>
    <dgm:cxn modelId="{A89EAB11-0CF6-5D43-8EC2-7010FBF473EE}" type="presParOf" srcId="{A53622A5-DB12-49D5-8728-D2B1FAFED54B}" destId="{139F814C-CB68-EA46-92AD-91B8EE0F2A00}" srcOrd="3" destOrd="0" presId="urn:microsoft.com/office/officeart/2005/8/layout/hierarchy2"/>
    <dgm:cxn modelId="{B4AC2B87-AE9C-C544-89CA-3E4616924E0C}" type="presParOf" srcId="{139F814C-CB68-EA46-92AD-91B8EE0F2A00}" destId="{807E82CE-ABF4-1D40-AD9A-833951A40EA3}" srcOrd="0" destOrd="0" presId="urn:microsoft.com/office/officeart/2005/8/layout/hierarchy2"/>
    <dgm:cxn modelId="{6B1F7192-D62D-E04C-89A2-9DBD38D45B2C}" type="presParOf" srcId="{139F814C-CB68-EA46-92AD-91B8EE0F2A00}" destId="{CF5DFABE-BE13-4C4E-90A5-46A330E55B53}" srcOrd="1" destOrd="0" presId="urn:microsoft.com/office/officeart/2005/8/layout/hierarchy2"/>
    <dgm:cxn modelId="{062F68C1-5E11-2E47-A4D7-F0A6DA5381D9}" type="presParOf" srcId="{CF5DFABE-BE13-4C4E-90A5-46A330E55B53}" destId="{6C1E394A-46AC-5A48-935A-C0D230A70F22}" srcOrd="0" destOrd="0" presId="urn:microsoft.com/office/officeart/2005/8/layout/hierarchy2"/>
    <dgm:cxn modelId="{F19954F4-3813-2846-AC93-B6B8D7E5B577}" type="presParOf" srcId="{6C1E394A-46AC-5A48-935A-C0D230A70F22}" destId="{A07D0220-EFEB-CF43-82D7-B04FC2ECEA4C}" srcOrd="0" destOrd="0" presId="urn:microsoft.com/office/officeart/2005/8/layout/hierarchy2"/>
    <dgm:cxn modelId="{5C4AD604-C04E-CE4E-B24F-E596FF50D854}" type="presParOf" srcId="{CF5DFABE-BE13-4C4E-90A5-46A330E55B53}" destId="{F4F4C322-A54E-2A49-83AA-CB518D49120A}" srcOrd="1" destOrd="0" presId="urn:microsoft.com/office/officeart/2005/8/layout/hierarchy2"/>
    <dgm:cxn modelId="{27106252-CBFF-7B49-94EF-ADA20095CB03}" type="presParOf" srcId="{F4F4C322-A54E-2A49-83AA-CB518D49120A}" destId="{10097A79-386A-1144-954C-0EC58B913372}" srcOrd="0" destOrd="0" presId="urn:microsoft.com/office/officeart/2005/8/layout/hierarchy2"/>
    <dgm:cxn modelId="{FFB53B4D-764F-C542-9D52-E0D442143EFF}" type="presParOf" srcId="{F4F4C322-A54E-2A49-83AA-CB518D49120A}" destId="{047F79C6-0F96-3E46-BFC9-905640EAE64E}" srcOrd="1" destOrd="0" presId="urn:microsoft.com/office/officeart/2005/8/layout/hierarchy2"/>
    <dgm:cxn modelId="{5EE23614-10C8-204A-9535-1743174545F3}" type="presParOf" srcId="{A53622A5-DB12-49D5-8728-D2B1FAFED54B}" destId="{58D1C668-2778-D648-BE20-257B1370CE5B}" srcOrd="4" destOrd="0" presId="urn:microsoft.com/office/officeart/2005/8/layout/hierarchy2"/>
    <dgm:cxn modelId="{30E526CD-BBF9-1747-BD92-21755F7EE690}" type="presParOf" srcId="{58D1C668-2778-D648-BE20-257B1370CE5B}" destId="{5DDDA368-BD05-A74A-BC51-8EADAC48081D}" srcOrd="0" destOrd="0" presId="urn:microsoft.com/office/officeart/2005/8/layout/hierarchy2"/>
    <dgm:cxn modelId="{0F36693A-CCFE-264F-A82C-2B486CAB438A}" type="presParOf" srcId="{A53622A5-DB12-49D5-8728-D2B1FAFED54B}" destId="{03D12F1A-4E25-E549-9109-95C887896269}" srcOrd="5" destOrd="0" presId="urn:microsoft.com/office/officeart/2005/8/layout/hierarchy2"/>
    <dgm:cxn modelId="{20876301-A8AE-744B-81F4-780DA96451B8}" type="presParOf" srcId="{03D12F1A-4E25-E549-9109-95C887896269}" destId="{C73C32AC-8F59-8048-B11F-ECB1DDAC028F}" srcOrd="0" destOrd="0" presId="urn:microsoft.com/office/officeart/2005/8/layout/hierarchy2"/>
    <dgm:cxn modelId="{AB3B9F1E-DB2B-484A-8A6D-60F2619CE077}" type="presParOf" srcId="{03D12F1A-4E25-E549-9109-95C887896269}" destId="{E8A1A64C-A038-E842-AA54-4DC986C37374}" srcOrd="1" destOrd="0" presId="urn:microsoft.com/office/officeart/2005/8/layout/hierarchy2"/>
    <dgm:cxn modelId="{E46643FB-3B36-7341-9DFF-1DFC66B84FB7}" type="presParOf" srcId="{E8A1A64C-A038-E842-AA54-4DC986C37374}" destId="{274B4CAA-3586-3A4A-9CE5-AE44BE0829B0}" srcOrd="0" destOrd="0" presId="urn:microsoft.com/office/officeart/2005/8/layout/hierarchy2"/>
    <dgm:cxn modelId="{D99AAA6B-989E-3041-8987-BE88D8EC689C}" type="presParOf" srcId="{274B4CAA-3586-3A4A-9CE5-AE44BE0829B0}" destId="{2074D590-5DA0-4C46-9122-E8F393653E01}" srcOrd="0" destOrd="0" presId="urn:microsoft.com/office/officeart/2005/8/layout/hierarchy2"/>
    <dgm:cxn modelId="{C13A5237-3841-A54B-8E24-FA7BD32CAA73}" type="presParOf" srcId="{E8A1A64C-A038-E842-AA54-4DC986C37374}" destId="{B0AA891A-D659-7C43-927D-837B99ABBA7D}" srcOrd="1" destOrd="0" presId="urn:microsoft.com/office/officeart/2005/8/layout/hierarchy2"/>
    <dgm:cxn modelId="{C596EDDC-3D4C-944C-B6DD-7D2F00D65568}" type="presParOf" srcId="{B0AA891A-D659-7C43-927D-837B99ABBA7D}" destId="{1B86F9CA-EC17-B649-B971-3FA6F1661CBC}" srcOrd="0" destOrd="0" presId="urn:microsoft.com/office/officeart/2005/8/layout/hierarchy2"/>
    <dgm:cxn modelId="{93788AA2-BBA9-5A49-9381-C1E47E081A75}" type="presParOf" srcId="{B0AA891A-D659-7C43-927D-837B99ABBA7D}" destId="{26BF6A87-A0A9-F74D-8111-5A84CEFDF0B3}" srcOrd="1" destOrd="0" presId="urn:microsoft.com/office/officeart/2005/8/layout/hierarchy2"/>
    <dgm:cxn modelId="{5A33C503-1BB4-014D-86B8-16F41FDD4BD9}" type="presParOf" srcId="{A53622A5-DB12-49D5-8728-D2B1FAFED54B}" destId="{4A9759CF-D08D-9546-BBBD-15C770339FBF}" srcOrd="6" destOrd="0" presId="urn:microsoft.com/office/officeart/2005/8/layout/hierarchy2"/>
    <dgm:cxn modelId="{CE0B7855-5DFD-6449-BAC5-98013610577B}" type="presParOf" srcId="{4A9759CF-D08D-9546-BBBD-15C770339FBF}" destId="{D09B65F7-8C80-1A46-B905-4D6A2BAB0DE6}" srcOrd="0" destOrd="0" presId="urn:microsoft.com/office/officeart/2005/8/layout/hierarchy2"/>
    <dgm:cxn modelId="{7787A934-A847-7046-A127-C40A6CC760E0}" type="presParOf" srcId="{A53622A5-DB12-49D5-8728-D2B1FAFED54B}" destId="{C4EDAC47-09E4-5E42-9B92-E86BE0058E4D}" srcOrd="7" destOrd="0" presId="urn:microsoft.com/office/officeart/2005/8/layout/hierarchy2"/>
    <dgm:cxn modelId="{3C7FE371-20CB-3847-8934-8270904C50DE}" type="presParOf" srcId="{C4EDAC47-09E4-5E42-9B92-E86BE0058E4D}" destId="{47EFA75B-986F-234C-8DE6-6D66157AA2D8}" srcOrd="0" destOrd="0" presId="urn:microsoft.com/office/officeart/2005/8/layout/hierarchy2"/>
    <dgm:cxn modelId="{4BED283E-B575-3641-9899-95BDCC03DC1B}" type="presParOf" srcId="{C4EDAC47-09E4-5E42-9B92-E86BE0058E4D}" destId="{DA99268E-E282-0C4D-B9D5-9012B4C8F8F1}" srcOrd="1" destOrd="0" presId="urn:microsoft.com/office/officeart/2005/8/layout/hierarchy2"/>
    <dgm:cxn modelId="{5DDE85A9-D05C-3249-A5F1-87F4D503501A}" type="presParOf" srcId="{DA99268E-E282-0C4D-B9D5-9012B4C8F8F1}" destId="{D19B03F7-F765-0B4B-8F5C-14C7073CE6B5}" srcOrd="0" destOrd="0" presId="urn:microsoft.com/office/officeart/2005/8/layout/hierarchy2"/>
    <dgm:cxn modelId="{59ABA9AF-2F64-3A4E-8473-9CAC131894F2}" type="presParOf" srcId="{D19B03F7-F765-0B4B-8F5C-14C7073CE6B5}" destId="{C0DDF54A-AA3D-3542-8A5E-4AE042151308}" srcOrd="0" destOrd="0" presId="urn:microsoft.com/office/officeart/2005/8/layout/hierarchy2"/>
    <dgm:cxn modelId="{D99B8FAC-91E5-3C42-B761-32AD7B92E8E3}" type="presParOf" srcId="{DA99268E-E282-0C4D-B9D5-9012B4C8F8F1}" destId="{233B4667-8F7B-2A40-B3DC-71F7A32877DE}" srcOrd="1" destOrd="0" presId="urn:microsoft.com/office/officeart/2005/8/layout/hierarchy2"/>
    <dgm:cxn modelId="{548C4B20-A142-8B41-8C24-C9C8DB52059C}" type="presParOf" srcId="{233B4667-8F7B-2A40-B3DC-71F7A32877DE}" destId="{2B0D7A66-711A-DA46-96F2-6A32BCE4BAED}" srcOrd="0" destOrd="0" presId="urn:microsoft.com/office/officeart/2005/8/layout/hierarchy2"/>
    <dgm:cxn modelId="{C21422CB-3105-8F46-9CEE-3E6766A8237D}" type="presParOf" srcId="{233B4667-8F7B-2A40-B3DC-71F7A32877DE}" destId="{30FC4BBA-934E-7640-B538-EB27E8A0A939}" srcOrd="1" destOrd="0" presId="urn:microsoft.com/office/officeart/2005/8/layout/hierarchy2"/>
    <dgm:cxn modelId="{141F87EB-5B4B-AB44-9D3F-0FA322986194}" type="presParOf" srcId="{A53622A5-DB12-49D5-8728-D2B1FAFED54B}" destId="{2999C19E-9805-8848-8C50-30672542C875}" srcOrd="8" destOrd="0" presId="urn:microsoft.com/office/officeart/2005/8/layout/hierarchy2"/>
    <dgm:cxn modelId="{88A5EE9F-F176-2944-9D0D-7C091E5EF39C}" type="presParOf" srcId="{2999C19E-9805-8848-8C50-30672542C875}" destId="{8A3BA4AE-12F3-BF49-A943-2B024B9F1F05}" srcOrd="0" destOrd="0" presId="urn:microsoft.com/office/officeart/2005/8/layout/hierarchy2"/>
    <dgm:cxn modelId="{990EF47C-9543-384A-8981-85AADD866024}" type="presParOf" srcId="{A53622A5-DB12-49D5-8728-D2B1FAFED54B}" destId="{43AB754E-CD65-FA49-83D8-CDD49C9DFCF2}" srcOrd="9" destOrd="0" presId="urn:microsoft.com/office/officeart/2005/8/layout/hierarchy2"/>
    <dgm:cxn modelId="{521EF34F-3BA7-D745-8509-0F90D83FB725}" type="presParOf" srcId="{43AB754E-CD65-FA49-83D8-CDD49C9DFCF2}" destId="{75F21B2F-4FA4-7E45-8CAB-3FB74F0D49A0}" srcOrd="0" destOrd="0" presId="urn:microsoft.com/office/officeart/2005/8/layout/hierarchy2"/>
    <dgm:cxn modelId="{EBB3E911-BFD0-564A-BF46-CC72438B40CA}" type="presParOf" srcId="{43AB754E-CD65-FA49-83D8-CDD49C9DFCF2}" destId="{A7023F27-648C-C448-B442-F13625C4F82D}" srcOrd="1" destOrd="0" presId="urn:microsoft.com/office/officeart/2005/8/layout/hierarchy2"/>
    <dgm:cxn modelId="{62D66D30-8928-E34D-9DDA-2DF8B4855FDE}" type="presParOf" srcId="{A7023F27-648C-C448-B442-F13625C4F82D}" destId="{56F338E5-0F7B-BE44-AAD7-14E6C3282F44}" srcOrd="0" destOrd="0" presId="urn:microsoft.com/office/officeart/2005/8/layout/hierarchy2"/>
    <dgm:cxn modelId="{A6EB559C-3297-BC4D-B2FB-02E71F4ABD80}" type="presParOf" srcId="{56F338E5-0F7B-BE44-AAD7-14E6C3282F44}" destId="{3820831C-ADC2-7D49-A9EB-B81C4C59272F}" srcOrd="0" destOrd="0" presId="urn:microsoft.com/office/officeart/2005/8/layout/hierarchy2"/>
    <dgm:cxn modelId="{5495BCCC-F92E-AA48-8D42-F5B5B09E389C}" type="presParOf" srcId="{A7023F27-648C-C448-B442-F13625C4F82D}" destId="{F3635677-C3EB-BD45-996E-103978254A45}" srcOrd="1" destOrd="0" presId="urn:microsoft.com/office/officeart/2005/8/layout/hierarchy2"/>
    <dgm:cxn modelId="{CD9BCC80-D543-B546-AC4F-1ECF3C6B4208}" type="presParOf" srcId="{F3635677-C3EB-BD45-996E-103978254A45}" destId="{86A098C9-F557-9F4E-BFB1-A1A18A160801}" srcOrd="0" destOrd="0" presId="urn:microsoft.com/office/officeart/2005/8/layout/hierarchy2"/>
    <dgm:cxn modelId="{DA05A180-3B47-0046-B42F-173E4C1A6612}" type="presParOf" srcId="{F3635677-C3EB-BD45-996E-103978254A45}" destId="{147AD888-DBF7-6A4C-B53B-62B05A7744CE}" srcOrd="1" destOrd="0" presId="urn:microsoft.com/office/officeart/2005/8/layout/hierarchy2"/>
    <dgm:cxn modelId="{A3950CB2-A434-6141-93F7-0511649844EF}" type="presParOf" srcId="{8A176F99-0E52-48E5-870D-A23B287C4D92}" destId="{3F9C3C55-A423-1040-B6E1-827CE5F6DDFB}" srcOrd="6" destOrd="0" presId="urn:microsoft.com/office/officeart/2005/8/layout/hierarchy2"/>
    <dgm:cxn modelId="{4E32B168-C14D-174C-B21F-5B98AFE2792F}" type="presParOf" srcId="{3F9C3C55-A423-1040-B6E1-827CE5F6DDFB}" destId="{20D44003-D254-1F44-B415-575A8A998573}" srcOrd="0" destOrd="0" presId="urn:microsoft.com/office/officeart/2005/8/layout/hierarchy2"/>
    <dgm:cxn modelId="{647B7DC2-3FF8-1243-AB56-F7D716A6F95A}" type="presParOf" srcId="{8A176F99-0E52-48E5-870D-A23B287C4D92}" destId="{835AFAC1-6EE2-3F4E-A9E4-8377ED442D41}" srcOrd="7" destOrd="0" presId="urn:microsoft.com/office/officeart/2005/8/layout/hierarchy2"/>
    <dgm:cxn modelId="{1FDE9BA0-1582-EF42-957C-B039D0078807}" type="presParOf" srcId="{835AFAC1-6EE2-3F4E-A9E4-8377ED442D41}" destId="{09145A23-2000-4048-BA81-87A56FE36287}" srcOrd="0" destOrd="0" presId="urn:microsoft.com/office/officeart/2005/8/layout/hierarchy2"/>
    <dgm:cxn modelId="{E896895C-6656-0443-B947-46829A6C65F5}" type="presParOf" srcId="{835AFAC1-6EE2-3F4E-A9E4-8377ED442D41}" destId="{B5C1C371-6FB7-8245-A45A-86087FA0D45F}" srcOrd="1" destOrd="0" presId="urn:microsoft.com/office/officeart/2005/8/layout/hierarchy2"/>
    <dgm:cxn modelId="{BB6F4A96-3B96-714B-9B41-1A3A65F38ECB}" type="presParOf" srcId="{B5C1C371-6FB7-8245-A45A-86087FA0D45F}" destId="{06E9D7FB-EADD-6246-B874-B44DD2F09C56}" srcOrd="0" destOrd="0" presId="urn:microsoft.com/office/officeart/2005/8/layout/hierarchy2"/>
    <dgm:cxn modelId="{C2CA5C47-9404-E843-AE2A-173DB2E95453}" type="presParOf" srcId="{06E9D7FB-EADD-6246-B874-B44DD2F09C56}" destId="{A2F4A362-EBA5-0341-B66C-7DEE277D18F3}" srcOrd="0" destOrd="0" presId="urn:microsoft.com/office/officeart/2005/8/layout/hierarchy2"/>
    <dgm:cxn modelId="{A4756AAE-4B97-A640-860E-8EC4BA3852B8}" type="presParOf" srcId="{B5C1C371-6FB7-8245-A45A-86087FA0D45F}" destId="{6DF7AA69-A459-1545-8773-F9A98F298375}" srcOrd="1" destOrd="0" presId="urn:microsoft.com/office/officeart/2005/8/layout/hierarchy2"/>
    <dgm:cxn modelId="{BEEAE2B9-E3EA-1F49-A5B4-F3543BD6CDD2}" type="presParOf" srcId="{6DF7AA69-A459-1545-8773-F9A98F298375}" destId="{BA77A10E-6372-CD4E-ACC7-7D17BC00F6DA}" srcOrd="0" destOrd="0" presId="urn:microsoft.com/office/officeart/2005/8/layout/hierarchy2"/>
    <dgm:cxn modelId="{D38737FC-0C33-1744-BF5A-BFC9FE2370EE}" type="presParOf" srcId="{6DF7AA69-A459-1545-8773-F9A98F298375}" destId="{D153AD08-72F4-F24B-9E8D-889636C52BD9}" srcOrd="1" destOrd="0" presId="urn:microsoft.com/office/officeart/2005/8/layout/hierarchy2"/>
    <dgm:cxn modelId="{EF7DC148-3BC7-044C-9636-BC88A744F0C1}" type="presParOf" srcId="{D153AD08-72F4-F24B-9E8D-889636C52BD9}" destId="{1A3575D3-9D0C-6440-9906-8F4A3FEC02C1}" srcOrd="0" destOrd="0" presId="urn:microsoft.com/office/officeart/2005/8/layout/hierarchy2"/>
    <dgm:cxn modelId="{2F5E11E5-624A-714B-AFA8-CCCE98ABD42E}" type="presParOf" srcId="{1A3575D3-9D0C-6440-9906-8F4A3FEC02C1}" destId="{67358EF8-401B-CD49-BE04-5B8A6902669B}" srcOrd="0" destOrd="0" presId="urn:microsoft.com/office/officeart/2005/8/layout/hierarchy2"/>
    <dgm:cxn modelId="{764F223B-C3B2-3B4D-BCA5-F47C28E077D5}" type="presParOf" srcId="{D153AD08-72F4-F24B-9E8D-889636C52BD9}" destId="{F3C58FDC-BD24-A642-B9F6-F3724C021732}" srcOrd="1" destOrd="0" presId="urn:microsoft.com/office/officeart/2005/8/layout/hierarchy2"/>
    <dgm:cxn modelId="{75D234BB-BCE8-C94A-8856-8F2DACD0D81E}" type="presParOf" srcId="{F3C58FDC-BD24-A642-B9F6-F3724C021732}" destId="{BC99C539-7F43-C741-844F-8444BCDA5E1C}" srcOrd="0" destOrd="0" presId="urn:microsoft.com/office/officeart/2005/8/layout/hierarchy2"/>
    <dgm:cxn modelId="{300C1B2D-BFC6-9B4F-A66D-592B45061EAB}" type="presParOf" srcId="{F3C58FDC-BD24-A642-B9F6-F3724C021732}" destId="{28464BD1-1E2C-5441-825D-C8445268E8DD}" srcOrd="1" destOrd="0" presId="urn:microsoft.com/office/officeart/2005/8/layout/hierarchy2"/>
    <dgm:cxn modelId="{02E3238D-91F5-C141-AFD9-187E40DA3CB3}" type="presParOf" srcId="{B5C1C371-6FB7-8245-A45A-86087FA0D45F}" destId="{18F40755-291F-C544-8498-182497294CCF}" srcOrd="2" destOrd="0" presId="urn:microsoft.com/office/officeart/2005/8/layout/hierarchy2"/>
    <dgm:cxn modelId="{6322DC72-C3D7-4546-9CD7-11ED93C5043F}" type="presParOf" srcId="{18F40755-291F-C544-8498-182497294CCF}" destId="{08223BE6-8AE9-EF4D-88D3-519474A88D17}" srcOrd="0" destOrd="0" presId="urn:microsoft.com/office/officeart/2005/8/layout/hierarchy2"/>
    <dgm:cxn modelId="{C9FBE102-067D-794B-A4BD-1C6B8C0B79F5}" type="presParOf" srcId="{B5C1C371-6FB7-8245-A45A-86087FA0D45F}" destId="{98ACD7CF-3590-AD48-8CCA-DCC18AA7B321}" srcOrd="3" destOrd="0" presId="urn:microsoft.com/office/officeart/2005/8/layout/hierarchy2"/>
    <dgm:cxn modelId="{F1A5B5AE-95E4-3D4E-96AE-505F6C91C68B}" type="presParOf" srcId="{98ACD7CF-3590-AD48-8CCA-DCC18AA7B321}" destId="{A4B6BEC2-EF1C-0A44-B72D-E7971B3C1943}" srcOrd="0" destOrd="0" presId="urn:microsoft.com/office/officeart/2005/8/layout/hierarchy2"/>
    <dgm:cxn modelId="{0D02E41C-0BFD-F141-8E62-9C306C75D616}" type="presParOf" srcId="{98ACD7CF-3590-AD48-8CCA-DCC18AA7B321}" destId="{CBC779FF-0E26-6D42-A458-C066C44F5C57}" srcOrd="1" destOrd="0" presId="urn:microsoft.com/office/officeart/2005/8/layout/hierarchy2"/>
    <dgm:cxn modelId="{29080A91-B413-0440-AE49-42B3C1964D4C}" type="presParOf" srcId="{CBC779FF-0E26-6D42-A458-C066C44F5C57}" destId="{135DCDBD-6821-9C4E-ACAC-AB4F34EB3562}" srcOrd="0" destOrd="0" presId="urn:microsoft.com/office/officeart/2005/8/layout/hierarchy2"/>
    <dgm:cxn modelId="{E4014846-201B-154E-BF20-FF020520D16E}" type="presParOf" srcId="{135DCDBD-6821-9C4E-ACAC-AB4F34EB3562}" destId="{E97B5BF4-720C-C146-BF23-1475EC6CFCC4}" srcOrd="0" destOrd="0" presId="urn:microsoft.com/office/officeart/2005/8/layout/hierarchy2"/>
    <dgm:cxn modelId="{3BF7BB59-C11E-8844-AB07-45CB10A7414D}" type="presParOf" srcId="{CBC779FF-0E26-6D42-A458-C066C44F5C57}" destId="{BCEB7C3C-051C-8344-9089-AFAF4D8CFE2A}" srcOrd="1" destOrd="0" presId="urn:microsoft.com/office/officeart/2005/8/layout/hierarchy2"/>
    <dgm:cxn modelId="{BBBBC8C0-5AAC-EF40-9B02-7CA886D21300}" type="presParOf" srcId="{BCEB7C3C-051C-8344-9089-AFAF4D8CFE2A}" destId="{5BE89C02-CF0B-4842-998D-D74DE3AF5DD0}" srcOrd="0" destOrd="0" presId="urn:microsoft.com/office/officeart/2005/8/layout/hierarchy2"/>
    <dgm:cxn modelId="{FEC12E8D-A23C-3142-968E-D907F5B69D8A}" type="presParOf" srcId="{BCEB7C3C-051C-8344-9089-AFAF4D8CFE2A}" destId="{BED91EE0-6F8E-5543-9419-A059489918BB}" srcOrd="1" destOrd="0" presId="urn:microsoft.com/office/officeart/2005/8/layout/hierarchy2"/>
    <dgm:cxn modelId="{55611B00-24E7-9042-82E7-9A3AA3E10758}" type="presParOf" srcId="{B5C1C371-6FB7-8245-A45A-86087FA0D45F}" destId="{202A1EDB-7EA4-D849-B31E-774A7353F0F2}" srcOrd="4" destOrd="0" presId="urn:microsoft.com/office/officeart/2005/8/layout/hierarchy2"/>
    <dgm:cxn modelId="{F1899D98-726F-9E46-B99A-38B03D1871F6}" type="presParOf" srcId="{202A1EDB-7EA4-D849-B31E-774A7353F0F2}" destId="{C5DEA793-568A-EE4A-BFB2-D007D35DB8CA}" srcOrd="0" destOrd="0" presId="urn:microsoft.com/office/officeart/2005/8/layout/hierarchy2"/>
    <dgm:cxn modelId="{2E12870B-D659-6A4D-AD7B-E079697C050F}" type="presParOf" srcId="{B5C1C371-6FB7-8245-A45A-86087FA0D45F}" destId="{05BA5DEB-DC55-3241-82EA-6D50DC2718BC}" srcOrd="5" destOrd="0" presId="urn:microsoft.com/office/officeart/2005/8/layout/hierarchy2"/>
    <dgm:cxn modelId="{0C651EE9-F412-F745-A8BC-99D6584D9781}" type="presParOf" srcId="{05BA5DEB-DC55-3241-82EA-6D50DC2718BC}" destId="{BC47B6A4-9EF9-144E-BF72-0FC75FDE16DF}" srcOrd="0" destOrd="0" presId="urn:microsoft.com/office/officeart/2005/8/layout/hierarchy2"/>
    <dgm:cxn modelId="{C35C0B75-8D6B-334A-AB40-BDEBA0140C45}" type="presParOf" srcId="{05BA5DEB-DC55-3241-82EA-6D50DC2718BC}" destId="{F8E3AE37-1914-E44D-B169-1E239060CC10}" srcOrd="1" destOrd="0" presId="urn:microsoft.com/office/officeart/2005/8/layout/hierarchy2"/>
    <dgm:cxn modelId="{818FDEE2-26B3-BB48-8BCE-B65CF0ECBAFA}" type="presParOf" srcId="{F8E3AE37-1914-E44D-B169-1E239060CC10}" destId="{ED29EA6C-6123-3C4A-BB41-B209EE89DECD}" srcOrd="0" destOrd="0" presId="urn:microsoft.com/office/officeart/2005/8/layout/hierarchy2"/>
    <dgm:cxn modelId="{B1E4E958-39F4-7047-8517-E82D22165D76}" type="presParOf" srcId="{ED29EA6C-6123-3C4A-BB41-B209EE89DECD}" destId="{D743EC01-D067-DA40-A144-5532A7E445B7}" srcOrd="0" destOrd="0" presId="urn:microsoft.com/office/officeart/2005/8/layout/hierarchy2"/>
    <dgm:cxn modelId="{3CAC228D-5ED3-D444-B2BB-87043925CD67}" type="presParOf" srcId="{F8E3AE37-1914-E44D-B169-1E239060CC10}" destId="{E5FB84DB-6E7D-A64D-9FC6-244897C368FC}" srcOrd="1" destOrd="0" presId="urn:microsoft.com/office/officeart/2005/8/layout/hierarchy2"/>
    <dgm:cxn modelId="{4150DF40-0D21-FA4C-95E3-C0678C45512B}" type="presParOf" srcId="{E5FB84DB-6E7D-A64D-9FC6-244897C368FC}" destId="{67B9D001-FB0E-954E-9893-F5A079BD7F9D}" srcOrd="0" destOrd="0" presId="urn:microsoft.com/office/officeart/2005/8/layout/hierarchy2"/>
    <dgm:cxn modelId="{B29F2A16-355C-1442-8DBE-44D1F85DCB25}" type="presParOf" srcId="{E5FB84DB-6E7D-A64D-9FC6-244897C368FC}" destId="{3289FC2C-7976-8740-9940-DEF9E38294A3}" srcOrd="1" destOrd="0" presId="urn:microsoft.com/office/officeart/2005/8/layout/hierarchy2"/>
    <dgm:cxn modelId="{3EC78A84-F3EF-F14D-9CBF-5A2CE6C83D7C}" type="presParOf" srcId="{B5C1C371-6FB7-8245-A45A-86087FA0D45F}" destId="{EE73472A-0904-2846-9DEE-665327AA398B}" srcOrd="6" destOrd="0" presId="urn:microsoft.com/office/officeart/2005/8/layout/hierarchy2"/>
    <dgm:cxn modelId="{1559EC86-E409-8E48-9ABF-0C34FF768AC8}" type="presParOf" srcId="{EE73472A-0904-2846-9DEE-665327AA398B}" destId="{088B8160-4DC2-884F-85E7-BD6F7B3E6275}" srcOrd="0" destOrd="0" presId="urn:microsoft.com/office/officeart/2005/8/layout/hierarchy2"/>
    <dgm:cxn modelId="{03D81377-D577-B14C-9BA7-5874F1E06760}" type="presParOf" srcId="{B5C1C371-6FB7-8245-A45A-86087FA0D45F}" destId="{9605AB00-806A-FC43-9A80-E12C22F817FB}" srcOrd="7" destOrd="0" presId="urn:microsoft.com/office/officeart/2005/8/layout/hierarchy2"/>
    <dgm:cxn modelId="{77DE53EA-EB44-FE4D-8A9F-2F1391B69080}" type="presParOf" srcId="{9605AB00-806A-FC43-9A80-E12C22F817FB}" destId="{82A57B59-9101-544D-9C4F-DCFFEFF06217}" srcOrd="0" destOrd="0" presId="urn:microsoft.com/office/officeart/2005/8/layout/hierarchy2"/>
    <dgm:cxn modelId="{9181F13A-8D4C-DF40-9E0F-988EEC2E45A7}" type="presParOf" srcId="{9605AB00-806A-FC43-9A80-E12C22F817FB}" destId="{32F3AC09-A540-E847-A1AB-94127677D297}" srcOrd="1" destOrd="0" presId="urn:microsoft.com/office/officeart/2005/8/layout/hierarchy2"/>
    <dgm:cxn modelId="{90DB5275-37BE-4845-A6AD-4854B833F8ED}" type="presParOf" srcId="{32F3AC09-A540-E847-A1AB-94127677D297}" destId="{0813719D-F4E8-7F48-B7B9-9F83A362E0C8}" srcOrd="0" destOrd="0" presId="urn:microsoft.com/office/officeart/2005/8/layout/hierarchy2"/>
    <dgm:cxn modelId="{7772A6AA-95EA-ED48-984F-E57C91B0E0D4}" type="presParOf" srcId="{0813719D-F4E8-7F48-B7B9-9F83A362E0C8}" destId="{6C74B3E1-4971-C244-9E8B-FE667A24DF67}" srcOrd="0" destOrd="0" presId="urn:microsoft.com/office/officeart/2005/8/layout/hierarchy2"/>
    <dgm:cxn modelId="{B98B356A-F71F-B843-B736-034CB904AD5C}" type="presParOf" srcId="{32F3AC09-A540-E847-A1AB-94127677D297}" destId="{50B449CC-C609-1040-B8D5-47426D499E66}" srcOrd="1" destOrd="0" presId="urn:microsoft.com/office/officeart/2005/8/layout/hierarchy2"/>
    <dgm:cxn modelId="{AA26E73F-8B0C-654B-AD96-56928D3625B1}" type="presParOf" srcId="{50B449CC-C609-1040-B8D5-47426D499E66}" destId="{7710D9D2-2E3B-3445-A369-7DE402C9357E}" srcOrd="0" destOrd="0" presId="urn:microsoft.com/office/officeart/2005/8/layout/hierarchy2"/>
    <dgm:cxn modelId="{D4EF3D52-52A0-334F-816D-EECF86BCC888}" type="presParOf" srcId="{50B449CC-C609-1040-B8D5-47426D499E66}" destId="{3C6EAD90-973E-1648-AE80-5664DC76583B}" srcOrd="1" destOrd="0" presId="urn:microsoft.com/office/officeart/2005/8/layout/hierarchy2"/>
    <dgm:cxn modelId="{10D52B8C-FC3F-A649-9751-26AB02B4C51A}" type="presParOf" srcId="{B5C1C371-6FB7-8245-A45A-86087FA0D45F}" destId="{D8858575-76E8-3049-AAD4-A3E6115A86C6}" srcOrd="8" destOrd="0" presId="urn:microsoft.com/office/officeart/2005/8/layout/hierarchy2"/>
    <dgm:cxn modelId="{C1622123-28CE-A345-8BE9-74B334D390CF}" type="presParOf" srcId="{D8858575-76E8-3049-AAD4-A3E6115A86C6}" destId="{C4DC9F03-8D00-824A-86AE-F24EC6C99820}" srcOrd="0" destOrd="0" presId="urn:microsoft.com/office/officeart/2005/8/layout/hierarchy2"/>
    <dgm:cxn modelId="{C0C0FAB4-9C41-6B4E-B490-5731AB1C5DC1}" type="presParOf" srcId="{B5C1C371-6FB7-8245-A45A-86087FA0D45F}" destId="{0F6273D3-3792-064C-BEC9-5D3CF50963F8}" srcOrd="9" destOrd="0" presId="urn:microsoft.com/office/officeart/2005/8/layout/hierarchy2"/>
    <dgm:cxn modelId="{BEF7EEA2-DCDA-3541-8FC9-C2312623803A}" type="presParOf" srcId="{0F6273D3-3792-064C-BEC9-5D3CF50963F8}" destId="{5FE2DD4D-566A-324A-B1C9-AA05F5316045}" srcOrd="0" destOrd="0" presId="urn:microsoft.com/office/officeart/2005/8/layout/hierarchy2"/>
    <dgm:cxn modelId="{23071171-DF19-8042-A0E2-A6083A82DE23}" type="presParOf" srcId="{0F6273D3-3792-064C-BEC9-5D3CF50963F8}" destId="{D7024775-C32D-3345-86A7-F90658B52B68}" srcOrd="1" destOrd="0" presId="urn:microsoft.com/office/officeart/2005/8/layout/hierarchy2"/>
    <dgm:cxn modelId="{F43417B7-A1A5-3840-9F37-41DC3C2D2127}" type="presParOf" srcId="{D7024775-C32D-3345-86A7-F90658B52B68}" destId="{74199EFC-3663-DC47-AAF7-FEEC242505F8}" srcOrd="0" destOrd="0" presId="urn:microsoft.com/office/officeart/2005/8/layout/hierarchy2"/>
    <dgm:cxn modelId="{D8D6F7A0-6CCA-BD47-A4B6-C1C46F8D11AB}" type="presParOf" srcId="{74199EFC-3663-DC47-AAF7-FEEC242505F8}" destId="{E5933844-B647-8043-AB21-21A221039409}" srcOrd="0" destOrd="0" presId="urn:microsoft.com/office/officeart/2005/8/layout/hierarchy2"/>
    <dgm:cxn modelId="{D425ADE1-7762-0344-8119-7C2D216DF719}" type="presParOf" srcId="{D7024775-C32D-3345-86A7-F90658B52B68}" destId="{8584A2D4-EA89-6B48-B891-06D6B6D85713}" srcOrd="1" destOrd="0" presId="urn:microsoft.com/office/officeart/2005/8/layout/hierarchy2"/>
    <dgm:cxn modelId="{02AA1A06-E5A8-A248-A55C-8FF235AEA9FB}" type="presParOf" srcId="{8584A2D4-EA89-6B48-B891-06D6B6D85713}" destId="{EEB69E94-D2FF-1E4C-870C-B510B6CD2E57}" srcOrd="0" destOrd="0" presId="urn:microsoft.com/office/officeart/2005/8/layout/hierarchy2"/>
    <dgm:cxn modelId="{12FEC479-BE38-5D46-962B-780A02796C2A}" type="presParOf" srcId="{8584A2D4-EA89-6B48-B891-06D6B6D85713}" destId="{00FCAC58-5CD7-8E46-96AF-719613611AB1}" srcOrd="1" destOrd="0" presId="urn:microsoft.com/office/officeart/2005/8/layout/hierarchy2"/>
    <dgm:cxn modelId="{277E196A-82B1-B54C-93AE-B874BC4DC4C2}" type="presParOf" srcId="{B5C1C371-6FB7-8245-A45A-86087FA0D45F}" destId="{9A31E83C-7CC9-0E43-A609-3A3B7051FAEB}" srcOrd="10" destOrd="0" presId="urn:microsoft.com/office/officeart/2005/8/layout/hierarchy2"/>
    <dgm:cxn modelId="{A9C4AA72-1D9E-5D44-8C0A-A16A6709DE78}" type="presParOf" srcId="{9A31E83C-7CC9-0E43-A609-3A3B7051FAEB}" destId="{6C949947-7C8C-3D47-A43D-A91FF106C50F}" srcOrd="0" destOrd="0" presId="urn:microsoft.com/office/officeart/2005/8/layout/hierarchy2"/>
    <dgm:cxn modelId="{CEC868C9-A90E-174C-8433-15BF820C739E}" type="presParOf" srcId="{B5C1C371-6FB7-8245-A45A-86087FA0D45F}" destId="{681EFC7F-2FCB-7D40-852A-C7FD66AF5E7F}" srcOrd="11" destOrd="0" presId="urn:microsoft.com/office/officeart/2005/8/layout/hierarchy2"/>
    <dgm:cxn modelId="{1241BDF2-BC64-494A-823F-A044F3D60836}" type="presParOf" srcId="{681EFC7F-2FCB-7D40-852A-C7FD66AF5E7F}" destId="{99142371-E879-1848-8FA7-8F30693EE233}" srcOrd="0" destOrd="0" presId="urn:microsoft.com/office/officeart/2005/8/layout/hierarchy2"/>
    <dgm:cxn modelId="{DA1AA1A3-8233-F744-969F-A4E87C2DC6C2}" type="presParOf" srcId="{681EFC7F-2FCB-7D40-852A-C7FD66AF5E7F}" destId="{19D8FE9C-5381-984A-9E06-F0616DCAE262}" srcOrd="1" destOrd="0" presId="urn:microsoft.com/office/officeart/2005/8/layout/hierarchy2"/>
    <dgm:cxn modelId="{DD6AAAA6-0506-0342-AB80-80B9416BB114}" type="presParOf" srcId="{19D8FE9C-5381-984A-9E06-F0616DCAE262}" destId="{C0A1E3E2-3E57-1E4F-B738-262FCE1033E2}" srcOrd="0" destOrd="0" presId="urn:microsoft.com/office/officeart/2005/8/layout/hierarchy2"/>
    <dgm:cxn modelId="{DE055317-2A9D-0044-9B28-4D6811869B89}" type="presParOf" srcId="{C0A1E3E2-3E57-1E4F-B738-262FCE1033E2}" destId="{6F32B214-F0B2-EB42-A390-65D72D0EE184}" srcOrd="0" destOrd="0" presId="urn:microsoft.com/office/officeart/2005/8/layout/hierarchy2"/>
    <dgm:cxn modelId="{A5E78A8A-D005-B747-ACFD-12D63FC2A2B3}" type="presParOf" srcId="{19D8FE9C-5381-984A-9E06-F0616DCAE262}" destId="{9ED2C858-5AD6-114A-884C-31F02D733CDF}" srcOrd="1" destOrd="0" presId="urn:microsoft.com/office/officeart/2005/8/layout/hierarchy2"/>
    <dgm:cxn modelId="{CD19118C-0890-D94A-BB58-3EB438F86D19}" type="presParOf" srcId="{9ED2C858-5AD6-114A-884C-31F02D733CDF}" destId="{9FC0BE12-12B9-724E-AE53-4164CC98CF0E}" srcOrd="0" destOrd="0" presId="urn:microsoft.com/office/officeart/2005/8/layout/hierarchy2"/>
    <dgm:cxn modelId="{89B910CD-E678-2849-BDFF-0A23258EAA0B}" type="presParOf" srcId="{9ED2C858-5AD6-114A-884C-31F02D733CDF}" destId="{70FDE593-DF5F-564D-BB86-F5874613DD76}" srcOrd="1" destOrd="0" presId="urn:microsoft.com/office/officeart/2005/8/layout/hierarchy2"/>
    <dgm:cxn modelId="{6CEE9379-B4DD-B84A-A954-2C3A2BFF3D11}" type="presParOf" srcId="{B5C1C371-6FB7-8245-A45A-86087FA0D45F}" destId="{DA45C258-D505-AE4E-9D0B-C15AEC2E2391}" srcOrd="12" destOrd="0" presId="urn:microsoft.com/office/officeart/2005/8/layout/hierarchy2"/>
    <dgm:cxn modelId="{30040EFC-F9A2-6540-B701-112676645817}" type="presParOf" srcId="{DA45C258-D505-AE4E-9D0B-C15AEC2E2391}" destId="{961A093B-1AC2-1B43-9626-77EB67D45179}" srcOrd="0" destOrd="0" presId="urn:microsoft.com/office/officeart/2005/8/layout/hierarchy2"/>
    <dgm:cxn modelId="{346F97A5-6145-8D40-A4A9-2B2C695EB60A}" type="presParOf" srcId="{B5C1C371-6FB7-8245-A45A-86087FA0D45F}" destId="{5E2807B9-7738-994D-B7E5-1A0A062AF9A0}" srcOrd="13" destOrd="0" presId="urn:microsoft.com/office/officeart/2005/8/layout/hierarchy2"/>
    <dgm:cxn modelId="{15255C2E-AD00-2E4A-84DD-DBCA7CDDC0E0}" type="presParOf" srcId="{5E2807B9-7738-994D-B7E5-1A0A062AF9A0}" destId="{2FCAADAF-EEFA-3947-84F8-92B2A4D9B607}" srcOrd="0" destOrd="0" presId="urn:microsoft.com/office/officeart/2005/8/layout/hierarchy2"/>
    <dgm:cxn modelId="{7D595DC4-B9DF-FA44-8376-4294440BE196}" type="presParOf" srcId="{5E2807B9-7738-994D-B7E5-1A0A062AF9A0}" destId="{98B4C145-87D2-3640-A80F-FCC3371736ED}" srcOrd="1" destOrd="0" presId="urn:microsoft.com/office/officeart/2005/8/layout/hierarchy2"/>
    <dgm:cxn modelId="{DFA09936-9A34-7B4A-AB3E-7C82AE2C276C}" type="presParOf" srcId="{98B4C145-87D2-3640-A80F-FCC3371736ED}" destId="{7C4BF7BB-0B4A-3243-8253-37A3ABE48022}" srcOrd="0" destOrd="0" presId="urn:microsoft.com/office/officeart/2005/8/layout/hierarchy2"/>
    <dgm:cxn modelId="{B2A366E9-3EA9-054A-BFD9-FD32C374B4C3}" type="presParOf" srcId="{7C4BF7BB-0B4A-3243-8253-37A3ABE48022}" destId="{7CC7BEA0-7719-BF44-B2D5-23950A9CA10F}" srcOrd="0" destOrd="0" presId="urn:microsoft.com/office/officeart/2005/8/layout/hierarchy2"/>
    <dgm:cxn modelId="{FC9EBA64-A5D0-0942-9DF0-1B42302E8241}" type="presParOf" srcId="{98B4C145-87D2-3640-A80F-FCC3371736ED}" destId="{CEE83C34-A07A-A841-A35A-B5A2E540A29B}" srcOrd="1" destOrd="0" presId="urn:microsoft.com/office/officeart/2005/8/layout/hierarchy2"/>
    <dgm:cxn modelId="{45187BCF-625A-554C-890A-1C9AAAD4F6CC}" type="presParOf" srcId="{CEE83C34-A07A-A841-A35A-B5A2E540A29B}" destId="{2E241462-2B85-3042-8B4F-DBF28C540D94}" srcOrd="0" destOrd="0" presId="urn:microsoft.com/office/officeart/2005/8/layout/hierarchy2"/>
    <dgm:cxn modelId="{CDC674E4-BA05-824B-8D12-21851D93A2E7}" type="presParOf" srcId="{CEE83C34-A07A-A841-A35A-B5A2E540A29B}" destId="{B733346D-5877-9F44-9EBF-D01734A516D4}" srcOrd="1" destOrd="0" presId="urn:microsoft.com/office/officeart/2005/8/layout/hierarchy2"/>
    <dgm:cxn modelId="{7A86A2BC-CF80-C14A-9A9C-511B449597AF}" type="presParOf" srcId="{B5C1C371-6FB7-8245-A45A-86087FA0D45F}" destId="{A47BAFB0-76A0-4641-A7B7-0AE2BF89DCF8}" srcOrd="14" destOrd="0" presId="urn:microsoft.com/office/officeart/2005/8/layout/hierarchy2"/>
    <dgm:cxn modelId="{22F73856-1DDC-9344-9FE5-53ECD3B60E7A}" type="presParOf" srcId="{A47BAFB0-76A0-4641-A7B7-0AE2BF89DCF8}" destId="{C3092FB6-FA7A-694A-8107-AB26AEF268B6}" srcOrd="0" destOrd="0" presId="urn:microsoft.com/office/officeart/2005/8/layout/hierarchy2"/>
    <dgm:cxn modelId="{CA97F9CB-D1C2-6E42-8238-B4695B0BC334}" type="presParOf" srcId="{B5C1C371-6FB7-8245-A45A-86087FA0D45F}" destId="{4E752F79-D7DE-3248-AA6A-9C346251E33C}" srcOrd="15" destOrd="0" presId="urn:microsoft.com/office/officeart/2005/8/layout/hierarchy2"/>
    <dgm:cxn modelId="{6AB7509D-6B30-B34A-9489-75D258A632C5}" type="presParOf" srcId="{4E752F79-D7DE-3248-AA6A-9C346251E33C}" destId="{56121908-9F72-FD4A-A4B2-8DA545F3D28F}" srcOrd="0" destOrd="0" presId="urn:microsoft.com/office/officeart/2005/8/layout/hierarchy2"/>
    <dgm:cxn modelId="{1D0FEF66-827C-F849-942F-EE955D01B649}" type="presParOf" srcId="{4E752F79-D7DE-3248-AA6A-9C346251E33C}" destId="{6BC8AAD9-0299-3B46-B8EC-07087E9AFD1D}" srcOrd="1" destOrd="0" presId="urn:microsoft.com/office/officeart/2005/8/layout/hierarchy2"/>
    <dgm:cxn modelId="{EB166B62-AC93-4D45-ABD8-14D74DA1E880}" type="presParOf" srcId="{6BC8AAD9-0299-3B46-B8EC-07087E9AFD1D}" destId="{ED2BC368-71F7-CD4D-B438-C02749652ADD}" srcOrd="0" destOrd="0" presId="urn:microsoft.com/office/officeart/2005/8/layout/hierarchy2"/>
    <dgm:cxn modelId="{4FBF0C4C-163A-4D45-A7EA-3351966FA867}" type="presParOf" srcId="{ED2BC368-71F7-CD4D-B438-C02749652ADD}" destId="{E8FA9E56-65B0-F648-90AC-EB6DEE821822}" srcOrd="0" destOrd="0" presId="urn:microsoft.com/office/officeart/2005/8/layout/hierarchy2"/>
    <dgm:cxn modelId="{EC84CD3A-2743-5B47-ADBC-BB6E76E3173A}" type="presParOf" srcId="{6BC8AAD9-0299-3B46-B8EC-07087E9AFD1D}" destId="{865170DC-245C-A243-8D1E-7ACF6805ACEB}" srcOrd="1" destOrd="0" presId="urn:microsoft.com/office/officeart/2005/8/layout/hierarchy2"/>
    <dgm:cxn modelId="{CA93E3B9-5DC4-1B4E-BF49-9520FAE2E6C2}" type="presParOf" srcId="{865170DC-245C-A243-8D1E-7ACF6805ACEB}" destId="{5279CB05-99A4-C349-9E07-AC6EB3854460}" srcOrd="0" destOrd="0" presId="urn:microsoft.com/office/officeart/2005/8/layout/hierarchy2"/>
    <dgm:cxn modelId="{7A72B8A3-F68B-9642-9FFD-383774773260}" type="presParOf" srcId="{865170DC-245C-A243-8D1E-7ACF6805ACEB}" destId="{1206CAAE-B91B-2D40-BA51-B64C6F0C711E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20621D-6CB7-8343-8F4A-92B2FD57739E}">
      <dsp:nvSpPr>
        <dsp:cNvPr id="0" name=""/>
        <dsp:cNvSpPr/>
      </dsp:nvSpPr>
      <dsp:spPr>
        <a:xfrm>
          <a:off x="161728" y="3485804"/>
          <a:ext cx="1478257" cy="1424936"/>
        </a:xfrm>
        <a:prstGeom prst="roundRect">
          <a:avLst>
            <a:gd name="adj" fmla="val 10000"/>
          </a:avLst>
        </a:prstGeom>
        <a:solidFill>
          <a:schemeClr val="accent5">
            <a:shade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Point to EU</a:t>
          </a:r>
        </a:p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900" kern="1200"/>
        </a:p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Name:</a:t>
          </a:r>
        </a:p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Email:</a:t>
          </a:r>
        </a:p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Tel:</a:t>
          </a:r>
        </a:p>
      </dsp:txBody>
      <dsp:txXfrm>
        <a:off x="203463" y="3527539"/>
        <a:ext cx="1394787" cy="1341466"/>
      </dsp:txXfrm>
    </dsp:sp>
    <dsp:sp modelId="{ADD99261-DFA0-4B89-B994-E1B2285A3182}">
      <dsp:nvSpPr>
        <dsp:cNvPr id="0" name=""/>
        <dsp:cNvSpPr/>
      </dsp:nvSpPr>
      <dsp:spPr>
        <a:xfrm>
          <a:off x="0" y="1907806"/>
          <a:ext cx="1837170" cy="1438314"/>
        </a:xfrm>
        <a:prstGeom prst="roundRect">
          <a:avLst>
            <a:gd name="adj" fmla="val 10000"/>
          </a:avLst>
        </a:prstGeom>
        <a:solidFill>
          <a:schemeClr val="accent5">
            <a:shade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STATE</a:t>
          </a:r>
        </a:p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Minister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Name: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42127" y="1949933"/>
        <a:ext cx="1752916" cy="1354060"/>
      </dsp:txXfrm>
    </dsp:sp>
    <dsp:sp modelId="{5BB91A3E-0216-4C4C-841B-5FC76DD0E2DE}">
      <dsp:nvSpPr>
        <dsp:cNvPr id="0" name=""/>
        <dsp:cNvSpPr/>
      </dsp:nvSpPr>
      <dsp:spPr>
        <a:xfrm rot="16762830">
          <a:off x="977139" y="1606976"/>
          <a:ext cx="2055008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2055008" y="6223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700" kern="1200"/>
        </a:p>
      </dsp:txBody>
      <dsp:txXfrm>
        <a:off x="1953267" y="1561824"/>
        <a:ext cx="102750" cy="102750"/>
      </dsp:txXfrm>
    </dsp:sp>
    <dsp:sp modelId="{42A0E773-1985-4A3C-83D7-E3326597E6AC}">
      <dsp:nvSpPr>
        <dsp:cNvPr id="0" name=""/>
        <dsp:cNvSpPr/>
      </dsp:nvSpPr>
      <dsp:spPr>
        <a:xfrm>
          <a:off x="2172116" y="128176"/>
          <a:ext cx="1852681" cy="942519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DG 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Name: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199721" y="155781"/>
        <a:ext cx="1797471" cy="887309"/>
      </dsp:txXfrm>
    </dsp:sp>
    <dsp:sp modelId="{5A34A3D4-DCDF-48B9-A4C9-555A7D4F0A3C}">
      <dsp:nvSpPr>
        <dsp:cNvPr id="0" name=""/>
        <dsp:cNvSpPr/>
      </dsp:nvSpPr>
      <dsp:spPr>
        <a:xfrm rot="18466779">
          <a:off x="3912928" y="364962"/>
          <a:ext cx="577576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577576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87277" y="356746"/>
        <a:ext cx="28878" cy="28878"/>
      </dsp:txXfrm>
    </dsp:sp>
    <dsp:sp modelId="{70DFCBB4-85BD-43A6-A274-417FC545B9AF}">
      <dsp:nvSpPr>
        <dsp:cNvPr id="0" name=""/>
        <dsp:cNvSpPr/>
      </dsp:nvSpPr>
      <dsp:spPr>
        <a:xfrm>
          <a:off x="4378635" y="50634"/>
          <a:ext cx="849939" cy="184602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84042" y="56041"/>
        <a:ext cx="839125" cy="173788"/>
      </dsp:txXfrm>
    </dsp:sp>
    <dsp:sp modelId="{633E2208-83A9-D941-AC45-F94267AFFDEA}">
      <dsp:nvSpPr>
        <dsp:cNvPr id="0" name=""/>
        <dsp:cNvSpPr/>
      </dsp:nvSpPr>
      <dsp:spPr>
        <a:xfrm>
          <a:off x="5228575" y="136712"/>
          <a:ext cx="332632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2632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6575" y="134619"/>
        <a:ext cx="16631" cy="16631"/>
      </dsp:txXfrm>
    </dsp:sp>
    <dsp:sp modelId="{B9A060B6-5169-104A-9ED0-7DA1B09DF906}">
      <dsp:nvSpPr>
        <dsp:cNvPr id="0" name=""/>
        <dsp:cNvSpPr/>
      </dsp:nvSpPr>
      <dsp:spPr>
        <a:xfrm>
          <a:off x="5561207" y="61878"/>
          <a:ext cx="2884057" cy="162113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65955" y="66626"/>
        <a:ext cx="2874561" cy="152617"/>
      </dsp:txXfrm>
    </dsp:sp>
    <dsp:sp modelId="{8E6E3080-9FC5-4AFA-B424-2F0C1038336E}">
      <dsp:nvSpPr>
        <dsp:cNvPr id="0" name=""/>
        <dsp:cNvSpPr/>
      </dsp:nvSpPr>
      <dsp:spPr>
        <a:xfrm rot="19757156">
          <a:off x="3995931" y="488107"/>
          <a:ext cx="411570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411570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1427" y="484040"/>
        <a:ext cx="20578" cy="20578"/>
      </dsp:txXfrm>
    </dsp:sp>
    <dsp:sp modelId="{0E1D8F7C-4C6B-435A-AE24-6C1F2AA790A1}">
      <dsp:nvSpPr>
        <dsp:cNvPr id="0" name=""/>
        <dsp:cNvSpPr/>
      </dsp:nvSpPr>
      <dsp:spPr>
        <a:xfrm>
          <a:off x="4378635" y="298982"/>
          <a:ext cx="849939" cy="180484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83921" y="304268"/>
        <a:ext cx="839367" cy="169912"/>
      </dsp:txXfrm>
    </dsp:sp>
    <dsp:sp modelId="{6C00A34A-92CF-EE4D-A8DE-F1A048F163A6}">
      <dsp:nvSpPr>
        <dsp:cNvPr id="0" name=""/>
        <dsp:cNvSpPr/>
      </dsp:nvSpPr>
      <dsp:spPr>
        <a:xfrm>
          <a:off x="5228575" y="383001"/>
          <a:ext cx="349554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49554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4614" y="380485"/>
        <a:ext cx="17477" cy="17477"/>
      </dsp:txXfrm>
    </dsp:sp>
    <dsp:sp modelId="{B2504370-FB3D-044C-8C04-BC73E5989257}">
      <dsp:nvSpPr>
        <dsp:cNvPr id="0" name=""/>
        <dsp:cNvSpPr/>
      </dsp:nvSpPr>
      <dsp:spPr>
        <a:xfrm>
          <a:off x="5578130" y="301034"/>
          <a:ext cx="2869336" cy="176379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83296" y="306200"/>
        <a:ext cx="2859004" cy="166047"/>
      </dsp:txXfrm>
    </dsp:sp>
    <dsp:sp modelId="{E68234EF-BAA0-904A-A2F1-9D4758FB8935}">
      <dsp:nvSpPr>
        <dsp:cNvPr id="0" name=""/>
        <dsp:cNvSpPr/>
      </dsp:nvSpPr>
      <dsp:spPr>
        <a:xfrm rot="305347">
          <a:off x="4024097" y="608968"/>
          <a:ext cx="355238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55238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2835" y="606310"/>
        <a:ext cx="17761" cy="17761"/>
      </dsp:txXfrm>
    </dsp:sp>
    <dsp:sp modelId="{B8D1AC9C-94C6-9D43-B58F-0FCAAA74F61A}">
      <dsp:nvSpPr>
        <dsp:cNvPr id="0" name=""/>
        <dsp:cNvSpPr/>
      </dsp:nvSpPr>
      <dsp:spPr>
        <a:xfrm>
          <a:off x="4378635" y="543212"/>
          <a:ext cx="849939" cy="17547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83774" y="548351"/>
        <a:ext cx="839661" cy="165192"/>
      </dsp:txXfrm>
    </dsp:sp>
    <dsp:sp modelId="{23CFE606-50D0-444F-A9E3-25053B1BC0E2}">
      <dsp:nvSpPr>
        <dsp:cNvPr id="0" name=""/>
        <dsp:cNvSpPr/>
      </dsp:nvSpPr>
      <dsp:spPr>
        <a:xfrm>
          <a:off x="5228575" y="624724"/>
          <a:ext cx="332632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2632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6575" y="622631"/>
        <a:ext cx="16631" cy="16631"/>
      </dsp:txXfrm>
    </dsp:sp>
    <dsp:sp modelId="{2EF1762B-808D-FE44-99B3-CF84BF2E9041}">
      <dsp:nvSpPr>
        <dsp:cNvPr id="0" name=""/>
        <dsp:cNvSpPr/>
      </dsp:nvSpPr>
      <dsp:spPr>
        <a:xfrm>
          <a:off x="5561207" y="554522"/>
          <a:ext cx="2880080" cy="152848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65684" y="558999"/>
        <a:ext cx="2871126" cy="143894"/>
      </dsp:txXfrm>
    </dsp:sp>
    <dsp:sp modelId="{D496A248-0843-9743-8576-05BF6FFFAB29}">
      <dsp:nvSpPr>
        <dsp:cNvPr id="0" name=""/>
        <dsp:cNvSpPr/>
      </dsp:nvSpPr>
      <dsp:spPr>
        <a:xfrm rot="2301307">
          <a:off x="3976106" y="733211"/>
          <a:ext cx="451220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451220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0436" y="728154"/>
        <a:ext cx="22561" cy="22561"/>
      </dsp:txXfrm>
    </dsp:sp>
    <dsp:sp modelId="{104FD857-C0CA-FC48-AEAD-F0A7F62F5F83}">
      <dsp:nvSpPr>
        <dsp:cNvPr id="0" name=""/>
        <dsp:cNvSpPr/>
      </dsp:nvSpPr>
      <dsp:spPr>
        <a:xfrm>
          <a:off x="4378635" y="782427"/>
          <a:ext cx="849939" cy="194011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84317" y="788109"/>
        <a:ext cx="838575" cy="182647"/>
      </dsp:txXfrm>
    </dsp:sp>
    <dsp:sp modelId="{8042F082-6F1F-334D-8703-DDA53521FFCD}">
      <dsp:nvSpPr>
        <dsp:cNvPr id="0" name=""/>
        <dsp:cNvSpPr/>
      </dsp:nvSpPr>
      <dsp:spPr>
        <a:xfrm>
          <a:off x="5228575" y="873210"/>
          <a:ext cx="332632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2632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6575" y="871117"/>
        <a:ext cx="16631" cy="16631"/>
      </dsp:txXfrm>
    </dsp:sp>
    <dsp:sp modelId="{82E437EB-661E-8D41-B989-B66BF73440B8}">
      <dsp:nvSpPr>
        <dsp:cNvPr id="0" name=""/>
        <dsp:cNvSpPr/>
      </dsp:nvSpPr>
      <dsp:spPr>
        <a:xfrm>
          <a:off x="5561207" y="801868"/>
          <a:ext cx="2846243" cy="15513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65751" y="806412"/>
        <a:ext cx="2837155" cy="146042"/>
      </dsp:txXfrm>
    </dsp:sp>
    <dsp:sp modelId="{C2A82DC6-C66B-EF40-8511-BE3D5E13A501}">
      <dsp:nvSpPr>
        <dsp:cNvPr id="0" name=""/>
        <dsp:cNvSpPr/>
      </dsp:nvSpPr>
      <dsp:spPr>
        <a:xfrm rot="3391280">
          <a:off x="3880993" y="860724"/>
          <a:ext cx="64144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641445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85680" y="850911"/>
        <a:ext cx="32072" cy="32072"/>
      </dsp:txXfrm>
    </dsp:sp>
    <dsp:sp modelId="{710E2D35-FB2C-2C4D-A0FE-7E197B6B4624}">
      <dsp:nvSpPr>
        <dsp:cNvPr id="0" name=""/>
        <dsp:cNvSpPr/>
      </dsp:nvSpPr>
      <dsp:spPr>
        <a:xfrm>
          <a:off x="4378635" y="1040184"/>
          <a:ext cx="849939" cy="18855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84157" y="1045706"/>
        <a:ext cx="838895" cy="177506"/>
      </dsp:txXfrm>
    </dsp:sp>
    <dsp:sp modelId="{5A3D018C-0F48-3B41-AD92-D89D45ED9555}">
      <dsp:nvSpPr>
        <dsp:cNvPr id="0" name=""/>
        <dsp:cNvSpPr/>
      </dsp:nvSpPr>
      <dsp:spPr>
        <a:xfrm>
          <a:off x="5228575" y="1128236"/>
          <a:ext cx="332632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2632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6575" y="1126144"/>
        <a:ext cx="16631" cy="16631"/>
      </dsp:txXfrm>
    </dsp:sp>
    <dsp:sp modelId="{BCB3E616-C5D5-FA45-A97B-C60D08FC609E}">
      <dsp:nvSpPr>
        <dsp:cNvPr id="0" name=""/>
        <dsp:cNvSpPr/>
      </dsp:nvSpPr>
      <dsp:spPr>
        <a:xfrm>
          <a:off x="5561207" y="1048864"/>
          <a:ext cx="2880080" cy="17119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66221" y="1053878"/>
        <a:ext cx="2870052" cy="161162"/>
      </dsp:txXfrm>
    </dsp:sp>
    <dsp:sp modelId="{FB771FC3-2E64-41BB-BBFD-41AF36F641E8}">
      <dsp:nvSpPr>
        <dsp:cNvPr id="0" name=""/>
        <dsp:cNvSpPr/>
      </dsp:nvSpPr>
      <dsp:spPr>
        <a:xfrm rot="17638253">
          <a:off x="1579258" y="2223811"/>
          <a:ext cx="868788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868788" y="6223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1991932" y="2208315"/>
        <a:ext cx="43439" cy="43439"/>
      </dsp:txXfrm>
    </dsp:sp>
    <dsp:sp modelId="{AD8A16B0-6CAF-4812-824E-4C25B3AA312B}">
      <dsp:nvSpPr>
        <dsp:cNvPr id="0" name=""/>
        <dsp:cNvSpPr/>
      </dsp:nvSpPr>
      <dsp:spPr>
        <a:xfrm>
          <a:off x="2190134" y="1365125"/>
          <a:ext cx="1847105" cy="935962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DG 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Name: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217547" y="1392538"/>
        <a:ext cx="1792279" cy="881136"/>
      </dsp:txXfrm>
    </dsp:sp>
    <dsp:sp modelId="{F80F9D97-C255-4E1E-BDEF-98215BF32F15}">
      <dsp:nvSpPr>
        <dsp:cNvPr id="0" name=""/>
        <dsp:cNvSpPr/>
      </dsp:nvSpPr>
      <dsp:spPr>
        <a:xfrm rot="18479581">
          <a:off x="3930577" y="1608225"/>
          <a:ext cx="554908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554908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4159" y="1600575"/>
        <a:ext cx="27745" cy="27745"/>
      </dsp:txXfrm>
    </dsp:sp>
    <dsp:sp modelId="{F2CED142-B192-4640-B41C-F632FDDE0CE6}">
      <dsp:nvSpPr>
        <dsp:cNvPr id="0" name=""/>
        <dsp:cNvSpPr/>
      </dsp:nvSpPr>
      <dsp:spPr>
        <a:xfrm>
          <a:off x="4378822" y="1292480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84874" y="1298532"/>
        <a:ext cx="837835" cy="194516"/>
      </dsp:txXfrm>
    </dsp:sp>
    <dsp:sp modelId="{1E94B940-6E0A-BB45-B8CF-728D98394AD2}">
      <dsp:nvSpPr>
        <dsp:cNvPr id="0" name=""/>
        <dsp:cNvSpPr/>
      </dsp:nvSpPr>
      <dsp:spPr>
        <a:xfrm>
          <a:off x="5228762" y="1389567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0251" y="1387291"/>
        <a:ext cx="16998" cy="16998"/>
      </dsp:txXfrm>
    </dsp:sp>
    <dsp:sp modelId="{7F680404-20E5-D044-A21F-922B227902BF}">
      <dsp:nvSpPr>
        <dsp:cNvPr id="0" name=""/>
        <dsp:cNvSpPr/>
      </dsp:nvSpPr>
      <dsp:spPr>
        <a:xfrm>
          <a:off x="5568738" y="1313776"/>
          <a:ext cx="2865019" cy="164029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73542" y="1318580"/>
        <a:ext cx="2855411" cy="154421"/>
      </dsp:txXfrm>
    </dsp:sp>
    <dsp:sp modelId="{19F00F10-C956-F645-ABA5-7D887D186135}">
      <dsp:nvSpPr>
        <dsp:cNvPr id="0" name=""/>
        <dsp:cNvSpPr/>
      </dsp:nvSpPr>
      <dsp:spPr>
        <a:xfrm rot="20037167">
          <a:off x="4017932" y="1743408"/>
          <a:ext cx="380198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80198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8526" y="1740126"/>
        <a:ext cx="19009" cy="19009"/>
      </dsp:txXfrm>
    </dsp:sp>
    <dsp:sp modelId="{9196BB93-58F4-A047-AB9A-433727AAA4DD}">
      <dsp:nvSpPr>
        <dsp:cNvPr id="0" name=""/>
        <dsp:cNvSpPr/>
      </dsp:nvSpPr>
      <dsp:spPr>
        <a:xfrm>
          <a:off x="4378822" y="1562846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84874" y="1568898"/>
        <a:ext cx="837835" cy="194516"/>
      </dsp:txXfrm>
    </dsp:sp>
    <dsp:sp modelId="{A62CA7F6-124E-D74C-B1AA-FB2F25C32B50}">
      <dsp:nvSpPr>
        <dsp:cNvPr id="0" name=""/>
        <dsp:cNvSpPr/>
      </dsp:nvSpPr>
      <dsp:spPr>
        <a:xfrm>
          <a:off x="5228762" y="1659933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0251" y="1657657"/>
        <a:ext cx="16998" cy="16998"/>
      </dsp:txXfrm>
    </dsp:sp>
    <dsp:sp modelId="{4D484012-AE4D-B044-9483-66B7DE93DA0E}">
      <dsp:nvSpPr>
        <dsp:cNvPr id="0" name=""/>
        <dsp:cNvSpPr/>
      </dsp:nvSpPr>
      <dsp:spPr>
        <a:xfrm>
          <a:off x="5568738" y="1575321"/>
          <a:ext cx="2848096" cy="18167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74059" y="1580642"/>
        <a:ext cx="2837454" cy="171028"/>
      </dsp:txXfrm>
    </dsp:sp>
    <dsp:sp modelId="{6F878828-257D-104F-BCF9-72508014DF71}">
      <dsp:nvSpPr>
        <dsp:cNvPr id="0" name=""/>
        <dsp:cNvSpPr/>
      </dsp:nvSpPr>
      <dsp:spPr>
        <a:xfrm rot="1010643">
          <a:off x="4029584" y="1878591"/>
          <a:ext cx="356894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56894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9109" y="1875892"/>
        <a:ext cx="17844" cy="17844"/>
      </dsp:txXfrm>
    </dsp:sp>
    <dsp:sp modelId="{6127003A-2FCF-4B4B-9D40-9711B1A88C52}">
      <dsp:nvSpPr>
        <dsp:cNvPr id="0" name=""/>
        <dsp:cNvSpPr/>
      </dsp:nvSpPr>
      <dsp:spPr>
        <a:xfrm>
          <a:off x="4378822" y="1833212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84874" y="1839264"/>
        <a:ext cx="837835" cy="194516"/>
      </dsp:txXfrm>
    </dsp:sp>
    <dsp:sp modelId="{2B3E83D7-CFD5-8843-AADA-1EFA73FA055C}">
      <dsp:nvSpPr>
        <dsp:cNvPr id="0" name=""/>
        <dsp:cNvSpPr/>
      </dsp:nvSpPr>
      <dsp:spPr>
        <a:xfrm>
          <a:off x="5228762" y="1930299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0251" y="1928023"/>
        <a:ext cx="16998" cy="16998"/>
      </dsp:txXfrm>
    </dsp:sp>
    <dsp:sp modelId="{C69746AF-34AC-CB49-84CE-88C2CF151632}">
      <dsp:nvSpPr>
        <dsp:cNvPr id="0" name=""/>
        <dsp:cNvSpPr/>
      </dsp:nvSpPr>
      <dsp:spPr>
        <a:xfrm>
          <a:off x="5568738" y="1845326"/>
          <a:ext cx="2848096" cy="182392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74080" y="1850668"/>
        <a:ext cx="2837412" cy="171708"/>
      </dsp:txXfrm>
    </dsp:sp>
    <dsp:sp modelId="{8B8DF74D-8E3B-0149-9ED8-750EDA8BA28F}">
      <dsp:nvSpPr>
        <dsp:cNvPr id="0" name=""/>
        <dsp:cNvSpPr/>
      </dsp:nvSpPr>
      <dsp:spPr>
        <a:xfrm rot="2854635">
          <a:off x="3954856" y="2013774"/>
          <a:ext cx="506351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506351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5373" y="2007338"/>
        <a:ext cx="25317" cy="25317"/>
      </dsp:txXfrm>
    </dsp:sp>
    <dsp:sp modelId="{5FBCB1C2-5B64-1345-9CB6-9DFA9C3F1158}">
      <dsp:nvSpPr>
        <dsp:cNvPr id="0" name=""/>
        <dsp:cNvSpPr/>
      </dsp:nvSpPr>
      <dsp:spPr>
        <a:xfrm>
          <a:off x="4378822" y="2103578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84874" y="2109630"/>
        <a:ext cx="837835" cy="194516"/>
      </dsp:txXfrm>
    </dsp:sp>
    <dsp:sp modelId="{D1FBDFF7-015F-9447-9A7F-49450DE3C9F7}">
      <dsp:nvSpPr>
        <dsp:cNvPr id="0" name=""/>
        <dsp:cNvSpPr/>
      </dsp:nvSpPr>
      <dsp:spPr>
        <a:xfrm>
          <a:off x="5228762" y="2200665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0251" y="2198389"/>
        <a:ext cx="16998" cy="16998"/>
      </dsp:txXfrm>
    </dsp:sp>
    <dsp:sp modelId="{B3B1373B-4855-1540-8A85-BC5465BDC4F7}">
      <dsp:nvSpPr>
        <dsp:cNvPr id="0" name=""/>
        <dsp:cNvSpPr/>
      </dsp:nvSpPr>
      <dsp:spPr>
        <a:xfrm>
          <a:off x="5568738" y="2132251"/>
          <a:ext cx="2848096" cy="149274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73110" y="2136623"/>
        <a:ext cx="2839352" cy="140530"/>
      </dsp:txXfrm>
    </dsp:sp>
    <dsp:sp modelId="{FE3F3FD1-2E19-094F-B61C-3156F8224507}">
      <dsp:nvSpPr>
        <dsp:cNvPr id="0" name=""/>
        <dsp:cNvSpPr/>
      </dsp:nvSpPr>
      <dsp:spPr>
        <a:xfrm rot="3723819">
          <a:off x="3843475" y="2148957"/>
          <a:ext cx="729112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729112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89803" y="2136952"/>
        <a:ext cx="36455" cy="36455"/>
      </dsp:txXfrm>
    </dsp:sp>
    <dsp:sp modelId="{A9EAD046-84FE-774E-A61C-20138F8097A1}">
      <dsp:nvSpPr>
        <dsp:cNvPr id="0" name=""/>
        <dsp:cNvSpPr/>
      </dsp:nvSpPr>
      <dsp:spPr>
        <a:xfrm>
          <a:off x="4378822" y="2373944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84874" y="2379996"/>
        <a:ext cx="837835" cy="194516"/>
      </dsp:txXfrm>
    </dsp:sp>
    <dsp:sp modelId="{6FD1B347-6AFF-144D-8042-786705A60921}">
      <dsp:nvSpPr>
        <dsp:cNvPr id="0" name=""/>
        <dsp:cNvSpPr/>
      </dsp:nvSpPr>
      <dsp:spPr>
        <a:xfrm>
          <a:off x="5228762" y="2471031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0251" y="2468754"/>
        <a:ext cx="16998" cy="16998"/>
      </dsp:txXfrm>
    </dsp:sp>
    <dsp:sp modelId="{43F93E2C-FAE0-3241-862E-F1EC307558CA}">
      <dsp:nvSpPr>
        <dsp:cNvPr id="0" name=""/>
        <dsp:cNvSpPr/>
      </dsp:nvSpPr>
      <dsp:spPr>
        <a:xfrm>
          <a:off x="5568738" y="2402255"/>
          <a:ext cx="2865019" cy="149997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73131" y="2406648"/>
        <a:ext cx="2856233" cy="141211"/>
      </dsp:txXfrm>
    </dsp:sp>
    <dsp:sp modelId="{62778DD3-EC2F-459F-BA9D-80648ED399ED}">
      <dsp:nvSpPr>
        <dsp:cNvPr id="0" name=""/>
        <dsp:cNvSpPr/>
      </dsp:nvSpPr>
      <dsp:spPr>
        <a:xfrm rot="3673193">
          <a:off x="1643243" y="2948523"/>
          <a:ext cx="747958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747958" y="6223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1998523" y="2936047"/>
        <a:ext cx="37397" cy="37397"/>
      </dsp:txXfrm>
    </dsp:sp>
    <dsp:sp modelId="{CEF289CB-C9C0-4AC3-9A90-373EF6FD3A67}">
      <dsp:nvSpPr>
        <dsp:cNvPr id="0" name=""/>
        <dsp:cNvSpPr/>
      </dsp:nvSpPr>
      <dsp:spPr>
        <a:xfrm>
          <a:off x="2197274" y="2809200"/>
          <a:ext cx="1841462" cy="946658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DG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Name: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225001" y="2836927"/>
        <a:ext cx="1786008" cy="891204"/>
      </dsp:txXfrm>
    </dsp:sp>
    <dsp:sp modelId="{70527940-EBBC-7240-8310-23AF69C7DBA6}">
      <dsp:nvSpPr>
        <dsp:cNvPr id="0" name=""/>
        <dsp:cNvSpPr/>
      </dsp:nvSpPr>
      <dsp:spPr>
        <a:xfrm rot="18120897">
          <a:off x="3890529" y="3008851"/>
          <a:ext cx="630856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630856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0186" y="2999303"/>
        <a:ext cx="31542" cy="31542"/>
      </dsp:txXfrm>
    </dsp:sp>
    <dsp:sp modelId="{34A9D584-BE28-254B-BC6E-17BFADE5255C}">
      <dsp:nvSpPr>
        <dsp:cNvPr id="0" name=""/>
        <dsp:cNvSpPr/>
      </dsp:nvSpPr>
      <dsp:spPr>
        <a:xfrm>
          <a:off x="4373179" y="2644309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79231" y="2650361"/>
        <a:ext cx="837835" cy="194516"/>
      </dsp:txXfrm>
    </dsp:sp>
    <dsp:sp modelId="{CF9136BE-3142-2944-8D59-ED47491E8745}">
      <dsp:nvSpPr>
        <dsp:cNvPr id="0" name=""/>
        <dsp:cNvSpPr/>
      </dsp:nvSpPr>
      <dsp:spPr>
        <a:xfrm>
          <a:off x="5223118" y="2741396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4607" y="2739120"/>
        <a:ext cx="16998" cy="16998"/>
      </dsp:txXfrm>
    </dsp:sp>
    <dsp:sp modelId="{6862FDAA-A9C0-7844-BB4E-6739A8BFB143}">
      <dsp:nvSpPr>
        <dsp:cNvPr id="0" name=""/>
        <dsp:cNvSpPr/>
      </dsp:nvSpPr>
      <dsp:spPr>
        <a:xfrm>
          <a:off x="5563094" y="2663799"/>
          <a:ext cx="2859383" cy="167642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68004" y="2668709"/>
        <a:ext cx="2849563" cy="157822"/>
      </dsp:txXfrm>
    </dsp:sp>
    <dsp:sp modelId="{EDEE1ECC-5368-994A-B859-9DEE38A74141}">
      <dsp:nvSpPr>
        <dsp:cNvPr id="0" name=""/>
        <dsp:cNvSpPr/>
      </dsp:nvSpPr>
      <dsp:spPr>
        <a:xfrm rot="19299363">
          <a:off x="3992747" y="3144034"/>
          <a:ext cx="426421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426421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5297" y="3139597"/>
        <a:ext cx="21321" cy="21321"/>
      </dsp:txXfrm>
    </dsp:sp>
    <dsp:sp modelId="{807E82CE-ABF4-1D40-AD9A-833951A40EA3}">
      <dsp:nvSpPr>
        <dsp:cNvPr id="0" name=""/>
        <dsp:cNvSpPr/>
      </dsp:nvSpPr>
      <dsp:spPr>
        <a:xfrm>
          <a:off x="4373179" y="2914675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79231" y="2920727"/>
        <a:ext cx="837835" cy="194516"/>
      </dsp:txXfrm>
    </dsp:sp>
    <dsp:sp modelId="{6C1E394A-46AC-5A48-935A-C0D230A70F22}">
      <dsp:nvSpPr>
        <dsp:cNvPr id="0" name=""/>
        <dsp:cNvSpPr/>
      </dsp:nvSpPr>
      <dsp:spPr>
        <a:xfrm>
          <a:off x="5223118" y="3011762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4607" y="3009486"/>
        <a:ext cx="16998" cy="16998"/>
      </dsp:txXfrm>
    </dsp:sp>
    <dsp:sp modelId="{10097A79-386A-1144-954C-0EC58B913372}">
      <dsp:nvSpPr>
        <dsp:cNvPr id="0" name=""/>
        <dsp:cNvSpPr/>
      </dsp:nvSpPr>
      <dsp:spPr>
        <a:xfrm>
          <a:off x="5563094" y="2933805"/>
          <a:ext cx="2859383" cy="16836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68025" y="2938736"/>
        <a:ext cx="2849521" cy="158498"/>
      </dsp:txXfrm>
    </dsp:sp>
    <dsp:sp modelId="{58D1C668-2778-D648-BE20-257B1370CE5B}">
      <dsp:nvSpPr>
        <dsp:cNvPr id="0" name=""/>
        <dsp:cNvSpPr/>
      </dsp:nvSpPr>
      <dsp:spPr>
        <a:xfrm rot="59839">
          <a:off x="4038711" y="3279217"/>
          <a:ext cx="334493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4493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7595" y="3277078"/>
        <a:ext cx="16724" cy="16724"/>
      </dsp:txXfrm>
    </dsp:sp>
    <dsp:sp modelId="{C73C32AC-8F59-8048-B11F-ECB1DDAC028F}">
      <dsp:nvSpPr>
        <dsp:cNvPr id="0" name=""/>
        <dsp:cNvSpPr/>
      </dsp:nvSpPr>
      <dsp:spPr>
        <a:xfrm>
          <a:off x="4373179" y="3185041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79231" y="3191093"/>
        <a:ext cx="837835" cy="194516"/>
      </dsp:txXfrm>
    </dsp:sp>
    <dsp:sp modelId="{274B4CAA-3586-3A4A-9CE5-AE44BE0829B0}">
      <dsp:nvSpPr>
        <dsp:cNvPr id="0" name=""/>
        <dsp:cNvSpPr/>
      </dsp:nvSpPr>
      <dsp:spPr>
        <a:xfrm>
          <a:off x="5223118" y="3282128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4607" y="3279852"/>
        <a:ext cx="16998" cy="16998"/>
      </dsp:txXfrm>
    </dsp:sp>
    <dsp:sp modelId="{1B86F9CA-EC17-B649-B971-3FA6F1661CBC}">
      <dsp:nvSpPr>
        <dsp:cNvPr id="0" name=""/>
        <dsp:cNvSpPr/>
      </dsp:nvSpPr>
      <dsp:spPr>
        <a:xfrm>
          <a:off x="5563094" y="3212269"/>
          <a:ext cx="2876306" cy="152164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67551" y="3216726"/>
        <a:ext cx="2867392" cy="143250"/>
      </dsp:txXfrm>
    </dsp:sp>
    <dsp:sp modelId="{4A9759CF-D08D-9546-BBBD-15C770339FBF}">
      <dsp:nvSpPr>
        <dsp:cNvPr id="0" name=""/>
        <dsp:cNvSpPr/>
      </dsp:nvSpPr>
      <dsp:spPr>
        <a:xfrm rot="2373025">
          <a:off x="3989087" y="3414400"/>
          <a:ext cx="433741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433741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5114" y="3409780"/>
        <a:ext cx="21687" cy="21687"/>
      </dsp:txXfrm>
    </dsp:sp>
    <dsp:sp modelId="{47EFA75B-986F-234C-8DE6-6D66157AA2D8}">
      <dsp:nvSpPr>
        <dsp:cNvPr id="0" name=""/>
        <dsp:cNvSpPr/>
      </dsp:nvSpPr>
      <dsp:spPr>
        <a:xfrm>
          <a:off x="4373179" y="3455407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79231" y="3461459"/>
        <a:ext cx="837835" cy="194516"/>
      </dsp:txXfrm>
    </dsp:sp>
    <dsp:sp modelId="{D19B03F7-F765-0B4B-8F5C-14C7073CE6B5}">
      <dsp:nvSpPr>
        <dsp:cNvPr id="0" name=""/>
        <dsp:cNvSpPr/>
      </dsp:nvSpPr>
      <dsp:spPr>
        <a:xfrm>
          <a:off x="5223118" y="3552494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4607" y="3550218"/>
        <a:ext cx="16998" cy="16998"/>
      </dsp:txXfrm>
    </dsp:sp>
    <dsp:sp modelId="{2B0D7A66-711A-DA46-96F2-6A32BCE4BAED}">
      <dsp:nvSpPr>
        <dsp:cNvPr id="0" name=""/>
        <dsp:cNvSpPr/>
      </dsp:nvSpPr>
      <dsp:spPr>
        <a:xfrm>
          <a:off x="5563094" y="3482273"/>
          <a:ext cx="2859383" cy="152887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67572" y="3486751"/>
        <a:ext cx="2850427" cy="143931"/>
      </dsp:txXfrm>
    </dsp:sp>
    <dsp:sp modelId="{2999C19E-9805-8848-8C50-30672542C875}">
      <dsp:nvSpPr>
        <dsp:cNvPr id="0" name=""/>
        <dsp:cNvSpPr/>
      </dsp:nvSpPr>
      <dsp:spPr>
        <a:xfrm rot="3512222">
          <a:off x="3885578" y="3549583"/>
          <a:ext cx="640759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640759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89938" y="3539787"/>
        <a:ext cx="32037" cy="32037"/>
      </dsp:txXfrm>
    </dsp:sp>
    <dsp:sp modelId="{75F21B2F-4FA4-7E45-8CAB-3FB74F0D49A0}">
      <dsp:nvSpPr>
        <dsp:cNvPr id="0" name=""/>
        <dsp:cNvSpPr/>
      </dsp:nvSpPr>
      <dsp:spPr>
        <a:xfrm>
          <a:off x="4373179" y="3725773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79231" y="3731825"/>
        <a:ext cx="837835" cy="194516"/>
      </dsp:txXfrm>
    </dsp:sp>
    <dsp:sp modelId="{56F338E5-0F7B-BE44-AAD7-14E6C3282F44}">
      <dsp:nvSpPr>
        <dsp:cNvPr id="0" name=""/>
        <dsp:cNvSpPr/>
      </dsp:nvSpPr>
      <dsp:spPr>
        <a:xfrm>
          <a:off x="5223118" y="3822860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4607" y="3820583"/>
        <a:ext cx="16998" cy="16998"/>
      </dsp:txXfrm>
    </dsp:sp>
    <dsp:sp modelId="{86A098C9-F557-9F4E-BFB1-A1A18A160801}">
      <dsp:nvSpPr>
        <dsp:cNvPr id="0" name=""/>
        <dsp:cNvSpPr/>
      </dsp:nvSpPr>
      <dsp:spPr>
        <a:xfrm>
          <a:off x="5563094" y="3743819"/>
          <a:ext cx="2876306" cy="170527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68089" y="3748814"/>
        <a:ext cx="2866316" cy="160537"/>
      </dsp:txXfrm>
    </dsp:sp>
    <dsp:sp modelId="{3F9C3C55-A423-1040-B6E1-827CE5F6DDFB}">
      <dsp:nvSpPr>
        <dsp:cNvPr id="0" name=""/>
        <dsp:cNvSpPr/>
      </dsp:nvSpPr>
      <dsp:spPr>
        <a:xfrm rot="4861293">
          <a:off x="876652" y="3744933"/>
          <a:ext cx="2276277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2276277" y="6223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800" kern="1200"/>
        </a:p>
      </dsp:txBody>
      <dsp:txXfrm>
        <a:off x="1957884" y="3694250"/>
        <a:ext cx="113813" cy="113813"/>
      </dsp:txXfrm>
    </dsp:sp>
    <dsp:sp modelId="{09145A23-2000-4048-BA81-87A56FE36287}">
      <dsp:nvSpPr>
        <dsp:cNvPr id="0" name=""/>
        <dsp:cNvSpPr/>
      </dsp:nvSpPr>
      <dsp:spPr>
        <a:xfrm>
          <a:off x="2192412" y="4395903"/>
          <a:ext cx="1848108" cy="958893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RRC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Name: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220497" y="4423988"/>
        <a:ext cx="1791938" cy="902723"/>
      </dsp:txXfrm>
    </dsp:sp>
    <dsp:sp modelId="{06E9D7FB-EADD-6246-B874-B44DD2F09C56}">
      <dsp:nvSpPr>
        <dsp:cNvPr id="0" name=""/>
        <dsp:cNvSpPr/>
      </dsp:nvSpPr>
      <dsp:spPr>
        <a:xfrm rot="17617196">
          <a:off x="3786749" y="4481176"/>
          <a:ext cx="846847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846847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89002" y="4466228"/>
        <a:ext cx="42342" cy="42342"/>
      </dsp:txXfrm>
    </dsp:sp>
    <dsp:sp modelId="{BA77A10E-6372-CD4E-ACC7-7D17BC00F6DA}">
      <dsp:nvSpPr>
        <dsp:cNvPr id="0" name=""/>
        <dsp:cNvSpPr/>
      </dsp:nvSpPr>
      <dsp:spPr>
        <a:xfrm>
          <a:off x="4379825" y="3996138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85877" y="4002190"/>
        <a:ext cx="837835" cy="194516"/>
      </dsp:txXfrm>
    </dsp:sp>
    <dsp:sp modelId="{1A3575D3-9D0C-6440-9906-8F4A3FEC02C1}">
      <dsp:nvSpPr>
        <dsp:cNvPr id="0" name=""/>
        <dsp:cNvSpPr/>
      </dsp:nvSpPr>
      <dsp:spPr>
        <a:xfrm>
          <a:off x="5229765" y="4093225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1254" y="4090949"/>
        <a:ext cx="16998" cy="16998"/>
      </dsp:txXfrm>
    </dsp:sp>
    <dsp:sp modelId="{BC99C539-7F43-C741-844F-8444BCDA5E1C}">
      <dsp:nvSpPr>
        <dsp:cNvPr id="0" name=""/>
        <dsp:cNvSpPr/>
      </dsp:nvSpPr>
      <dsp:spPr>
        <a:xfrm>
          <a:off x="5569741" y="4022283"/>
          <a:ext cx="2863013" cy="154332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74261" y="4026803"/>
        <a:ext cx="2853973" cy="145292"/>
      </dsp:txXfrm>
    </dsp:sp>
    <dsp:sp modelId="{18F40755-291F-C544-8498-182497294CCF}">
      <dsp:nvSpPr>
        <dsp:cNvPr id="0" name=""/>
        <dsp:cNvSpPr/>
      </dsp:nvSpPr>
      <dsp:spPr>
        <a:xfrm rot="18232119">
          <a:off x="3905750" y="4616359"/>
          <a:ext cx="608846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608846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4952" y="4607361"/>
        <a:ext cx="30442" cy="30442"/>
      </dsp:txXfrm>
    </dsp:sp>
    <dsp:sp modelId="{A4B6BEC2-EF1C-0A44-B72D-E7971B3C1943}">
      <dsp:nvSpPr>
        <dsp:cNvPr id="0" name=""/>
        <dsp:cNvSpPr/>
      </dsp:nvSpPr>
      <dsp:spPr>
        <a:xfrm>
          <a:off x="4379825" y="4266504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85877" y="4272556"/>
        <a:ext cx="837835" cy="194516"/>
      </dsp:txXfrm>
    </dsp:sp>
    <dsp:sp modelId="{135DCDBD-6821-9C4E-ACAC-AB4F34EB3562}">
      <dsp:nvSpPr>
        <dsp:cNvPr id="0" name=""/>
        <dsp:cNvSpPr/>
      </dsp:nvSpPr>
      <dsp:spPr>
        <a:xfrm>
          <a:off x="5229765" y="4363591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1254" y="4361315"/>
        <a:ext cx="16998" cy="16998"/>
      </dsp:txXfrm>
    </dsp:sp>
    <dsp:sp modelId="{5BE89C02-CF0B-4842-998D-D74DE3AF5DD0}">
      <dsp:nvSpPr>
        <dsp:cNvPr id="0" name=""/>
        <dsp:cNvSpPr/>
      </dsp:nvSpPr>
      <dsp:spPr>
        <a:xfrm>
          <a:off x="5569741" y="4292289"/>
          <a:ext cx="2863013" cy="15505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74282" y="4296830"/>
        <a:ext cx="2853931" cy="145968"/>
      </dsp:txXfrm>
    </dsp:sp>
    <dsp:sp modelId="{202A1EDB-7EA4-D849-B31E-774A7353F0F2}">
      <dsp:nvSpPr>
        <dsp:cNvPr id="0" name=""/>
        <dsp:cNvSpPr/>
      </dsp:nvSpPr>
      <dsp:spPr>
        <a:xfrm rot="19516464">
          <a:off x="4003756" y="4751542"/>
          <a:ext cx="412834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412834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9852" y="4747444"/>
        <a:ext cx="20641" cy="20641"/>
      </dsp:txXfrm>
    </dsp:sp>
    <dsp:sp modelId="{BC47B6A4-9EF9-144E-BF72-0FC75FDE16DF}">
      <dsp:nvSpPr>
        <dsp:cNvPr id="0" name=""/>
        <dsp:cNvSpPr/>
      </dsp:nvSpPr>
      <dsp:spPr>
        <a:xfrm>
          <a:off x="4379825" y="4536870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85877" y="4542922"/>
        <a:ext cx="837835" cy="194516"/>
      </dsp:txXfrm>
    </dsp:sp>
    <dsp:sp modelId="{ED29EA6C-6123-3C4A-BB41-B209EE89DECD}">
      <dsp:nvSpPr>
        <dsp:cNvPr id="0" name=""/>
        <dsp:cNvSpPr/>
      </dsp:nvSpPr>
      <dsp:spPr>
        <a:xfrm>
          <a:off x="5229765" y="4633957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1254" y="4631681"/>
        <a:ext cx="16998" cy="16998"/>
      </dsp:txXfrm>
    </dsp:sp>
    <dsp:sp modelId="{67B9D001-FB0E-954E-9893-F5A079BD7F9D}">
      <dsp:nvSpPr>
        <dsp:cNvPr id="0" name=""/>
        <dsp:cNvSpPr/>
      </dsp:nvSpPr>
      <dsp:spPr>
        <a:xfrm>
          <a:off x="5569741" y="4553833"/>
          <a:ext cx="2863013" cy="172694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74799" y="4558891"/>
        <a:ext cx="2852897" cy="162578"/>
      </dsp:txXfrm>
    </dsp:sp>
    <dsp:sp modelId="{EE73472A-0904-2846-9DEE-665327AA398B}">
      <dsp:nvSpPr>
        <dsp:cNvPr id="0" name=""/>
        <dsp:cNvSpPr/>
      </dsp:nvSpPr>
      <dsp:spPr>
        <a:xfrm rot="355326">
          <a:off x="4039611" y="4886725"/>
          <a:ext cx="341124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41124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201645" y="4884420"/>
        <a:ext cx="17056" cy="17056"/>
      </dsp:txXfrm>
    </dsp:sp>
    <dsp:sp modelId="{82A57B59-9101-544D-9C4F-DCFFEFF06217}">
      <dsp:nvSpPr>
        <dsp:cNvPr id="0" name=""/>
        <dsp:cNvSpPr/>
      </dsp:nvSpPr>
      <dsp:spPr>
        <a:xfrm>
          <a:off x="4379825" y="4807236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85877" y="4813288"/>
        <a:ext cx="837835" cy="194516"/>
      </dsp:txXfrm>
    </dsp:sp>
    <dsp:sp modelId="{0813719D-F4E8-7F48-B7B9-9F83A362E0C8}">
      <dsp:nvSpPr>
        <dsp:cNvPr id="0" name=""/>
        <dsp:cNvSpPr/>
      </dsp:nvSpPr>
      <dsp:spPr>
        <a:xfrm>
          <a:off x="5229765" y="4904323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1254" y="4902047"/>
        <a:ext cx="16998" cy="16998"/>
      </dsp:txXfrm>
    </dsp:sp>
    <dsp:sp modelId="{7710D9D2-2E3B-3445-A369-7DE402C9357E}">
      <dsp:nvSpPr>
        <dsp:cNvPr id="0" name=""/>
        <dsp:cNvSpPr/>
      </dsp:nvSpPr>
      <dsp:spPr>
        <a:xfrm>
          <a:off x="5569741" y="4832298"/>
          <a:ext cx="2879935" cy="156495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l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>
              <a:solidFill>
                <a:srgbClr val="FFFFFF"/>
              </a:solidFill>
            </a:rPr>
            <a:t>Focal </a:t>
          </a:r>
          <a:r>
            <a:rPr lang="en-US" sz="1000" kern="1200">
              <a:solidFill>
                <a:srgbClr val="FFFFFF"/>
              </a:solidFill>
            </a:rPr>
            <a:t>Person</a:t>
          </a:r>
          <a:r>
            <a:rPr lang="en-US" sz="900" kern="1200">
              <a:solidFill>
                <a:srgbClr val="FFFFFF"/>
              </a:solidFill>
            </a:rPr>
            <a:t>, Email: Tel:</a:t>
          </a:r>
        </a:p>
      </dsp:txBody>
      <dsp:txXfrm>
        <a:off x="5574325" y="4836882"/>
        <a:ext cx="2870767" cy="147327"/>
      </dsp:txXfrm>
    </dsp:sp>
    <dsp:sp modelId="{D8858575-76E8-3049-AAD4-A3E6115A86C6}">
      <dsp:nvSpPr>
        <dsp:cNvPr id="0" name=""/>
        <dsp:cNvSpPr/>
      </dsp:nvSpPr>
      <dsp:spPr>
        <a:xfrm rot="2520284">
          <a:off x="3981867" y="5021908"/>
          <a:ext cx="456613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456613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8758" y="5016716"/>
        <a:ext cx="22830" cy="22830"/>
      </dsp:txXfrm>
    </dsp:sp>
    <dsp:sp modelId="{5FE2DD4D-566A-324A-B1C9-AA05F5316045}">
      <dsp:nvSpPr>
        <dsp:cNvPr id="0" name=""/>
        <dsp:cNvSpPr/>
      </dsp:nvSpPr>
      <dsp:spPr>
        <a:xfrm>
          <a:off x="4379825" y="5077602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85877" y="5083654"/>
        <a:ext cx="837835" cy="194516"/>
      </dsp:txXfrm>
    </dsp:sp>
    <dsp:sp modelId="{74199EFC-3663-DC47-AAF7-FEEC242505F8}">
      <dsp:nvSpPr>
        <dsp:cNvPr id="0" name=""/>
        <dsp:cNvSpPr/>
      </dsp:nvSpPr>
      <dsp:spPr>
        <a:xfrm>
          <a:off x="5229765" y="5174689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1254" y="5172412"/>
        <a:ext cx="16998" cy="16998"/>
      </dsp:txXfrm>
    </dsp:sp>
    <dsp:sp modelId="{EEB69E94-D2FF-1E4C-870C-B510B6CD2E57}">
      <dsp:nvSpPr>
        <dsp:cNvPr id="0" name=""/>
        <dsp:cNvSpPr/>
      </dsp:nvSpPr>
      <dsp:spPr>
        <a:xfrm>
          <a:off x="5569741" y="5093842"/>
          <a:ext cx="2879935" cy="174139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  <a:endParaRPr lang="en-US" sz="1000" kern="1200">
            <a:solidFill>
              <a:schemeClr val="bg1"/>
            </a:solidFill>
          </a:endParaRPr>
        </a:p>
      </dsp:txBody>
      <dsp:txXfrm>
        <a:off x="5574841" y="5098942"/>
        <a:ext cx="2869735" cy="163939"/>
      </dsp:txXfrm>
    </dsp:sp>
    <dsp:sp modelId="{9A31E83C-7CC9-0E43-A609-3A3B7051FAEB}">
      <dsp:nvSpPr>
        <dsp:cNvPr id="0" name=""/>
        <dsp:cNvSpPr/>
      </dsp:nvSpPr>
      <dsp:spPr>
        <a:xfrm rot="3569747">
          <a:off x="3875950" y="5157091"/>
          <a:ext cx="668446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668446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3462" y="5146603"/>
        <a:ext cx="33422" cy="33422"/>
      </dsp:txXfrm>
    </dsp:sp>
    <dsp:sp modelId="{99142371-E879-1848-8FA7-8F30693EE233}">
      <dsp:nvSpPr>
        <dsp:cNvPr id="0" name=""/>
        <dsp:cNvSpPr/>
      </dsp:nvSpPr>
      <dsp:spPr>
        <a:xfrm>
          <a:off x="4379825" y="5347967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85877" y="5354019"/>
        <a:ext cx="837835" cy="194516"/>
      </dsp:txXfrm>
    </dsp:sp>
    <dsp:sp modelId="{C0A1E3E2-3E57-1E4F-B738-262FCE1033E2}">
      <dsp:nvSpPr>
        <dsp:cNvPr id="0" name=""/>
        <dsp:cNvSpPr/>
      </dsp:nvSpPr>
      <dsp:spPr>
        <a:xfrm>
          <a:off x="5229765" y="5445054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1254" y="5442778"/>
        <a:ext cx="16998" cy="16998"/>
      </dsp:txXfrm>
    </dsp:sp>
    <dsp:sp modelId="{9FC0BE12-12B9-724E-AE53-4164CC98CF0E}">
      <dsp:nvSpPr>
        <dsp:cNvPr id="0" name=""/>
        <dsp:cNvSpPr/>
      </dsp:nvSpPr>
      <dsp:spPr>
        <a:xfrm>
          <a:off x="5569741" y="5363846"/>
          <a:ext cx="2846090" cy="174862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  <a:endParaRPr lang="en-US" sz="1000" kern="1200">
            <a:solidFill>
              <a:schemeClr val="bg1"/>
            </a:solidFill>
          </a:endParaRPr>
        </a:p>
      </dsp:txBody>
      <dsp:txXfrm>
        <a:off x="5574863" y="5368968"/>
        <a:ext cx="2835846" cy="164618"/>
      </dsp:txXfrm>
    </dsp:sp>
    <dsp:sp modelId="{DA45C258-D505-AE4E-9D0B-C15AEC2E2391}">
      <dsp:nvSpPr>
        <dsp:cNvPr id="0" name=""/>
        <dsp:cNvSpPr/>
      </dsp:nvSpPr>
      <dsp:spPr>
        <a:xfrm rot="4089160">
          <a:off x="3754284" y="5292274"/>
          <a:ext cx="911778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911778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87379" y="5275702"/>
        <a:ext cx="45588" cy="45588"/>
      </dsp:txXfrm>
    </dsp:sp>
    <dsp:sp modelId="{2FCAADAF-EEFA-3947-84F8-92B2A4D9B607}">
      <dsp:nvSpPr>
        <dsp:cNvPr id="0" name=""/>
        <dsp:cNvSpPr/>
      </dsp:nvSpPr>
      <dsp:spPr>
        <a:xfrm>
          <a:off x="4379825" y="5618333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385877" y="5624385"/>
        <a:ext cx="837835" cy="194516"/>
      </dsp:txXfrm>
    </dsp:sp>
    <dsp:sp modelId="{7C4BF7BB-0B4A-3243-8253-37A3ABE48022}">
      <dsp:nvSpPr>
        <dsp:cNvPr id="0" name=""/>
        <dsp:cNvSpPr/>
      </dsp:nvSpPr>
      <dsp:spPr>
        <a:xfrm>
          <a:off x="5229765" y="5715420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1254" y="5713144"/>
        <a:ext cx="16998" cy="16998"/>
      </dsp:txXfrm>
    </dsp:sp>
    <dsp:sp modelId="{2E241462-2B85-3042-8B4F-DBF28C540D94}">
      <dsp:nvSpPr>
        <dsp:cNvPr id="0" name=""/>
        <dsp:cNvSpPr/>
      </dsp:nvSpPr>
      <dsp:spPr>
        <a:xfrm>
          <a:off x="5569741" y="5633853"/>
          <a:ext cx="2846090" cy="17558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  <a:endParaRPr lang="en-US" sz="1000" kern="1200">
            <a:solidFill>
              <a:schemeClr val="bg1"/>
            </a:solidFill>
          </a:endParaRPr>
        </a:p>
      </dsp:txBody>
      <dsp:txXfrm>
        <a:off x="5574884" y="5638996"/>
        <a:ext cx="2835804" cy="165294"/>
      </dsp:txXfrm>
    </dsp:sp>
    <dsp:sp modelId="{A47BAFB0-76A0-4641-A7B7-0AE2BF89DCF8}">
      <dsp:nvSpPr>
        <dsp:cNvPr id="0" name=""/>
        <dsp:cNvSpPr/>
      </dsp:nvSpPr>
      <dsp:spPr>
        <a:xfrm rot="4294576">
          <a:off x="3636620" y="5429394"/>
          <a:ext cx="1181070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1181070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7628" y="5406091"/>
        <a:ext cx="59053" cy="59053"/>
      </dsp:txXfrm>
    </dsp:sp>
    <dsp:sp modelId="{56121908-9F72-FD4A-A4B2-8DA545F3D28F}">
      <dsp:nvSpPr>
        <dsp:cNvPr id="0" name=""/>
        <dsp:cNvSpPr/>
      </dsp:nvSpPr>
      <dsp:spPr>
        <a:xfrm>
          <a:off x="4413789" y="5892575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</dsp:txBody>
      <dsp:txXfrm>
        <a:off x="4419841" y="5898627"/>
        <a:ext cx="837835" cy="194516"/>
      </dsp:txXfrm>
    </dsp:sp>
    <dsp:sp modelId="{ED2BC368-71F7-CD4D-B438-C02749652ADD}">
      <dsp:nvSpPr>
        <dsp:cNvPr id="0" name=""/>
        <dsp:cNvSpPr/>
      </dsp:nvSpPr>
      <dsp:spPr>
        <a:xfrm rot="26209">
          <a:off x="5263724" y="5990828"/>
          <a:ext cx="306021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06021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409084" y="5989401"/>
        <a:ext cx="15301" cy="15301"/>
      </dsp:txXfrm>
    </dsp:sp>
    <dsp:sp modelId="{5279CB05-99A4-C349-9E07-AC6EB3854460}">
      <dsp:nvSpPr>
        <dsp:cNvPr id="0" name=""/>
        <dsp:cNvSpPr/>
      </dsp:nvSpPr>
      <dsp:spPr>
        <a:xfrm>
          <a:off x="5569741" y="5913879"/>
          <a:ext cx="2846090" cy="168679"/>
        </a:xfrm>
        <a:prstGeom prst="roundRect">
          <a:avLst/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77975" y="5922113"/>
        <a:ext cx="2829622" cy="152211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DD99261-DFA0-4B89-B994-E1B2285A3182}">
      <dsp:nvSpPr>
        <dsp:cNvPr id="0" name=""/>
        <dsp:cNvSpPr/>
      </dsp:nvSpPr>
      <dsp:spPr>
        <a:xfrm>
          <a:off x="0" y="2169482"/>
          <a:ext cx="1835733" cy="932593"/>
        </a:xfrm>
        <a:prstGeom prst="roundRect">
          <a:avLst>
            <a:gd name="adj" fmla="val 10000"/>
          </a:avLst>
        </a:prstGeom>
        <a:solidFill>
          <a:schemeClr val="accent5">
            <a:shade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State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7315" y="2196797"/>
        <a:ext cx="1781103" cy="877963"/>
      </dsp:txXfrm>
    </dsp:sp>
    <dsp:sp modelId="{5BB91A3E-0216-4C4C-841B-5FC76DD0E2DE}">
      <dsp:nvSpPr>
        <dsp:cNvPr id="0" name=""/>
        <dsp:cNvSpPr/>
      </dsp:nvSpPr>
      <dsp:spPr>
        <a:xfrm rot="16768290">
          <a:off x="977757" y="1616606"/>
          <a:ext cx="2053943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2053943" y="6201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700" kern="1200"/>
        </a:p>
      </dsp:txBody>
      <dsp:txXfrm>
        <a:off x="1953380" y="1571459"/>
        <a:ext cx="102697" cy="102697"/>
      </dsp:txXfrm>
    </dsp:sp>
    <dsp:sp modelId="{42A0E773-1985-4A3C-83D7-E3326597E6AC}">
      <dsp:nvSpPr>
        <dsp:cNvPr id="0" name=""/>
        <dsp:cNvSpPr/>
      </dsp:nvSpPr>
      <dsp:spPr>
        <a:xfrm>
          <a:off x="2173724" y="138945"/>
          <a:ext cx="1851233" cy="941782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201308" y="166529"/>
        <a:ext cx="1796065" cy="886614"/>
      </dsp:txXfrm>
    </dsp:sp>
    <dsp:sp modelId="{5A34A3D4-DCDF-48B9-A4C9-555A7D4F0A3C}">
      <dsp:nvSpPr>
        <dsp:cNvPr id="0" name=""/>
        <dsp:cNvSpPr/>
      </dsp:nvSpPr>
      <dsp:spPr>
        <a:xfrm rot="18466779">
          <a:off x="3913176" y="375563"/>
          <a:ext cx="577124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577124" y="6201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87310" y="367336"/>
        <a:ext cx="28856" cy="28856"/>
      </dsp:txXfrm>
    </dsp:sp>
    <dsp:sp modelId="{70DFCBB4-85BD-43A6-A274-417FC545B9AF}">
      <dsp:nvSpPr>
        <dsp:cNvPr id="0" name=""/>
        <dsp:cNvSpPr/>
      </dsp:nvSpPr>
      <dsp:spPr>
        <a:xfrm>
          <a:off x="4378519" y="61463"/>
          <a:ext cx="849275" cy="18445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3922" y="66866"/>
        <a:ext cx="838469" cy="173652"/>
      </dsp:txXfrm>
    </dsp:sp>
    <dsp:sp modelId="{633E2208-83A9-D941-AC45-F94267AFFDEA}">
      <dsp:nvSpPr>
        <dsp:cNvPr id="0" name=""/>
        <dsp:cNvSpPr/>
      </dsp:nvSpPr>
      <dsp:spPr>
        <a:xfrm>
          <a:off x="5227794" y="147491"/>
          <a:ext cx="332372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32372" y="6201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5671" y="145383"/>
        <a:ext cx="16618" cy="16618"/>
      </dsp:txXfrm>
    </dsp:sp>
    <dsp:sp modelId="{B9A060B6-5169-104A-9ED0-7DA1B09DF906}">
      <dsp:nvSpPr>
        <dsp:cNvPr id="0" name=""/>
        <dsp:cNvSpPr/>
      </dsp:nvSpPr>
      <dsp:spPr>
        <a:xfrm>
          <a:off x="5560167" y="72699"/>
          <a:ext cx="2881803" cy="161986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64911" y="77443"/>
        <a:ext cx="2872315" cy="152498"/>
      </dsp:txXfrm>
    </dsp:sp>
    <dsp:sp modelId="{8E6E3080-9FC5-4AFA-B424-2F0C1038336E}">
      <dsp:nvSpPr>
        <dsp:cNvPr id="0" name=""/>
        <dsp:cNvSpPr/>
      </dsp:nvSpPr>
      <dsp:spPr>
        <a:xfrm rot="19757156">
          <a:off x="3996114" y="498611"/>
          <a:ext cx="411248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411248" y="6201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1457" y="494531"/>
        <a:ext cx="20562" cy="20562"/>
      </dsp:txXfrm>
    </dsp:sp>
    <dsp:sp modelId="{0E1D8F7C-4C6B-435A-AE24-6C1F2AA790A1}">
      <dsp:nvSpPr>
        <dsp:cNvPr id="0" name=""/>
        <dsp:cNvSpPr/>
      </dsp:nvSpPr>
      <dsp:spPr>
        <a:xfrm>
          <a:off x="4378519" y="309617"/>
          <a:ext cx="849275" cy="180343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3801" y="314899"/>
        <a:ext cx="838711" cy="169779"/>
      </dsp:txXfrm>
    </dsp:sp>
    <dsp:sp modelId="{6C00A34A-92CF-EE4D-A8DE-F1A048F163A6}">
      <dsp:nvSpPr>
        <dsp:cNvPr id="0" name=""/>
        <dsp:cNvSpPr/>
      </dsp:nvSpPr>
      <dsp:spPr>
        <a:xfrm>
          <a:off x="5227794" y="393588"/>
          <a:ext cx="349281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49281" y="6201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3703" y="391057"/>
        <a:ext cx="17464" cy="17464"/>
      </dsp:txXfrm>
    </dsp:sp>
    <dsp:sp modelId="{B2504370-FB3D-044C-8C04-BC73E5989257}">
      <dsp:nvSpPr>
        <dsp:cNvPr id="0" name=""/>
        <dsp:cNvSpPr/>
      </dsp:nvSpPr>
      <dsp:spPr>
        <a:xfrm>
          <a:off x="5577076" y="311668"/>
          <a:ext cx="2867093" cy="176241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l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Focal Person, Email: Tel:</a:t>
          </a:r>
        </a:p>
      </dsp:txBody>
      <dsp:txXfrm>
        <a:off x="5582238" y="316830"/>
        <a:ext cx="2856769" cy="165917"/>
      </dsp:txXfrm>
    </dsp:sp>
    <dsp:sp modelId="{E68234EF-BAA0-904A-A2F1-9D4758FB8935}">
      <dsp:nvSpPr>
        <dsp:cNvPr id="0" name=""/>
        <dsp:cNvSpPr/>
      </dsp:nvSpPr>
      <dsp:spPr>
        <a:xfrm rot="305347">
          <a:off x="4024258" y="619378"/>
          <a:ext cx="354961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54961" y="6201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2864" y="616705"/>
        <a:ext cx="17748" cy="17748"/>
      </dsp:txXfrm>
    </dsp:sp>
    <dsp:sp modelId="{B8D1AC9C-94C6-9D43-B58F-0FCAAA74F61A}">
      <dsp:nvSpPr>
        <dsp:cNvPr id="0" name=""/>
        <dsp:cNvSpPr/>
      </dsp:nvSpPr>
      <dsp:spPr>
        <a:xfrm>
          <a:off x="4378519" y="553656"/>
          <a:ext cx="849275" cy="175332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3654" y="558791"/>
        <a:ext cx="839005" cy="165062"/>
      </dsp:txXfrm>
    </dsp:sp>
    <dsp:sp modelId="{23CFE606-50D0-444F-A9E3-25053B1BC0E2}">
      <dsp:nvSpPr>
        <dsp:cNvPr id="0" name=""/>
        <dsp:cNvSpPr/>
      </dsp:nvSpPr>
      <dsp:spPr>
        <a:xfrm>
          <a:off x="5227794" y="635122"/>
          <a:ext cx="332372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32372" y="6201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5671" y="633014"/>
        <a:ext cx="16618" cy="16618"/>
      </dsp:txXfrm>
    </dsp:sp>
    <dsp:sp modelId="{2EF1762B-808D-FE44-99B3-CF84BF2E9041}">
      <dsp:nvSpPr>
        <dsp:cNvPr id="0" name=""/>
        <dsp:cNvSpPr/>
      </dsp:nvSpPr>
      <dsp:spPr>
        <a:xfrm>
          <a:off x="5560167" y="564958"/>
          <a:ext cx="2877828" cy="152729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l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Focal Person, Email: Tel:</a:t>
          </a:r>
        </a:p>
      </dsp:txBody>
      <dsp:txXfrm>
        <a:off x="5564640" y="569431"/>
        <a:ext cx="2868882" cy="143783"/>
      </dsp:txXfrm>
    </dsp:sp>
    <dsp:sp modelId="{D496A248-0843-9743-8576-05BF6FFFAB29}">
      <dsp:nvSpPr>
        <dsp:cNvPr id="0" name=""/>
        <dsp:cNvSpPr/>
      </dsp:nvSpPr>
      <dsp:spPr>
        <a:xfrm rot="2301307">
          <a:off x="3976304" y="743524"/>
          <a:ext cx="450868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450868" y="6201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0466" y="738454"/>
        <a:ext cx="22543" cy="22543"/>
      </dsp:txXfrm>
    </dsp:sp>
    <dsp:sp modelId="{104FD857-C0CA-FC48-AEAD-F0A7F62F5F83}">
      <dsp:nvSpPr>
        <dsp:cNvPr id="0" name=""/>
        <dsp:cNvSpPr/>
      </dsp:nvSpPr>
      <dsp:spPr>
        <a:xfrm>
          <a:off x="4378519" y="792685"/>
          <a:ext cx="849275" cy="193859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4197" y="798363"/>
        <a:ext cx="837919" cy="182503"/>
      </dsp:txXfrm>
    </dsp:sp>
    <dsp:sp modelId="{8042F082-6F1F-334D-8703-DDA53521FFCD}">
      <dsp:nvSpPr>
        <dsp:cNvPr id="0" name=""/>
        <dsp:cNvSpPr/>
      </dsp:nvSpPr>
      <dsp:spPr>
        <a:xfrm>
          <a:off x="5227794" y="883414"/>
          <a:ext cx="332372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32372" y="6201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5671" y="881306"/>
        <a:ext cx="16618" cy="16618"/>
      </dsp:txXfrm>
    </dsp:sp>
    <dsp:sp modelId="{82E437EB-661E-8D41-B989-B66BF73440B8}">
      <dsp:nvSpPr>
        <dsp:cNvPr id="0" name=""/>
        <dsp:cNvSpPr/>
      </dsp:nvSpPr>
      <dsp:spPr>
        <a:xfrm>
          <a:off x="5560167" y="812110"/>
          <a:ext cx="2844018" cy="155009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64707" y="816650"/>
        <a:ext cx="2834938" cy="145929"/>
      </dsp:txXfrm>
    </dsp:sp>
    <dsp:sp modelId="{C2A82DC6-C66B-EF40-8511-BE3D5E13A501}">
      <dsp:nvSpPr>
        <dsp:cNvPr id="0" name=""/>
        <dsp:cNvSpPr/>
      </dsp:nvSpPr>
      <dsp:spPr>
        <a:xfrm rot="3391280">
          <a:off x="3881266" y="870938"/>
          <a:ext cx="640944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640944" y="6201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85715" y="861115"/>
        <a:ext cx="32047" cy="32047"/>
      </dsp:txXfrm>
    </dsp:sp>
    <dsp:sp modelId="{710E2D35-FB2C-2C4D-A0FE-7E197B6B4624}">
      <dsp:nvSpPr>
        <dsp:cNvPr id="0" name=""/>
        <dsp:cNvSpPr/>
      </dsp:nvSpPr>
      <dsp:spPr>
        <a:xfrm>
          <a:off x="4378519" y="1050240"/>
          <a:ext cx="849275" cy="188403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4037" y="1055758"/>
        <a:ext cx="838239" cy="177367"/>
      </dsp:txXfrm>
    </dsp:sp>
    <dsp:sp modelId="{5A3D018C-0F48-3B41-AD92-D89D45ED9555}">
      <dsp:nvSpPr>
        <dsp:cNvPr id="0" name=""/>
        <dsp:cNvSpPr/>
      </dsp:nvSpPr>
      <dsp:spPr>
        <a:xfrm>
          <a:off x="5227794" y="1138241"/>
          <a:ext cx="332372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32372" y="6201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5671" y="1136133"/>
        <a:ext cx="16618" cy="16618"/>
      </dsp:txXfrm>
    </dsp:sp>
    <dsp:sp modelId="{BCB3E616-C5D5-FA45-A97B-C60D08FC609E}">
      <dsp:nvSpPr>
        <dsp:cNvPr id="0" name=""/>
        <dsp:cNvSpPr/>
      </dsp:nvSpPr>
      <dsp:spPr>
        <a:xfrm>
          <a:off x="5560167" y="1058914"/>
          <a:ext cx="2877828" cy="171056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65177" y="1063924"/>
        <a:ext cx="2867808" cy="161036"/>
      </dsp:txXfrm>
    </dsp:sp>
    <dsp:sp modelId="{FB771FC3-2E64-41BB-BBFD-41AF36F641E8}">
      <dsp:nvSpPr>
        <dsp:cNvPr id="0" name=""/>
        <dsp:cNvSpPr/>
      </dsp:nvSpPr>
      <dsp:spPr>
        <a:xfrm rot="17650199">
          <a:off x="1579002" y="2232959"/>
          <a:ext cx="869458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869458" y="6201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1991995" y="2217424"/>
        <a:ext cx="43472" cy="43472"/>
      </dsp:txXfrm>
    </dsp:sp>
    <dsp:sp modelId="{AD8A16B0-6CAF-4812-824E-4C25B3AA312B}">
      <dsp:nvSpPr>
        <dsp:cNvPr id="0" name=""/>
        <dsp:cNvSpPr/>
      </dsp:nvSpPr>
      <dsp:spPr>
        <a:xfrm>
          <a:off x="2191729" y="1374927"/>
          <a:ext cx="1845661" cy="935230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219121" y="1402319"/>
        <a:ext cx="1790877" cy="880446"/>
      </dsp:txXfrm>
    </dsp:sp>
    <dsp:sp modelId="{F80F9D97-C255-4E1E-BDEF-98215BF32F15}">
      <dsp:nvSpPr>
        <dsp:cNvPr id="0" name=""/>
        <dsp:cNvSpPr/>
      </dsp:nvSpPr>
      <dsp:spPr>
        <a:xfrm rot="18479581">
          <a:off x="3930811" y="1617854"/>
          <a:ext cx="554474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554474" y="6201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4186" y="1610194"/>
        <a:ext cx="27723" cy="27723"/>
      </dsp:txXfrm>
    </dsp:sp>
    <dsp:sp modelId="{F2CED142-B192-4640-B41C-F632FDDE0CE6}">
      <dsp:nvSpPr>
        <dsp:cNvPr id="0" name=""/>
        <dsp:cNvSpPr/>
      </dsp:nvSpPr>
      <dsp:spPr>
        <a:xfrm>
          <a:off x="4378706" y="1302339"/>
          <a:ext cx="849275" cy="20645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4753" y="1308386"/>
        <a:ext cx="837181" cy="194364"/>
      </dsp:txXfrm>
    </dsp:sp>
    <dsp:sp modelId="{1E94B940-6E0A-BB45-B8CF-728D98394AD2}">
      <dsp:nvSpPr>
        <dsp:cNvPr id="0" name=""/>
        <dsp:cNvSpPr/>
      </dsp:nvSpPr>
      <dsp:spPr>
        <a:xfrm>
          <a:off x="5227981" y="1399367"/>
          <a:ext cx="339710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39710" y="6201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9343" y="1397076"/>
        <a:ext cx="16985" cy="16985"/>
      </dsp:txXfrm>
    </dsp:sp>
    <dsp:sp modelId="{7F680404-20E5-D044-A21F-922B227902BF}">
      <dsp:nvSpPr>
        <dsp:cNvPr id="0" name=""/>
        <dsp:cNvSpPr/>
      </dsp:nvSpPr>
      <dsp:spPr>
        <a:xfrm>
          <a:off x="5567691" y="1323618"/>
          <a:ext cx="2862779" cy="163901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72491" y="1328418"/>
        <a:ext cx="2853179" cy="154301"/>
      </dsp:txXfrm>
    </dsp:sp>
    <dsp:sp modelId="{19F00F10-C956-F645-ABA5-7D887D186135}">
      <dsp:nvSpPr>
        <dsp:cNvPr id="0" name=""/>
        <dsp:cNvSpPr/>
      </dsp:nvSpPr>
      <dsp:spPr>
        <a:xfrm rot="20037167">
          <a:off x="4018098" y="1752931"/>
          <a:ext cx="379900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79900" y="6201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8551" y="1749635"/>
        <a:ext cx="18995" cy="18995"/>
      </dsp:txXfrm>
    </dsp:sp>
    <dsp:sp modelId="{9196BB93-58F4-A047-AB9A-433727AAA4DD}">
      <dsp:nvSpPr>
        <dsp:cNvPr id="0" name=""/>
        <dsp:cNvSpPr/>
      </dsp:nvSpPr>
      <dsp:spPr>
        <a:xfrm>
          <a:off x="4378706" y="1572494"/>
          <a:ext cx="849275" cy="20645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4753" y="1578541"/>
        <a:ext cx="837181" cy="194364"/>
      </dsp:txXfrm>
    </dsp:sp>
    <dsp:sp modelId="{A62CA7F6-124E-D74C-B1AA-FB2F25C32B50}">
      <dsp:nvSpPr>
        <dsp:cNvPr id="0" name=""/>
        <dsp:cNvSpPr/>
      </dsp:nvSpPr>
      <dsp:spPr>
        <a:xfrm>
          <a:off x="5227981" y="1669522"/>
          <a:ext cx="339710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39710" y="6201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9343" y="1667230"/>
        <a:ext cx="16985" cy="16985"/>
      </dsp:txXfrm>
    </dsp:sp>
    <dsp:sp modelId="{4D484012-AE4D-B044-9483-66B7DE93DA0E}">
      <dsp:nvSpPr>
        <dsp:cNvPr id="0" name=""/>
        <dsp:cNvSpPr/>
      </dsp:nvSpPr>
      <dsp:spPr>
        <a:xfrm>
          <a:off x="5567691" y="1584959"/>
          <a:ext cx="2845870" cy="181528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73008" y="1590276"/>
        <a:ext cx="2835236" cy="170894"/>
      </dsp:txXfrm>
    </dsp:sp>
    <dsp:sp modelId="{6F878828-257D-104F-BCF9-72508014DF71}">
      <dsp:nvSpPr>
        <dsp:cNvPr id="0" name=""/>
        <dsp:cNvSpPr/>
      </dsp:nvSpPr>
      <dsp:spPr>
        <a:xfrm rot="1010643">
          <a:off x="4029741" y="1888009"/>
          <a:ext cx="356615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56615" y="6201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9133" y="1885294"/>
        <a:ext cx="17830" cy="17830"/>
      </dsp:txXfrm>
    </dsp:sp>
    <dsp:sp modelId="{6127003A-2FCF-4B4B-9D40-9711B1A88C52}">
      <dsp:nvSpPr>
        <dsp:cNvPr id="0" name=""/>
        <dsp:cNvSpPr/>
      </dsp:nvSpPr>
      <dsp:spPr>
        <a:xfrm>
          <a:off x="4378706" y="1842648"/>
          <a:ext cx="849275" cy="20645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4753" y="1848695"/>
        <a:ext cx="837181" cy="194364"/>
      </dsp:txXfrm>
    </dsp:sp>
    <dsp:sp modelId="{2B3E83D7-CFD5-8843-AADA-1EFA73FA055C}">
      <dsp:nvSpPr>
        <dsp:cNvPr id="0" name=""/>
        <dsp:cNvSpPr/>
      </dsp:nvSpPr>
      <dsp:spPr>
        <a:xfrm>
          <a:off x="5227981" y="1939676"/>
          <a:ext cx="339710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39710" y="6201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9343" y="1937385"/>
        <a:ext cx="16985" cy="16985"/>
      </dsp:txXfrm>
    </dsp:sp>
    <dsp:sp modelId="{C69746AF-34AC-CB49-84CE-88C2CF151632}">
      <dsp:nvSpPr>
        <dsp:cNvPr id="0" name=""/>
        <dsp:cNvSpPr/>
      </dsp:nvSpPr>
      <dsp:spPr>
        <a:xfrm>
          <a:off x="5567691" y="1854752"/>
          <a:ext cx="2845870" cy="18225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73029" y="1860090"/>
        <a:ext cx="2835194" cy="171574"/>
      </dsp:txXfrm>
    </dsp:sp>
    <dsp:sp modelId="{8B8DF74D-8E3B-0149-9ED8-750EDA8BA28F}">
      <dsp:nvSpPr>
        <dsp:cNvPr id="0" name=""/>
        <dsp:cNvSpPr/>
      </dsp:nvSpPr>
      <dsp:spPr>
        <a:xfrm rot="2854635">
          <a:off x="3955071" y="2023086"/>
          <a:ext cx="505955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505955" y="6201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5399" y="2016638"/>
        <a:ext cx="25297" cy="25297"/>
      </dsp:txXfrm>
    </dsp:sp>
    <dsp:sp modelId="{5FBCB1C2-5B64-1345-9CB6-9DFA9C3F1158}">
      <dsp:nvSpPr>
        <dsp:cNvPr id="0" name=""/>
        <dsp:cNvSpPr/>
      </dsp:nvSpPr>
      <dsp:spPr>
        <a:xfrm>
          <a:off x="4378706" y="2112803"/>
          <a:ext cx="849275" cy="20645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4753" y="2118850"/>
        <a:ext cx="837181" cy="194364"/>
      </dsp:txXfrm>
    </dsp:sp>
    <dsp:sp modelId="{D1FBDFF7-015F-9447-9A7F-49450DE3C9F7}">
      <dsp:nvSpPr>
        <dsp:cNvPr id="0" name=""/>
        <dsp:cNvSpPr/>
      </dsp:nvSpPr>
      <dsp:spPr>
        <a:xfrm>
          <a:off x="5227981" y="2209831"/>
          <a:ext cx="339710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39710" y="6201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9343" y="2207539"/>
        <a:ext cx="16985" cy="16985"/>
      </dsp:txXfrm>
    </dsp:sp>
    <dsp:sp modelId="{B3B1373B-4855-1540-8A85-BC5465BDC4F7}">
      <dsp:nvSpPr>
        <dsp:cNvPr id="0" name=""/>
        <dsp:cNvSpPr/>
      </dsp:nvSpPr>
      <dsp:spPr>
        <a:xfrm>
          <a:off x="5567691" y="2141453"/>
          <a:ext cx="2845870" cy="149158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72060" y="2145822"/>
        <a:ext cx="2837132" cy="140420"/>
      </dsp:txXfrm>
    </dsp:sp>
    <dsp:sp modelId="{FE3F3FD1-2E19-094F-B61C-3156F8224507}">
      <dsp:nvSpPr>
        <dsp:cNvPr id="0" name=""/>
        <dsp:cNvSpPr/>
      </dsp:nvSpPr>
      <dsp:spPr>
        <a:xfrm rot="3723819">
          <a:off x="3843777" y="2158163"/>
          <a:ext cx="728542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728542" y="6201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89835" y="2146151"/>
        <a:ext cx="36427" cy="36427"/>
      </dsp:txXfrm>
    </dsp:sp>
    <dsp:sp modelId="{A9EAD046-84FE-774E-A61C-20138F8097A1}">
      <dsp:nvSpPr>
        <dsp:cNvPr id="0" name=""/>
        <dsp:cNvSpPr/>
      </dsp:nvSpPr>
      <dsp:spPr>
        <a:xfrm>
          <a:off x="4378706" y="2382957"/>
          <a:ext cx="849275" cy="20645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4753" y="2389004"/>
        <a:ext cx="837181" cy="194364"/>
      </dsp:txXfrm>
    </dsp:sp>
    <dsp:sp modelId="{6FD1B347-6AFF-144D-8042-786705A60921}">
      <dsp:nvSpPr>
        <dsp:cNvPr id="0" name=""/>
        <dsp:cNvSpPr/>
      </dsp:nvSpPr>
      <dsp:spPr>
        <a:xfrm>
          <a:off x="5227981" y="2479985"/>
          <a:ext cx="339710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39710" y="6201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9343" y="2477694"/>
        <a:ext cx="16985" cy="16985"/>
      </dsp:txXfrm>
    </dsp:sp>
    <dsp:sp modelId="{43F93E2C-FAE0-3241-862E-F1EC307558CA}">
      <dsp:nvSpPr>
        <dsp:cNvPr id="0" name=""/>
        <dsp:cNvSpPr/>
      </dsp:nvSpPr>
      <dsp:spPr>
        <a:xfrm>
          <a:off x="5567691" y="2411246"/>
          <a:ext cx="2862779" cy="14988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72081" y="2415636"/>
        <a:ext cx="2853999" cy="141100"/>
      </dsp:txXfrm>
    </dsp:sp>
    <dsp:sp modelId="{62778DD3-EC2F-459F-BA9D-80648ED399ED}">
      <dsp:nvSpPr>
        <dsp:cNvPr id="0" name=""/>
        <dsp:cNvSpPr/>
      </dsp:nvSpPr>
      <dsp:spPr>
        <a:xfrm rot="3659891">
          <a:off x="1642812" y="2957104"/>
          <a:ext cx="748971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748971" y="6201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1998574" y="2944581"/>
        <a:ext cx="37448" cy="37448"/>
      </dsp:txXfrm>
    </dsp:sp>
    <dsp:sp modelId="{CEF289CB-C9C0-4AC3-9A90-373EF6FD3A67}">
      <dsp:nvSpPr>
        <dsp:cNvPr id="0" name=""/>
        <dsp:cNvSpPr/>
      </dsp:nvSpPr>
      <dsp:spPr>
        <a:xfrm>
          <a:off x="2198863" y="2817873"/>
          <a:ext cx="1840022" cy="945918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226568" y="2845578"/>
        <a:ext cx="1784612" cy="890508"/>
      </dsp:txXfrm>
    </dsp:sp>
    <dsp:sp modelId="{70527940-EBBC-7240-8310-23AF69C7DBA6}">
      <dsp:nvSpPr>
        <dsp:cNvPr id="0" name=""/>
        <dsp:cNvSpPr/>
      </dsp:nvSpPr>
      <dsp:spPr>
        <a:xfrm rot="18120897">
          <a:off x="3890794" y="3017385"/>
          <a:ext cx="630363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630363" y="6201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0217" y="3007828"/>
        <a:ext cx="31518" cy="31518"/>
      </dsp:txXfrm>
    </dsp:sp>
    <dsp:sp modelId="{34A9D584-BE28-254B-BC6E-17BFADE5255C}">
      <dsp:nvSpPr>
        <dsp:cNvPr id="0" name=""/>
        <dsp:cNvSpPr/>
      </dsp:nvSpPr>
      <dsp:spPr>
        <a:xfrm>
          <a:off x="4373067" y="2653112"/>
          <a:ext cx="849275" cy="20645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79114" y="2659159"/>
        <a:ext cx="837181" cy="194364"/>
      </dsp:txXfrm>
    </dsp:sp>
    <dsp:sp modelId="{CF9136BE-3142-2944-8D59-ED47491E8745}">
      <dsp:nvSpPr>
        <dsp:cNvPr id="0" name=""/>
        <dsp:cNvSpPr/>
      </dsp:nvSpPr>
      <dsp:spPr>
        <a:xfrm>
          <a:off x="5222342" y="2750140"/>
          <a:ext cx="339710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39710" y="6201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3704" y="2747848"/>
        <a:ext cx="16985" cy="16985"/>
      </dsp:txXfrm>
    </dsp:sp>
    <dsp:sp modelId="{6862FDAA-A9C0-7844-BB4E-6739A8BFB143}">
      <dsp:nvSpPr>
        <dsp:cNvPr id="0" name=""/>
        <dsp:cNvSpPr/>
      </dsp:nvSpPr>
      <dsp:spPr>
        <a:xfrm>
          <a:off x="5562052" y="2672585"/>
          <a:ext cx="2857148" cy="167511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66958" y="2677491"/>
        <a:ext cx="2847336" cy="157699"/>
      </dsp:txXfrm>
    </dsp:sp>
    <dsp:sp modelId="{EDEE1ECC-5368-994A-B859-9DEE38A74141}">
      <dsp:nvSpPr>
        <dsp:cNvPr id="0" name=""/>
        <dsp:cNvSpPr/>
      </dsp:nvSpPr>
      <dsp:spPr>
        <a:xfrm rot="19299363">
          <a:off x="3992932" y="3152463"/>
          <a:ext cx="426088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426088" y="6201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5324" y="3148012"/>
        <a:ext cx="21304" cy="21304"/>
      </dsp:txXfrm>
    </dsp:sp>
    <dsp:sp modelId="{807E82CE-ABF4-1D40-AD9A-833951A40EA3}">
      <dsp:nvSpPr>
        <dsp:cNvPr id="0" name=""/>
        <dsp:cNvSpPr/>
      </dsp:nvSpPr>
      <dsp:spPr>
        <a:xfrm>
          <a:off x="4373067" y="2923266"/>
          <a:ext cx="849275" cy="20645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79114" y="2929313"/>
        <a:ext cx="837181" cy="194364"/>
      </dsp:txXfrm>
    </dsp:sp>
    <dsp:sp modelId="{6C1E394A-46AC-5A48-935A-C0D230A70F22}">
      <dsp:nvSpPr>
        <dsp:cNvPr id="0" name=""/>
        <dsp:cNvSpPr/>
      </dsp:nvSpPr>
      <dsp:spPr>
        <a:xfrm>
          <a:off x="5222342" y="3020294"/>
          <a:ext cx="339710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39710" y="6201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3704" y="3018003"/>
        <a:ext cx="16985" cy="16985"/>
      </dsp:txXfrm>
    </dsp:sp>
    <dsp:sp modelId="{10097A79-386A-1144-954C-0EC58B913372}">
      <dsp:nvSpPr>
        <dsp:cNvPr id="0" name=""/>
        <dsp:cNvSpPr/>
      </dsp:nvSpPr>
      <dsp:spPr>
        <a:xfrm>
          <a:off x="5562052" y="2942381"/>
          <a:ext cx="2857148" cy="168228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66979" y="2947308"/>
        <a:ext cx="2847294" cy="158374"/>
      </dsp:txXfrm>
    </dsp:sp>
    <dsp:sp modelId="{58D1C668-2778-D648-BE20-257B1370CE5B}">
      <dsp:nvSpPr>
        <dsp:cNvPr id="0" name=""/>
        <dsp:cNvSpPr/>
      </dsp:nvSpPr>
      <dsp:spPr>
        <a:xfrm rot="59839">
          <a:off x="4038860" y="3287540"/>
          <a:ext cx="334231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34231" y="6201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7620" y="3285385"/>
        <a:ext cx="16711" cy="16711"/>
      </dsp:txXfrm>
    </dsp:sp>
    <dsp:sp modelId="{C73C32AC-8F59-8048-B11F-ECB1DDAC028F}">
      <dsp:nvSpPr>
        <dsp:cNvPr id="0" name=""/>
        <dsp:cNvSpPr/>
      </dsp:nvSpPr>
      <dsp:spPr>
        <a:xfrm>
          <a:off x="4373067" y="3193420"/>
          <a:ext cx="849275" cy="20645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79114" y="3199467"/>
        <a:ext cx="837181" cy="194364"/>
      </dsp:txXfrm>
    </dsp:sp>
    <dsp:sp modelId="{274B4CAA-3586-3A4A-9CE5-AE44BE0829B0}">
      <dsp:nvSpPr>
        <dsp:cNvPr id="0" name=""/>
        <dsp:cNvSpPr/>
      </dsp:nvSpPr>
      <dsp:spPr>
        <a:xfrm>
          <a:off x="5222342" y="3290449"/>
          <a:ext cx="339710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39710" y="6201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3704" y="3288157"/>
        <a:ext cx="16985" cy="16985"/>
      </dsp:txXfrm>
    </dsp:sp>
    <dsp:sp modelId="{1B86F9CA-EC17-B649-B971-3FA6F1661CBC}">
      <dsp:nvSpPr>
        <dsp:cNvPr id="0" name=""/>
        <dsp:cNvSpPr/>
      </dsp:nvSpPr>
      <dsp:spPr>
        <a:xfrm>
          <a:off x="5562052" y="3220627"/>
          <a:ext cx="2874057" cy="152045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66505" y="3225080"/>
        <a:ext cx="2865151" cy="143139"/>
      </dsp:txXfrm>
    </dsp:sp>
    <dsp:sp modelId="{4A9759CF-D08D-9546-BBBD-15C770339FBF}">
      <dsp:nvSpPr>
        <dsp:cNvPr id="0" name=""/>
        <dsp:cNvSpPr/>
      </dsp:nvSpPr>
      <dsp:spPr>
        <a:xfrm rot="2373025">
          <a:off x="3989275" y="3422617"/>
          <a:ext cx="433402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433402" y="6201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5141" y="3417983"/>
        <a:ext cx="21670" cy="21670"/>
      </dsp:txXfrm>
    </dsp:sp>
    <dsp:sp modelId="{47EFA75B-986F-234C-8DE6-6D66157AA2D8}">
      <dsp:nvSpPr>
        <dsp:cNvPr id="0" name=""/>
        <dsp:cNvSpPr/>
      </dsp:nvSpPr>
      <dsp:spPr>
        <a:xfrm>
          <a:off x="4373067" y="3463575"/>
          <a:ext cx="849275" cy="20645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79114" y="3469622"/>
        <a:ext cx="837181" cy="194364"/>
      </dsp:txXfrm>
    </dsp:sp>
    <dsp:sp modelId="{D19B03F7-F765-0B4B-8F5C-14C7073CE6B5}">
      <dsp:nvSpPr>
        <dsp:cNvPr id="0" name=""/>
        <dsp:cNvSpPr/>
      </dsp:nvSpPr>
      <dsp:spPr>
        <a:xfrm>
          <a:off x="5222342" y="3560603"/>
          <a:ext cx="339710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39710" y="6201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3704" y="3558312"/>
        <a:ext cx="16985" cy="16985"/>
      </dsp:txXfrm>
    </dsp:sp>
    <dsp:sp modelId="{2B0D7A66-711A-DA46-96F2-6A32BCE4BAED}">
      <dsp:nvSpPr>
        <dsp:cNvPr id="0" name=""/>
        <dsp:cNvSpPr/>
      </dsp:nvSpPr>
      <dsp:spPr>
        <a:xfrm>
          <a:off x="5562052" y="3490420"/>
          <a:ext cx="2857148" cy="152767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66526" y="3494894"/>
        <a:ext cx="2848200" cy="143819"/>
      </dsp:txXfrm>
    </dsp:sp>
    <dsp:sp modelId="{2999C19E-9805-8848-8C50-30672542C875}">
      <dsp:nvSpPr>
        <dsp:cNvPr id="0" name=""/>
        <dsp:cNvSpPr/>
      </dsp:nvSpPr>
      <dsp:spPr>
        <a:xfrm rot="3512222">
          <a:off x="3885847" y="3557694"/>
          <a:ext cx="640258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640258" y="6201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89970" y="3547889"/>
        <a:ext cx="32012" cy="32012"/>
      </dsp:txXfrm>
    </dsp:sp>
    <dsp:sp modelId="{75F21B2F-4FA4-7E45-8CAB-3FB74F0D49A0}">
      <dsp:nvSpPr>
        <dsp:cNvPr id="0" name=""/>
        <dsp:cNvSpPr/>
      </dsp:nvSpPr>
      <dsp:spPr>
        <a:xfrm>
          <a:off x="4373067" y="3733729"/>
          <a:ext cx="849275" cy="20645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79114" y="3739776"/>
        <a:ext cx="837181" cy="194364"/>
      </dsp:txXfrm>
    </dsp:sp>
    <dsp:sp modelId="{56F338E5-0F7B-BE44-AAD7-14E6C3282F44}">
      <dsp:nvSpPr>
        <dsp:cNvPr id="0" name=""/>
        <dsp:cNvSpPr/>
      </dsp:nvSpPr>
      <dsp:spPr>
        <a:xfrm>
          <a:off x="5222342" y="3830758"/>
          <a:ext cx="339710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39710" y="6201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3704" y="3828466"/>
        <a:ext cx="16985" cy="16985"/>
      </dsp:txXfrm>
    </dsp:sp>
    <dsp:sp modelId="{86A098C9-F557-9F4E-BFB1-A1A18A160801}">
      <dsp:nvSpPr>
        <dsp:cNvPr id="0" name=""/>
        <dsp:cNvSpPr/>
      </dsp:nvSpPr>
      <dsp:spPr>
        <a:xfrm>
          <a:off x="5562052" y="3751762"/>
          <a:ext cx="2874057" cy="170394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67043" y="3756753"/>
        <a:ext cx="2864075" cy="160412"/>
      </dsp:txXfrm>
    </dsp:sp>
    <dsp:sp modelId="{3F9C3C55-A423-1040-B6E1-827CE5F6DDFB}">
      <dsp:nvSpPr>
        <dsp:cNvPr id="0" name=""/>
        <dsp:cNvSpPr/>
      </dsp:nvSpPr>
      <dsp:spPr>
        <a:xfrm rot="4869000">
          <a:off x="873786" y="3752892"/>
          <a:ext cx="2273698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2273698" y="6201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700" kern="1200"/>
        </a:p>
      </dsp:txBody>
      <dsp:txXfrm>
        <a:off x="1953793" y="3702251"/>
        <a:ext cx="113684" cy="113684"/>
      </dsp:txXfrm>
    </dsp:sp>
    <dsp:sp modelId="{09145A23-2000-4048-BA81-87A56FE36287}">
      <dsp:nvSpPr>
        <dsp:cNvPr id="0" name=""/>
        <dsp:cNvSpPr/>
      </dsp:nvSpPr>
      <dsp:spPr>
        <a:xfrm>
          <a:off x="2185538" y="4403336"/>
          <a:ext cx="1846664" cy="958143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213601" y="4431399"/>
        <a:ext cx="1790538" cy="902017"/>
      </dsp:txXfrm>
    </dsp:sp>
    <dsp:sp modelId="{06E9D7FB-EADD-6246-B874-B44DD2F09C56}">
      <dsp:nvSpPr>
        <dsp:cNvPr id="0" name=""/>
        <dsp:cNvSpPr/>
      </dsp:nvSpPr>
      <dsp:spPr>
        <a:xfrm rot="17648587">
          <a:off x="3781148" y="4488559"/>
          <a:ext cx="849613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849613" y="6201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84714" y="4473520"/>
        <a:ext cx="42480" cy="42480"/>
      </dsp:txXfrm>
    </dsp:sp>
    <dsp:sp modelId="{BA77A10E-6372-CD4E-ACC7-7D17BC00F6DA}">
      <dsp:nvSpPr>
        <dsp:cNvPr id="0" name=""/>
        <dsp:cNvSpPr/>
      </dsp:nvSpPr>
      <dsp:spPr>
        <a:xfrm>
          <a:off x="4379708" y="4003884"/>
          <a:ext cx="849275" cy="20645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5755" y="4009931"/>
        <a:ext cx="837181" cy="194364"/>
      </dsp:txXfrm>
    </dsp:sp>
    <dsp:sp modelId="{1A3575D3-9D0C-6440-9906-8F4A3FEC02C1}">
      <dsp:nvSpPr>
        <dsp:cNvPr id="0" name=""/>
        <dsp:cNvSpPr/>
      </dsp:nvSpPr>
      <dsp:spPr>
        <a:xfrm>
          <a:off x="5228983" y="4100912"/>
          <a:ext cx="339710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39710" y="6201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0346" y="4098620"/>
        <a:ext cx="16985" cy="16985"/>
      </dsp:txXfrm>
    </dsp:sp>
    <dsp:sp modelId="{BC99C539-7F43-C741-844F-8444BCDA5E1C}">
      <dsp:nvSpPr>
        <dsp:cNvPr id="0" name=""/>
        <dsp:cNvSpPr/>
      </dsp:nvSpPr>
      <dsp:spPr>
        <a:xfrm>
          <a:off x="5568693" y="4030007"/>
          <a:ext cx="2860775" cy="154211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73210" y="4034524"/>
        <a:ext cx="2851741" cy="145177"/>
      </dsp:txXfrm>
    </dsp:sp>
    <dsp:sp modelId="{18F40755-291F-C544-8498-182497294CCF}">
      <dsp:nvSpPr>
        <dsp:cNvPr id="0" name=""/>
        <dsp:cNvSpPr/>
      </dsp:nvSpPr>
      <dsp:spPr>
        <a:xfrm rot="18271539">
          <a:off x="3899390" y="4623637"/>
          <a:ext cx="613129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613129" y="6201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0627" y="4614510"/>
        <a:ext cx="30656" cy="30656"/>
      </dsp:txXfrm>
    </dsp:sp>
    <dsp:sp modelId="{A4B6BEC2-EF1C-0A44-B72D-E7971B3C1943}">
      <dsp:nvSpPr>
        <dsp:cNvPr id="0" name=""/>
        <dsp:cNvSpPr/>
      </dsp:nvSpPr>
      <dsp:spPr>
        <a:xfrm>
          <a:off x="4379708" y="4274038"/>
          <a:ext cx="849275" cy="20645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5755" y="4280085"/>
        <a:ext cx="837181" cy="194364"/>
      </dsp:txXfrm>
    </dsp:sp>
    <dsp:sp modelId="{135DCDBD-6821-9C4E-ACAC-AB4F34EB3562}">
      <dsp:nvSpPr>
        <dsp:cNvPr id="0" name=""/>
        <dsp:cNvSpPr/>
      </dsp:nvSpPr>
      <dsp:spPr>
        <a:xfrm>
          <a:off x="5228983" y="4371066"/>
          <a:ext cx="339710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39710" y="6201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0346" y="4368775"/>
        <a:ext cx="16985" cy="16985"/>
      </dsp:txXfrm>
    </dsp:sp>
    <dsp:sp modelId="{5BE89C02-CF0B-4842-998D-D74DE3AF5DD0}">
      <dsp:nvSpPr>
        <dsp:cNvPr id="0" name=""/>
        <dsp:cNvSpPr/>
      </dsp:nvSpPr>
      <dsp:spPr>
        <a:xfrm>
          <a:off x="5568693" y="4299803"/>
          <a:ext cx="2860775" cy="154929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73231" y="4304341"/>
        <a:ext cx="2851699" cy="145853"/>
      </dsp:txXfrm>
    </dsp:sp>
    <dsp:sp modelId="{202A1EDB-7EA4-D849-B31E-774A7353F0F2}">
      <dsp:nvSpPr>
        <dsp:cNvPr id="0" name=""/>
        <dsp:cNvSpPr/>
      </dsp:nvSpPr>
      <dsp:spPr>
        <a:xfrm rot="19555992">
          <a:off x="3996205" y="4758714"/>
          <a:ext cx="419498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419498" y="6201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5467" y="4754428"/>
        <a:ext cx="20974" cy="20974"/>
      </dsp:txXfrm>
    </dsp:sp>
    <dsp:sp modelId="{BC47B6A4-9EF9-144E-BF72-0FC75FDE16DF}">
      <dsp:nvSpPr>
        <dsp:cNvPr id="0" name=""/>
        <dsp:cNvSpPr/>
      </dsp:nvSpPr>
      <dsp:spPr>
        <a:xfrm>
          <a:off x="4379708" y="4544193"/>
          <a:ext cx="849275" cy="20645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5755" y="4550240"/>
        <a:ext cx="837181" cy="194364"/>
      </dsp:txXfrm>
    </dsp:sp>
    <dsp:sp modelId="{ED29EA6C-6123-3C4A-BB41-B209EE89DECD}">
      <dsp:nvSpPr>
        <dsp:cNvPr id="0" name=""/>
        <dsp:cNvSpPr/>
      </dsp:nvSpPr>
      <dsp:spPr>
        <a:xfrm>
          <a:off x="5228983" y="4641221"/>
          <a:ext cx="339710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39710" y="6201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0346" y="4638929"/>
        <a:ext cx="16985" cy="16985"/>
      </dsp:txXfrm>
    </dsp:sp>
    <dsp:sp modelId="{67B9D001-FB0E-954E-9893-F5A079BD7F9D}">
      <dsp:nvSpPr>
        <dsp:cNvPr id="0" name=""/>
        <dsp:cNvSpPr/>
      </dsp:nvSpPr>
      <dsp:spPr>
        <a:xfrm>
          <a:off x="5568693" y="4561142"/>
          <a:ext cx="2860775" cy="172559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73747" y="4566196"/>
        <a:ext cx="2850667" cy="162451"/>
      </dsp:txXfrm>
    </dsp:sp>
    <dsp:sp modelId="{EE73472A-0904-2846-9DEE-665327AA398B}">
      <dsp:nvSpPr>
        <dsp:cNvPr id="0" name=""/>
        <dsp:cNvSpPr/>
      </dsp:nvSpPr>
      <dsp:spPr>
        <a:xfrm rot="346728">
          <a:off x="4031314" y="4893791"/>
          <a:ext cx="349281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49281" y="6201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7223" y="4891260"/>
        <a:ext cx="17464" cy="17464"/>
      </dsp:txXfrm>
    </dsp:sp>
    <dsp:sp modelId="{82A57B59-9101-544D-9C4F-DCFFEFF06217}">
      <dsp:nvSpPr>
        <dsp:cNvPr id="0" name=""/>
        <dsp:cNvSpPr/>
      </dsp:nvSpPr>
      <dsp:spPr>
        <a:xfrm>
          <a:off x="4379708" y="4814347"/>
          <a:ext cx="849275" cy="20645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5755" y="4820394"/>
        <a:ext cx="837181" cy="194364"/>
      </dsp:txXfrm>
    </dsp:sp>
    <dsp:sp modelId="{0813719D-F4E8-7F48-B7B9-9F83A362E0C8}">
      <dsp:nvSpPr>
        <dsp:cNvPr id="0" name=""/>
        <dsp:cNvSpPr/>
      </dsp:nvSpPr>
      <dsp:spPr>
        <a:xfrm>
          <a:off x="5228983" y="4911375"/>
          <a:ext cx="339710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39710" y="6201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0346" y="4909084"/>
        <a:ext cx="16985" cy="16985"/>
      </dsp:txXfrm>
    </dsp:sp>
    <dsp:sp modelId="{7710D9D2-2E3B-3445-A369-7DE402C9357E}">
      <dsp:nvSpPr>
        <dsp:cNvPr id="0" name=""/>
        <dsp:cNvSpPr/>
      </dsp:nvSpPr>
      <dsp:spPr>
        <a:xfrm>
          <a:off x="5568693" y="4839390"/>
          <a:ext cx="2877684" cy="156372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l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>
              <a:solidFill>
                <a:srgbClr val="FFFFFF"/>
              </a:solidFill>
            </a:rPr>
            <a:t>Focal </a:t>
          </a:r>
          <a:r>
            <a:rPr lang="en-US" sz="1000" kern="1200">
              <a:solidFill>
                <a:srgbClr val="FFFFFF"/>
              </a:solidFill>
            </a:rPr>
            <a:t>Person</a:t>
          </a:r>
          <a:r>
            <a:rPr lang="en-US" sz="900" kern="1200">
              <a:solidFill>
                <a:srgbClr val="FFFFFF"/>
              </a:solidFill>
            </a:rPr>
            <a:t>, Email: Tel:</a:t>
          </a:r>
        </a:p>
      </dsp:txBody>
      <dsp:txXfrm>
        <a:off x="5573273" y="4843970"/>
        <a:ext cx="2868524" cy="147212"/>
      </dsp:txXfrm>
    </dsp:sp>
    <dsp:sp modelId="{D8858575-76E8-3049-AAD4-A3E6115A86C6}">
      <dsp:nvSpPr>
        <dsp:cNvPr id="0" name=""/>
        <dsp:cNvSpPr/>
      </dsp:nvSpPr>
      <dsp:spPr>
        <a:xfrm rot="2478173">
          <a:off x="3974663" y="5028868"/>
          <a:ext cx="462582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462582" y="6201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4390" y="5023505"/>
        <a:ext cx="23129" cy="23129"/>
      </dsp:txXfrm>
    </dsp:sp>
    <dsp:sp modelId="{5FE2DD4D-566A-324A-B1C9-AA05F5316045}">
      <dsp:nvSpPr>
        <dsp:cNvPr id="0" name=""/>
        <dsp:cNvSpPr/>
      </dsp:nvSpPr>
      <dsp:spPr>
        <a:xfrm>
          <a:off x="4379708" y="5084502"/>
          <a:ext cx="849275" cy="20645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5755" y="5090549"/>
        <a:ext cx="837181" cy="194364"/>
      </dsp:txXfrm>
    </dsp:sp>
    <dsp:sp modelId="{74199EFC-3663-DC47-AAF7-FEEC242505F8}">
      <dsp:nvSpPr>
        <dsp:cNvPr id="0" name=""/>
        <dsp:cNvSpPr/>
      </dsp:nvSpPr>
      <dsp:spPr>
        <a:xfrm>
          <a:off x="5228983" y="5181530"/>
          <a:ext cx="339710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39710" y="6201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0346" y="5179238"/>
        <a:ext cx="16985" cy="16985"/>
      </dsp:txXfrm>
    </dsp:sp>
    <dsp:sp modelId="{EEB69E94-D2FF-1E4C-870C-B510B6CD2E57}">
      <dsp:nvSpPr>
        <dsp:cNvPr id="0" name=""/>
        <dsp:cNvSpPr/>
      </dsp:nvSpPr>
      <dsp:spPr>
        <a:xfrm>
          <a:off x="5568693" y="5100729"/>
          <a:ext cx="2877684" cy="174003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  <a:endParaRPr lang="en-US" sz="1000" kern="1200">
            <a:solidFill>
              <a:schemeClr val="bg1"/>
            </a:solidFill>
          </a:endParaRPr>
        </a:p>
      </dsp:txBody>
      <dsp:txXfrm>
        <a:off x="5573789" y="5105825"/>
        <a:ext cx="2867492" cy="163811"/>
      </dsp:txXfrm>
    </dsp:sp>
    <dsp:sp modelId="{9A31E83C-7CC9-0E43-A609-3A3B7051FAEB}">
      <dsp:nvSpPr>
        <dsp:cNvPr id="0" name=""/>
        <dsp:cNvSpPr/>
      </dsp:nvSpPr>
      <dsp:spPr>
        <a:xfrm rot="3532440">
          <a:off x="3869824" y="5163946"/>
          <a:ext cx="672261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672261" y="6201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89148" y="5153340"/>
        <a:ext cx="33613" cy="33613"/>
      </dsp:txXfrm>
    </dsp:sp>
    <dsp:sp modelId="{99142371-E879-1848-8FA7-8F30693EE233}">
      <dsp:nvSpPr>
        <dsp:cNvPr id="0" name=""/>
        <dsp:cNvSpPr/>
      </dsp:nvSpPr>
      <dsp:spPr>
        <a:xfrm>
          <a:off x="4379708" y="5354656"/>
          <a:ext cx="849275" cy="20645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Payam</a:t>
          </a:r>
        </a:p>
      </dsp:txBody>
      <dsp:txXfrm>
        <a:off x="4385755" y="5360703"/>
        <a:ext cx="837181" cy="194364"/>
      </dsp:txXfrm>
    </dsp:sp>
    <dsp:sp modelId="{C0A1E3E2-3E57-1E4F-B738-262FCE1033E2}">
      <dsp:nvSpPr>
        <dsp:cNvPr id="0" name=""/>
        <dsp:cNvSpPr/>
      </dsp:nvSpPr>
      <dsp:spPr>
        <a:xfrm>
          <a:off x="5228983" y="5451684"/>
          <a:ext cx="339710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39710" y="6201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0346" y="5449393"/>
        <a:ext cx="16985" cy="16985"/>
      </dsp:txXfrm>
    </dsp:sp>
    <dsp:sp modelId="{9FC0BE12-12B9-724E-AE53-4164CC98CF0E}">
      <dsp:nvSpPr>
        <dsp:cNvPr id="0" name=""/>
        <dsp:cNvSpPr/>
      </dsp:nvSpPr>
      <dsp:spPr>
        <a:xfrm>
          <a:off x="5568693" y="5370523"/>
          <a:ext cx="2843866" cy="174725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  <a:endParaRPr lang="en-US" sz="1000" kern="1200">
            <a:solidFill>
              <a:schemeClr val="bg1"/>
            </a:solidFill>
          </a:endParaRPr>
        </a:p>
      </dsp:txBody>
      <dsp:txXfrm>
        <a:off x="5573811" y="5375641"/>
        <a:ext cx="2833630" cy="164489"/>
      </dsp:txXfrm>
    </dsp:sp>
    <dsp:sp modelId="{DA45C258-D505-AE4E-9D0B-C15AEC2E2391}">
      <dsp:nvSpPr>
        <dsp:cNvPr id="0" name=""/>
        <dsp:cNvSpPr/>
      </dsp:nvSpPr>
      <dsp:spPr>
        <a:xfrm rot="4059608">
          <a:off x="3748830" y="5299023"/>
          <a:ext cx="914250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914250" y="6201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83099" y="5282368"/>
        <a:ext cx="45712" cy="45712"/>
      </dsp:txXfrm>
    </dsp:sp>
    <dsp:sp modelId="{2FCAADAF-EEFA-3947-84F8-92B2A4D9B607}">
      <dsp:nvSpPr>
        <dsp:cNvPr id="0" name=""/>
        <dsp:cNvSpPr/>
      </dsp:nvSpPr>
      <dsp:spPr>
        <a:xfrm>
          <a:off x="4379708" y="5624810"/>
          <a:ext cx="849275" cy="20645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Payam</a:t>
          </a:r>
        </a:p>
      </dsp:txBody>
      <dsp:txXfrm>
        <a:off x="4385755" y="5630857"/>
        <a:ext cx="837181" cy="194364"/>
      </dsp:txXfrm>
    </dsp:sp>
    <dsp:sp modelId="{7C4BF7BB-0B4A-3243-8253-37A3ABE48022}">
      <dsp:nvSpPr>
        <dsp:cNvPr id="0" name=""/>
        <dsp:cNvSpPr/>
      </dsp:nvSpPr>
      <dsp:spPr>
        <a:xfrm>
          <a:off x="5228983" y="5721839"/>
          <a:ext cx="339710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39710" y="6201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0346" y="5719547"/>
        <a:ext cx="16985" cy="16985"/>
      </dsp:txXfrm>
    </dsp:sp>
    <dsp:sp modelId="{2E241462-2B85-3042-8B4F-DBF28C540D94}">
      <dsp:nvSpPr>
        <dsp:cNvPr id="0" name=""/>
        <dsp:cNvSpPr/>
      </dsp:nvSpPr>
      <dsp:spPr>
        <a:xfrm>
          <a:off x="5568693" y="5640318"/>
          <a:ext cx="2843866" cy="175443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  <a:endParaRPr lang="en-US" sz="1000" kern="1200">
            <a:solidFill>
              <a:schemeClr val="bg1"/>
            </a:solidFill>
          </a:endParaRPr>
        </a:p>
      </dsp:txBody>
      <dsp:txXfrm>
        <a:off x="5573832" y="5645457"/>
        <a:ext cx="2833588" cy="165165"/>
      </dsp:txXfrm>
    </dsp:sp>
    <dsp:sp modelId="{A47BAFB0-76A0-4641-A7B7-0AE2BF89DCF8}">
      <dsp:nvSpPr>
        <dsp:cNvPr id="0" name=""/>
        <dsp:cNvSpPr/>
      </dsp:nvSpPr>
      <dsp:spPr>
        <a:xfrm rot="4271228">
          <a:off x="3631498" y="5436036"/>
          <a:ext cx="1182850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1182850" y="6201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3352" y="5412666"/>
        <a:ext cx="59142" cy="59142"/>
      </dsp:txXfrm>
    </dsp:sp>
    <dsp:sp modelId="{56121908-9F72-FD4A-A4B2-8DA545F3D28F}">
      <dsp:nvSpPr>
        <dsp:cNvPr id="0" name=""/>
        <dsp:cNvSpPr/>
      </dsp:nvSpPr>
      <dsp:spPr>
        <a:xfrm>
          <a:off x="4413645" y="5898838"/>
          <a:ext cx="849275" cy="206458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Payam</a:t>
          </a:r>
        </a:p>
      </dsp:txBody>
      <dsp:txXfrm>
        <a:off x="4419692" y="5904885"/>
        <a:ext cx="837181" cy="194364"/>
      </dsp:txXfrm>
    </dsp:sp>
    <dsp:sp modelId="{ED2BC368-71F7-CD4D-B438-C02749652ADD}">
      <dsp:nvSpPr>
        <dsp:cNvPr id="0" name=""/>
        <dsp:cNvSpPr/>
      </dsp:nvSpPr>
      <dsp:spPr>
        <a:xfrm rot="26209">
          <a:off x="5262916" y="5997031"/>
          <a:ext cx="305781" cy="12402"/>
        </a:xfrm>
        <a:custGeom>
          <a:avLst/>
          <a:gdLst/>
          <a:ahLst/>
          <a:cxnLst/>
          <a:rect l="0" t="0" r="0" b="0"/>
          <a:pathLst>
            <a:path>
              <a:moveTo>
                <a:pt x="0" y="6201"/>
              </a:moveTo>
              <a:lnTo>
                <a:pt x="305781" y="6201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408162" y="5995588"/>
        <a:ext cx="15289" cy="15289"/>
      </dsp:txXfrm>
    </dsp:sp>
    <dsp:sp modelId="{5279CB05-99A4-C349-9E07-AC6EB3854460}">
      <dsp:nvSpPr>
        <dsp:cNvPr id="0" name=""/>
        <dsp:cNvSpPr/>
      </dsp:nvSpPr>
      <dsp:spPr>
        <a:xfrm>
          <a:off x="5568693" y="5920125"/>
          <a:ext cx="2843866" cy="168547"/>
        </a:xfrm>
        <a:prstGeom prst="roundRect">
          <a:avLst/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76921" y="5928353"/>
        <a:ext cx="2827410" cy="152091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DD99261-DFA0-4B89-B994-E1B2285A3182}">
      <dsp:nvSpPr>
        <dsp:cNvPr id="0" name=""/>
        <dsp:cNvSpPr/>
      </dsp:nvSpPr>
      <dsp:spPr>
        <a:xfrm>
          <a:off x="0" y="2160302"/>
          <a:ext cx="1837170" cy="933322"/>
        </a:xfrm>
        <a:prstGeom prst="roundRect">
          <a:avLst>
            <a:gd name="adj" fmla="val 10000"/>
          </a:avLst>
        </a:prstGeom>
        <a:solidFill>
          <a:schemeClr val="accent5">
            <a:shade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State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7336" y="2187638"/>
        <a:ext cx="1782498" cy="878650"/>
      </dsp:txXfrm>
    </dsp:sp>
    <dsp:sp modelId="{5BB91A3E-0216-4C4C-841B-5FC76DD0E2DE}">
      <dsp:nvSpPr>
        <dsp:cNvPr id="0" name=""/>
        <dsp:cNvSpPr/>
      </dsp:nvSpPr>
      <dsp:spPr>
        <a:xfrm rot="16762830">
          <a:off x="977139" y="1606976"/>
          <a:ext cx="2055008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2055008" y="6223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700" kern="1200"/>
        </a:p>
      </dsp:txBody>
      <dsp:txXfrm>
        <a:off x="1953267" y="1561824"/>
        <a:ext cx="102750" cy="102750"/>
      </dsp:txXfrm>
    </dsp:sp>
    <dsp:sp modelId="{42A0E773-1985-4A3C-83D7-E3326597E6AC}">
      <dsp:nvSpPr>
        <dsp:cNvPr id="0" name=""/>
        <dsp:cNvSpPr/>
      </dsp:nvSpPr>
      <dsp:spPr>
        <a:xfrm>
          <a:off x="2172116" y="128176"/>
          <a:ext cx="1852681" cy="942519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199721" y="155781"/>
        <a:ext cx="1797471" cy="887309"/>
      </dsp:txXfrm>
    </dsp:sp>
    <dsp:sp modelId="{5A34A3D4-DCDF-48B9-A4C9-555A7D4F0A3C}">
      <dsp:nvSpPr>
        <dsp:cNvPr id="0" name=""/>
        <dsp:cNvSpPr/>
      </dsp:nvSpPr>
      <dsp:spPr>
        <a:xfrm rot="18466779">
          <a:off x="3912928" y="364962"/>
          <a:ext cx="577576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577576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87277" y="356746"/>
        <a:ext cx="28878" cy="28878"/>
      </dsp:txXfrm>
    </dsp:sp>
    <dsp:sp modelId="{70DFCBB4-85BD-43A6-A274-417FC545B9AF}">
      <dsp:nvSpPr>
        <dsp:cNvPr id="0" name=""/>
        <dsp:cNvSpPr/>
      </dsp:nvSpPr>
      <dsp:spPr>
        <a:xfrm>
          <a:off x="4378635" y="50634"/>
          <a:ext cx="849939" cy="184602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4042" y="56041"/>
        <a:ext cx="839125" cy="173788"/>
      </dsp:txXfrm>
    </dsp:sp>
    <dsp:sp modelId="{633E2208-83A9-D941-AC45-F94267AFFDEA}">
      <dsp:nvSpPr>
        <dsp:cNvPr id="0" name=""/>
        <dsp:cNvSpPr/>
      </dsp:nvSpPr>
      <dsp:spPr>
        <a:xfrm>
          <a:off x="5228575" y="136712"/>
          <a:ext cx="332632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2632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6575" y="134619"/>
        <a:ext cx="16631" cy="16631"/>
      </dsp:txXfrm>
    </dsp:sp>
    <dsp:sp modelId="{B9A060B6-5169-104A-9ED0-7DA1B09DF906}">
      <dsp:nvSpPr>
        <dsp:cNvPr id="0" name=""/>
        <dsp:cNvSpPr/>
      </dsp:nvSpPr>
      <dsp:spPr>
        <a:xfrm>
          <a:off x="5561207" y="61878"/>
          <a:ext cx="2884057" cy="162113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65955" y="66626"/>
        <a:ext cx="2874561" cy="152617"/>
      </dsp:txXfrm>
    </dsp:sp>
    <dsp:sp modelId="{8E6E3080-9FC5-4AFA-B424-2F0C1038336E}">
      <dsp:nvSpPr>
        <dsp:cNvPr id="0" name=""/>
        <dsp:cNvSpPr/>
      </dsp:nvSpPr>
      <dsp:spPr>
        <a:xfrm rot="19757156">
          <a:off x="3995931" y="488107"/>
          <a:ext cx="411570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411570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1427" y="484040"/>
        <a:ext cx="20578" cy="20578"/>
      </dsp:txXfrm>
    </dsp:sp>
    <dsp:sp modelId="{0E1D8F7C-4C6B-435A-AE24-6C1F2AA790A1}">
      <dsp:nvSpPr>
        <dsp:cNvPr id="0" name=""/>
        <dsp:cNvSpPr/>
      </dsp:nvSpPr>
      <dsp:spPr>
        <a:xfrm>
          <a:off x="4378635" y="298982"/>
          <a:ext cx="849939" cy="180484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3921" y="304268"/>
        <a:ext cx="839367" cy="169912"/>
      </dsp:txXfrm>
    </dsp:sp>
    <dsp:sp modelId="{6C00A34A-92CF-EE4D-A8DE-F1A048F163A6}">
      <dsp:nvSpPr>
        <dsp:cNvPr id="0" name=""/>
        <dsp:cNvSpPr/>
      </dsp:nvSpPr>
      <dsp:spPr>
        <a:xfrm>
          <a:off x="5228575" y="383001"/>
          <a:ext cx="349554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49554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4614" y="380485"/>
        <a:ext cx="17477" cy="17477"/>
      </dsp:txXfrm>
    </dsp:sp>
    <dsp:sp modelId="{B2504370-FB3D-044C-8C04-BC73E5989257}">
      <dsp:nvSpPr>
        <dsp:cNvPr id="0" name=""/>
        <dsp:cNvSpPr/>
      </dsp:nvSpPr>
      <dsp:spPr>
        <a:xfrm>
          <a:off x="5578130" y="301034"/>
          <a:ext cx="2869336" cy="176379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l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Focal Person, Email: Tel:</a:t>
          </a:r>
        </a:p>
      </dsp:txBody>
      <dsp:txXfrm>
        <a:off x="5583296" y="306200"/>
        <a:ext cx="2859004" cy="166047"/>
      </dsp:txXfrm>
    </dsp:sp>
    <dsp:sp modelId="{E68234EF-BAA0-904A-A2F1-9D4758FB8935}">
      <dsp:nvSpPr>
        <dsp:cNvPr id="0" name=""/>
        <dsp:cNvSpPr/>
      </dsp:nvSpPr>
      <dsp:spPr>
        <a:xfrm rot="305347">
          <a:off x="4024097" y="608968"/>
          <a:ext cx="355238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55238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2835" y="606310"/>
        <a:ext cx="17761" cy="17761"/>
      </dsp:txXfrm>
    </dsp:sp>
    <dsp:sp modelId="{B8D1AC9C-94C6-9D43-B58F-0FCAAA74F61A}">
      <dsp:nvSpPr>
        <dsp:cNvPr id="0" name=""/>
        <dsp:cNvSpPr/>
      </dsp:nvSpPr>
      <dsp:spPr>
        <a:xfrm>
          <a:off x="4378635" y="543212"/>
          <a:ext cx="849939" cy="17547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3774" y="548351"/>
        <a:ext cx="839661" cy="165192"/>
      </dsp:txXfrm>
    </dsp:sp>
    <dsp:sp modelId="{23CFE606-50D0-444F-A9E3-25053B1BC0E2}">
      <dsp:nvSpPr>
        <dsp:cNvPr id="0" name=""/>
        <dsp:cNvSpPr/>
      </dsp:nvSpPr>
      <dsp:spPr>
        <a:xfrm>
          <a:off x="5228575" y="624724"/>
          <a:ext cx="332632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2632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6575" y="622631"/>
        <a:ext cx="16631" cy="16631"/>
      </dsp:txXfrm>
    </dsp:sp>
    <dsp:sp modelId="{2EF1762B-808D-FE44-99B3-CF84BF2E9041}">
      <dsp:nvSpPr>
        <dsp:cNvPr id="0" name=""/>
        <dsp:cNvSpPr/>
      </dsp:nvSpPr>
      <dsp:spPr>
        <a:xfrm>
          <a:off x="5561207" y="554522"/>
          <a:ext cx="2880080" cy="152848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l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Focal Person, Email: Tel:</a:t>
          </a:r>
        </a:p>
      </dsp:txBody>
      <dsp:txXfrm>
        <a:off x="5565684" y="558999"/>
        <a:ext cx="2871126" cy="143894"/>
      </dsp:txXfrm>
    </dsp:sp>
    <dsp:sp modelId="{D496A248-0843-9743-8576-05BF6FFFAB29}">
      <dsp:nvSpPr>
        <dsp:cNvPr id="0" name=""/>
        <dsp:cNvSpPr/>
      </dsp:nvSpPr>
      <dsp:spPr>
        <a:xfrm rot="2301307">
          <a:off x="3976106" y="733211"/>
          <a:ext cx="451220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451220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0436" y="728154"/>
        <a:ext cx="22561" cy="22561"/>
      </dsp:txXfrm>
    </dsp:sp>
    <dsp:sp modelId="{104FD857-C0CA-FC48-AEAD-F0A7F62F5F83}">
      <dsp:nvSpPr>
        <dsp:cNvPr id="0" name=""/>
        <dsp:cNvSpPr/>
      </dsp:nvSpPr>
      <dsp:spPr>
        <a:xfrm>
          <a:off x="4378635" y="782427"/>
          <a:ext cx="849939" cy="194011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4317" y="788109"/>
        <a:ext cx="838575" cy="182647"/>
      </dsp:txXfrm>
    </dsp:sp>
    <dsp:sp modelId="{8042F082-6F1F-334D-8703-DDA53521FFCD}">
      <dsp:nvSpPr>
        <dsp:cNvPr id="0" name=""/>
        <dsp:cNvSpPr/>
      </dsp:nvSpPr>
      <dsp:spPr>
        <a:xfrm>
          <a:off x="5228575" y="873210"/>
          <a:ext cx="332632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2632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6575" y="871117"/>
        <a:ext cx="16631" cy="16631"/>
      </dsp:txXfrm>
    </dsp:sp>
    <dsp:sp modelId="{82E437EB-661E-8D41-B989-B66BF73440B8}">
      <dsp:nvSpPr>
        <dsp:cNvPr id="0" name=""/>
        <dsp:cNvSpPr/>
      </dsp:nvSpPr>
      <dsp:spPr>
        <a:xfrm>
          <a:off x="5561207" y="801868"/>
          <a:ext cx="2846243" cy="15513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65751" y="806412"/>
        <a:ext cx="2837155" cy="146042"/>
      </dsp:txXfrm>
    </dsp:sp>
    <dsp:sp modelId="{C2A82DC6-C66B-EF40-8511-BE3D5E13A501}">
      <dsp:nvSpPr>
        <dsp:cNvPr id="0" name=""/>
        <dsp:cNvSpPr/>
      </dsp:nvSpPr>
      <dsp:spPr>
        <a:xfrm rot="3391280">
          <a:off x="3880993" y="860724"/>
          <a:ext cx="64144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641445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85680" y="850911"/>
        <a:ext cx="32072" cy="32072"/>
      </dsp:txXfrm>
    </dsp:sp>
    <dsp:sp modelId="{710E2D35-FB2C-2C4D-A0FE-7E197B6B4624}">
      <dsp:nvSpPr>
        <dsp:cNvPr id="0" name=""/>
        <dsp:cNvSpPr/>
      </dsp:nvSpPr>
      <dsp:spPr>
        <a:xfrm>
          <a:off x="4378635" y="1040184"/>
          <a:ext cx="849939" cy="18855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4157" y="1045706"/>
        <a:ext cx="838895" cy="177506"/>
      </dsp:txXfrm>
    </dsp:sp>
    <dsp:sp modelId="{5A3D018C-0F48-3B41-AD92-D89D45ED9555}">
      <dsp:nvSpPr>
        <dsp:cNvPr id="0" name=""/>
        <dsp:cNvSpPr/>
      </dsp:nvSpPr>
      <dsp:spPr>
        <a:xfrm>
          <a:off x="5228575" y="1128236"/>
          <a:ext cx="332632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2632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6575" y="1126144"/>
        <a:ext cx="16631" cy="16631"/>
      </dsp:txXfrm>
    </dsp:sp>
    <dsp:sp modelId="{BCB3E616-C5D5-FA45-A97B-C60D08FC609E}">
      <dsp:nvSpPr>
        <dsp:cNvPr id="0" name=""/>
        <dsp:cNvSpPr/>
      </dsp:nvSpPr>
      <dsp:spPr>
        <a:xfrm>
          <a:off x="5561207" y="1048864"/>
          <a:ext cx="2880080" cy="17119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66221" y="1053878"/>
        <a:ext cx="2870052" cy="161162"/>
      </dsp:txXfrm>
    </dsp:sp>
    <dsp:sp modelId="{FB771FC3-2E64-41BB-BBFD-41AF36F641E8}">
      <dsp:nvSpPr>
        <dsp:cNvPr id="0" name=""/>
        <dsp:cNvSpPr/>
      </dsp:nvSpPr>
      <dsp:spPr>
        <a:xfrm rot="17638253">
          <a:off x="1579258" y="2223811"/>
          <a:ext cx="868788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868788" y="6223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1991932" y="2208315"/>
        <a:ext cx="43439" cy="43439"/>
      </dsp:txXfrm>
    </dsp:sp>
    <dsp:sp modelId="{AD8A16B0-6CAF-4812-824E-4C25B3AA312B}">
      <dsp:nvSpPr>
        <dsp:cNvPr id="0" name=""/>
        <dsp:cNvSpPr/>
      </dsp:nvSpPr>
      <dsp:spPr>
        <a:xfrm>
          <a:off x="2190134" y="1365125"/>
          <a:ext cx="1847105" cy="935962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217547" y="1392538"/>
        <a:ext cx="1792279" cy="881136"/>
      </dsp:txXfrm>
    </dsp:sp>
    <dsp:sp modelId="{F80F9D97-C255-4E1E-BDEF-98215BF32F15}">
      <dsp:nvSpPr>
        <dsp:cNvPr id="0" name=""/>
        <dsp:cNvSpPr/>
      </dsp:nvSpPr>
      <dsp:spPr>
        <a:xfrm rot="18479581">
          <a:off x="3930577" y="1608225"/>
          <a:ext cx="554908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554908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4159" y="1600575"/>
        <a:ext cx="27745" cy="27745"/>
      </dsp:txXfrm>
    </dsp:sp>
    <dsp:sp modelId="{F2CED142-B192-4640-B41C-F632FDDE0CE6}">
      <dsp:nvSpPr>
        <dsp:cNvPr id="0" name=""/>
        <dsp:cNvSpPr/>
      </dsp:nvSpPr>
      <dsp:spPr>
        <a:xfrm>
          <a:off x="4378822" y="1292480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4874" y="1298532"/>
        <a:ext cx="837835" cy="194516"/>
      </dsp:txXfrm>
    </dsp:sp>
    <dsp:sp modelId="{1E94B940-6E0A-BB45-B8CF-728D98394AD2}">
      <dsp:nvSpPr>
        <dsp:cNvPr id="0" name=""/>
        <dsp:cNvSpPr/>
      </dsp:nvSpPr>
      <dsp:spPr>
        <a:xfrm>
          <a:off x="5228762" y="1389567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0251" y="1387291"/>
        <a:ext cx="16998" cy="16998"/>
      </dsp:txXfrm>
    </dsp:sp>
    <dsp:sp modelId="{7F680404-20E5-D044-A21F-922B227902BF}">
      <dsp:nvSpPr>
        <dsp:cNvPr id="0" name=""/>
        <dsp:cNvSpPr/>
      </dsp:nvSpPr>
      <dsp:spPr>
        <a:xfrm>
          <a:off x="5568738" y="1313776"/>
          <a:ext cx="2865019" cy="164029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73542" y="1318580"/>
        <a:ext cx="2855411" cy="154421"/>
      </dsp:txXfrm>
    </dsp:sp>
    <dsp:sp modelId="{19F00F10-C956-F645-ABA5-7D887D186135}">
      <dsp:nvSpPr>
        <dsp:cNvPr id="0" name=""/>
        <dsp:cNvSpPr/>
      </dsp:nvSpPr>
      <dsp:spPr>
        <a:xfrm rot="20037167">
          <a:off x="4017932" y="1743408"/>
          <a:ext cx="380198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80198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8526" y="1740126"/>
        <a:ext cx="19009" cy="19009"/>
      </dsp:txXfrm>
    </dsp:sp>
    <dsp:sp modelId="{9196BB93-58F4-A047-AB9A-433727AAA4DD}">
      <dsp:nvSpPr>
        <dsp:cNvPr id="0" name=""/>
        <dsp:cNvSpPr/>
      </dsp:nvSpPr>
      <dsp:spPr>
        <a:xfrm>
          <a:off x="4378822" y="1562846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4874" y="1568898"/>
        <a:ext cx="837835" cy="194516"/>
      </dsp:txXfrm>
    </dsp:sp>
    <dsp:sp modelId="{A62CA7F6-124E-D74C-B1AA-FB2F25C32B50}">
      <dsp:nvSpPr>
        <dsp:cNvPr id="0" name=""/>
        <dsp:cNvSpPr/>
      </dsp:nvSpPr>
      <dsp:spPr>
        <a:xfrm>
          <a:off x="5228762" y="1659933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0251" y="1657657"/>
        <a:ext cx="16998" cy="16998"/>
      </dsp:txXfrm>
    </dsp:sp>
    <dsp:sp modelId="{4D484012-AE4D-B044-9483-66B7DE93DA0E}">
      <dsp:nvSpPr>
        <dsp:cNvPr id="0" name=""/>
        <dsp:cNvSpPr/>
      </dsp:nvSpPr>
      <dsp:spPr>
        <a:xfrm>
          <a:off x="5568738" y="1575321"/>
          <a:ext cx="2848096" cy="18167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74059" y="1580642"/>
        <a:ext cx="2837454" cy="171028"/>
      </dsp:txXfrm>
    </dsp:sp>
    <dsp:sp modelId="{6F878828-257D-104F-BCF9-72508014DF71}">
      <dsp:nvSpPr>
        <dsp:cNvPr id="0" name=""/>
        <dsp:cNvSpPr/>
      </dsp:nvSpPr>
      <dsp:spPr>
        <a:xfrm rot="1010643">
          <a:off x="4029584" y="1878591"/>
          <a:ext cx="356894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56894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9109" y="1875892"/>
        <a:ext cx="17844" cy="17844"/>
      </dsp:txXfrm>
    </dsp:sp>
    <dsp:sp modelId="{6127003A-2FCF-4B4B-9D40-9711B1A88C52}">
      <dsp:nvSpPr>
        <dsp:cNvPr id="0" name=""/>
        <dsp:cNvSpPr/>
      </dsp:nvSpPr>
      <dsp:spPr>
        <a:xfrm>
          <a:off x="4378822" y="1833212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4874" y="1839264"/>
        <a:ext cx="837835" cy="194516"/>
      </dsp:txXfrm>
    </dsp:sp>
    <dsp:sp modelId="{2B3E83D7-CFD5-8843-AADA-1EFA73FA055C}">
      <dsp:nvSpPr>
        <dsp:cNvPr id="0" name=""/>
        <dsp:cNvSpPr/>
      </dsp:nvSpPr>
      <dsp:spPr>
        <a:xfrm>
          <a:off x="5228762" y="1930299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0251" y="1928023"/>
        <a:ext cx="16998" cy="16998"/>
      </dsp:txXfrm>
    </dsp:sp>
    <dsp:sp modelId="{C69746AF-34AC-CB49-84CE-88C2CF151632}">
      <dsp:nvSpPr>
        <dsp:cNvPr id="0" name=""/>
        <dsp:cNvSpPr/>
      </dsp:nvSpPr>
      <dsp:spPr>
        <a:xfrm>
          <a:off x="5568738" y="1845326"/>
          <a:ext cx="2848096" cy="182392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74080" y="1850668"/>
        <a:ext cx="2837412" cy="171708"/>
      </dsp:txXfrm>
    </dsp:sp>
    <dsp:sp modelId="{8B8DF74D-8E3B-0149-9ED8-750EDA8BA28F}">
      <dsp:nvSpPr>
        <dsp:cNvPr id="0" name=""/>
        <dsp:cNvSpPr/>
      </dsp:nvSpPr>
      <dsp:spPr>
        <a:xfrm rot="2854635">
          <a:off x="3954856" y="2013774"/>
          <a:ext cx="506351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506351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5373" y="2007338"/>
        <a:ext cx="25317" cy="25317"/>
      </dsp:txXfrm>
    </dsp:sp>
    <dsp:sp modelId="{5FBCB1C2-5B64-1345-9CB6-9DFA9C3F1158}">
      <dsp:nvSpPr>
        <dsp:cNvPr id="0" name=""/>
        <dsp:cNvSpPr/>
      </dsp:nvSpPr>
      <dsp:spPr>
        <a:xfrm>
          <a:off x="4378822" y="2103578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4874" y="2109630"/>
        <a:ext cx="837835" cy="194516"/>
      </dsp:txXfrm>
    </dsp:sp>
    <dsp:sp modelId="{D1FBDFF7-015F-9447-9A7F-49450DE3C9F7}">
      <dsp:nvSpPr>
        <dsp:cNvPr id="0" name=""/>
        <dsp:cNvSpPr/>
      </dsp:nvSpPr>
      <dsp:spPr>
        <a:xfrm>
          <a:off x="5228762" y="2200665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0251" y="2198389"/>
        <a:ext cx="16998" cy="16998"/>
      </dsp:txXfrm>
    </dsp:sp>
    <dsp:sp modelId="{B3B1373B-4855-1540-8A85-BC5465BDC4F7}">
      <dsp:nvSpPr>
        <dsp:cNvPr id="0" name=""/>
        <dsp:cNvSpPr/>
      </dsp:nvSpPr>
      <dsp:spPr>
        <a:xfrm>
          <a:off x="5568738" y="2132251"/>
          <a:ext cx="2848096" cy="149274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73110" y="2136623"/>
        <a:ext cx="2839352" cy="140530"/>
      </dsp:txXfrm>
    </dsp:sp>
    <dsp:sp modelId="{FE3F3FD1-2E19-094F-B61C-3156F8224507}">
      <dsp:nvSpPr>
        <dsp:cNvPr id="0" name=""/>
        <dsp:cNvSpPr/>
      </dsp:nvSpPr>
      <dsp:spPr>
        <a:xfrm rot="3723819">
          <a:off x="3843475" y="2148957"/>
          <a:ext cx="729112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729112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89803" y="2136952"/>
        <a:ext cx="36455" cy="36455"/>
      </dsp:txXfrm>
    </dsp:sp>
    <dsp:sp modelId="{A9EAD046-84FE-774E-A61C-20138F8097A1}">
      <dsp:nvSpPr>
        <dsp:cNvPr id="0" name=""/>
        <dsp:cNvSpPr/>
      </dsp:nvSpPr>
      <dsp:spPr>
        <a:xfrm>
          <a:off x="4378822" y="2373944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4874" y="2379996"/>
        <a:ext cx="837835" cy="194516"/>
      </dsp:txXfrm>
    </dsp:sp>
    <dsp:sp modelId="{6FD1B347-6AFF-144D-8042-786705A60921}">
      <dsp:nvSpPr>
        <dsp:cNvPr id="0" name=""/>
        <dsp:cNvSpPr/>
      </dsp:nvSpPr>
      <dsp:spPr>
        <a:xfrm>
          <a:off x="5228762" y="2471031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0251" y="2468754"/>
        <a:ext cx="16998" cy="16998"/>
      </dsp:txXfrm>
    </dsp:sp>
    <dsp:sp modelId="{43F93E2C-FAE0-3241-862E-F1EC307558CA}">
      <dsp:nvSpPr>
        <dsp:cNvPr id="0" name=""/>
        <dsp:cNvSpPr/>
      </dsp:nvSpPr>
      <dsp:spPr>
        <a:xfrm>
          <a:off x="5568738" y="2402255"/>
          <a:ext cx="2865019" cy="149997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73131" y="2406648"/>
        <a:ext cx="2856233" cy="141211"/>
      </dsp:txXfrm>
    </dsp:sp>
    <dsp:sp modelId="{62778DD3-EC2F-459F-BA9D-80648ED399ED}">
      <dsp:nvSpPr>
        <dsp:cNvPr id="0" name=""/>
        <dsp:cNvSpPr/>
      </dsp:nvSpPr>
      <dsp:spPr>
        <a:xfrm rot="3673193">
          <a:off x="1643243" y="2948523"/>
          <a:ext cx="747958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747958" y="6223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1998523" y="2936047"/>
        <a:ext cx="37397" cy="37397"/>
      </dsp:txXfrm>
    </dsp:sp>
    <dsp:sp modelId="{CEF289CB-C9C0-4AC3-9A90-373EF6FD3A67}">
      <dsp:nvSpPr>
        <dsp:cNvPr id="0" name=""/>
        <dsp:cNvSpPr/>
      </dsp:nvSpPr>
      <dsp:spPr>
        <a:xfrm>
          <a:off x="2197274" y="2809200"/>
          <a:ext cx="1841462" cy="946658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225001" y="2836927"/>
        <a:ext cx="1786008" cy="891204"/>
      </dsp:txXfrm>
    </dsp:sp>
    <dsp:sp modelId="{70527940-EBBC-7240-8310-23AF69C7DBA6}">
      <dsp:nvSpPr>
        <dsp:cNvPr id="0" name=""/>
        <dsp:cNvSpPr/>
      </dsp:nvSpPr>
      <dsp:spPr>
        <a:xfrm rot="18120897">
          <a:off x="3890529" y="3008851"/>
          <a:ext cx="630856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630856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0186" y="2999303"/>
        <a:ext cx="31542" cy="31542"/>
      </dsp:txXfrm>
    </dsp:sp>
    <dsp:sp modelId="{34A9D584-BE28-254B-BC6E-17BFADE5255C}">
      <dsp:nvSpPr>
        <dsp:cNvPr id="0" name=""/>
        <dsp:cNvSpPr/>
      </dsp:nvSpPr>
      <dsp:spPr>
        <a:xfrm>
          <a:off x="4373179" y="2644309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79231" y="2650361"/>
        <a:ext cx="837835" cy="194516"/>
      </dsp:txXfrm>
    </dsp:sp>
    <dsp:sp modelId="{CF9136BE-3142-2944-8D59-ED47491E8745}">
      <dsp:nvSpPr>
        <dsp:cNvPr id="0" name=""/>
        <dsp:cNvSpPr/>
      </dsp:nvSpPr>
      <dsp:spPr>
        <a:xfrm>
          <a:off x="5223118" y="2741396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4607" y="2739120"/>
        <a:ext cx="16998" cy="16998"/>
      </dsp:txXfrm>
    </dsp:sp>
    <dsp:sp modelId="{6862FDAA-A9C0-7844-BB4E-6739A8BFB143}">
      <dsp:nvSpPr>
        <dsp:cNvPr id="0" name=""/>
        <dsp:cNvSpPr/>
      </dsp:nvSpPr>
      <dsp:spPr>
        <a:xfrm>
          <a:off x="5563094" y="2663799"/>
          <a:ext cx="2859383" cy="167642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68004" y="2668709"/>
        <a:ext cx="2849563" cy="157822"/>
      </dsp:txXfrm>
    </dsp:sp>
    <dsp:sp modelId="{EDEE1ECC-5368-994A-B859-9DEE38A74141}">
      <dsp:nvSpPr>
        <dsp:cNvPr id="0" name=""/>
        <dsp:cNvSpPr/>
      </dsp:nvSpPr>
      <dsp:spPr>
        <a:xfrm rot="19299363">
          <a:off x="3992747" y="3144034"/>
          <a:ext cx="426421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426421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5297" y="3139597"/>
        <a:ext cx="21321" cy="21321"/>
      </dsp:txXfrm>
    </dsp:sp>
    <dsp:sp modelId="{807E82CE-ABF4-1D40-AD9A-833951A40EA3}">
      <dsp:nvSpPr>
        <dsp:cNvPr id="0" name=""/>
        <dsp:cNvSpPr/>
      </dsp:nvSpPr>
      <dsp:spPr>
        <a:xfrm>
          <a:off x="4373179" y="2914675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79231" y="2920727"/>
        <a:ext cx="837835" cy="194516"/>
      </dsp:txXfrm>
    </dsp:sp>
    <dsp:sp modelId="{6C1E394A-46AC-5A48-935A-C0D230A70F22}">
      <dsp:nvSpPr>
        <dsp:cNvPr id="0" name=""/>
        <dsp:cNvSpPr/>
      </dsp:nvSpPr>
      <dsp:spPr>
        <a:xfrm>
          <a:off x="5223118" y="3011762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4607" y="3009486"/>
        <a:ext cx="16998" cy="16998"/>
      </dsp:txXfrm>
    </dsp:sp>
    <dsp:sp modelId="{10097A79-386A-1144-954C-0EC58B913372}">
      <dsp:nvSpPr>
        <dsp:cNvPr id="0" name=""/>
        <dsp:cNvSpPr/>
      </dsp:nvSpPr>
      <dsp:spPr>
        <a:xfrm>
          <a:off x="5563094" y="2933805"/>
          <a:ext cx="2859383" cy="16836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68025" y="2938736"/>
        <a:ext cx="2849521" cy="158498"/>
      </dsp:txXfrm>
    </dsp:sp>
    <dsp:sp modelId="{58D1C668-2778-D648-BE20-257B1370CE5B}">
      <dsp:nvSpPr>
        <dsp:cNvPr id="0" name=""/>
        <dsp:cNvSpPr/>
      </dsp:nvSpPr>
      <dsp:spPr>
        <a:xfrm rot="59839">
          <a:off x="4038711" y="3279217"/>
          <a:ext cx="334493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4493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7595" y="3277078"/>
        <a:ext cx="16724" cy="16724"/>
      </dsp:txXfrm>
    </dsp:sp>
    <dsp:sp modelId="{C73C32AC-8F59-8048-B11F-ECB1DDAC028F}">
      <dsp:nvSpPr>
        <dsp:cNvPr id="0" name=""/>
        <dsp:cNvSpPr/>
      </dsp:nvSpPr>
      <dsp:spPr>
        <a:xfrm>
          <a:off x="4373179" y="3185041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79231" y="3191093"/>
        <a:ext cx="837835" cy="194516"/>
      </dsp:txXfrm>
    </dsp:sp>
    <dsp:sp modelId="{274B4CAA-3586-3A4A-9CE5-AE44BE0829B0}">
      <dsp:nvSpPr>
        <dsp:cNvPr id="0" name=""/>
        <dsp:cNvSpPr/>
      </dsp:nvSpPr>
      <dsp:spPr>
        <a:xfrm>
          <a:off x="5223118" y="3282128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4607" y="3279852"/>
        <a:ext cx="16998" cy="16998"/>
      </dsp:txXfrm>
    </dsp:sp>
    <dsp:sp modelId="{1B86F9CA-EC17-B649-B971-3FA6F1661CBC}">
      <dsp:nvSpPr>
        <dsp:cNvPr id="0" name=""/>
        <dsp:cNvSpPr/>
      </dsp:nvSpPr>
      <dsp:spPr>
        <a:xfrm>
          <a:off x="5563094" y="3212269"/>
          <a:ext cx="2876306" cy="152164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67551" y="3216726"/>
        <a:ext cx="2867392" cy="143250"/>
      </dsp:txXfrm>
    </dsp:sp>
    <dsp:sp modelId="{4A9759CF-D08D-9546-BBBD-15C770339FBF}">
      <dsp:nvSpPr>
        <dsp:cNvPr id="0" name=""/>
        <dsp:cNvSpPr/>
      </dsp:nvSpPr>
      <dsp:spPr>
        <a:xfrm rot="2373025">
          <a:off x="3989087" y="3414400"/>
          <a:ext cx="433741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433741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5114" y="3409780"/>
        <a:ext cx="21687" cy="21687"/>
      </dsp:txXfrm>
    </dsp:sp>
    <dsp:sp modelId="{47EFA75B-986F-234C-8DE6-6D66157AA2D8}">
      <dsp:nvSpPr>
        <dsp:cNvPr id="0" name=""/>
        <dsp:cNvSpPr/>
      </dsp:nvSpPr>
      <dsp:spPr>
        <a:xfrm>
          <a:off x="4373179" y="3455407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79231" y="3461459"/>
        <a:ext cx="837835" cy="194516"/>
      </dsp:txXfrm>
    </dsp:sp>
    <dsp:sp modelId="{D19B03F7-F765-0B4B-8F5C-14C7073CE6B5}">
      <dsp:nvSpPr>
        <dsp:cNvPr id="0" name=""/>
        <dsp:cNvSpPr/>
      </dsp:nvSpPr>
      <dsp:spPr>
        <a:xfrm>
          <a:off x="5223118" y="3552494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4607" y="3550218"/>
        <a:ext cx="16998" cy="16998"/>
      </dsp:txXfrm>
    </dsp:sp>
    <dsp:sp modelId="{2B0D7A66-711A-DA46-96F2-6A32BCE4BAED}">
      <dsp:nvSpPr>
        <dsp:cNvPr id="0" name=""/>
        <dsp:cNvSpPr/>
      </dsp:nvSpPr>
      <dsp:spPr>
        <a:xfrm>
          <a:off x="5563094" y="3482273"/>
          <a:ext cx="2859383" cy="152887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67572" y="3486751"/>
        <a:ext cx="2850427" cy="143931"/>
      </dsp:txXfrm>
    </dsp:sp>
    <dsp:sp modelId="{2999C19E-9805-8848-8C50-30672542C875}">
      <dsp:nvSpPr>
        <dsp:cNvPr id="0" name=""/>
        <dsp:cNvSpPr/>
      </dsp:nvSpPr>
      <dsp:spPr>
        <a:xfrm rot="3512222">
          <a:off x="3885578" y="3549583"/>
          <a:ext cx="640759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640759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89938" y="3539787"/>
        <a:ext cx="32037" cy="32037"/>
      </dsp:txXfrm>
    </dsp:sp>
    <dsp:sp modelId="{75F21B2F-4FA4-7E45-8CAB-3FB74F0D49A0}">
      <dsp:nvSpPr>
        <dsp:cNvPr id="0" name=""/>
        <dsp:cNvSpPr/>
      </dsp:nvSpPr>
      <dsp:spPr>
        <a:xfrm>
          <a:off x="4373179" y="3725773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79231" y="3731825"/>
        <a:ext cx="837835" cy="194516"/>
      </dsp:txXfrm>
    </dsp:sp>
    <dsp:sp modelId="{56F338E5-0F7B-BE44-AAD7-14E6C3282F44}">
      <dsp:nvSpPr>
        <dsp:cNvPr id="0" name=""/>
        <dsp:cNvSpPr/>
      </dsp:nvSpPr>
      <dsp:spPr>
        <a:xfrm>
          <a:off x="5223118" y="3822860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84607" y="3820583"/>
        <a:ext cx="16998" cy="16998"/>
      </dsp:txXfrm>
    </dsp:sp>
    <dsp:sp modelId="{86A098C9-F557-9F4E-BFB1-A1A18A160801}">
      <dsp:nvSpPr>
        <dsp:cNvPr id="0" name=""/>
        <dsp:cNvSpPr/>
      </dsp:nvSpPr>
      <dsp:spPr>
        <a:xfrm>
          <a:off x="5563094" y="3743819"/>
          <a:ext cx="2876306" cy="170527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68089" y="3748814"/>
        <a:ext cx="2866316" cy="160537"/>
      </dsp:txXfrm>
    </dsp:sp>
    <dsp:sp modelId="{3F9C3C55-A423-1040-B6E1-827CE5F6DDFB}">
      <dsp:nvSpPr>
        <dsp:cNvPr id="0" name=""/>
        <dsp:cNvSpPr/>
      </dsp:nvSpPr>
      <dsp:spPr>
        <a:xfrm rot="4873941">
          <a:off x="873069" y="3744933"/>
          <a:ext cx="2274970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2274970" y="6223"/>
              </a:lnTo>
            </a:path>
          </a:pathLst>
        </a:custGeom>
        <a:noFill/>
        <a:ln w="25400" cap="flat" cmpd="sng" algn="ctr">
          <a:solidFill>
            <a:schemeClr val="accent5">
              <a:tint val="99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700" kern="1200"/>
        </a:p>
      </dsp:txBody>
      <dsp:txXfrm>
        <a:off x="1953680" y="3694282"/>
        <a:ext cx="113748" cy="113748"/>
      </dsp:txXfrm>
    </dsp:sp>
    <dsp:sp modelId="{09145A23-2000-4048-BA81-87A56FE36287}">
      <dsp:nvSpPr>
        <dsp:cNvPr id="0" name=""/>
        <dsp:cNvSpPr/>
      </dsp:nvSpPr>
      <dsp:spPr>
        <a:xfrm>
          <a:off x="2183938" y="4395903"/>
          <a:ext cx="1848108" cy="958893"/>
        </a:xfrm>
        <a:prstGeom prst="roundRect">
          <a:avLst>
            <a:gd name="adj" fmla="val 10000"/>
          </a:avLst>
        </a:prstGeom>
        <a:solidFill>
          <a:schemeClr val="accent5">
            <a:tint val="99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County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Email:</a:t>
          </a:r>
        </a:p>
        <a:p>
          <a:pPr lvl="0" algn="l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Tel:</a:t>
          </a:r>
        </a:p>
      </dsp:txBody>
      <dsp:txXfrm>
        <a:off x="2212023" y="4423988"/>
        <a:ext cx="1791938" cy="902723"/>
      </dsp:txXfrm>
    </dsp:sp>
    <dsp:sp modelId="{06E9D7FB-EADD-6246-B874-B44DD2F09C56}">
      <dsp:nvSpPr>
        <dsp:cNvPr id="0" name=""/>
        <dsp:cNvSpPr/>
      </dsp:nvSpPr>
      <dsp:spPr>
        <a:xfrm rot="17648587">
          <a:off x="3780797" y="4481176"/>
          <a:ext cx="850278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850278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84679" y="4466142"/>
        <a:ext cx="42513" cy="42513"/>
      </dsp:txXfrm>
    </dsp:sp>
    <dsp:sp modelId="{BA77A10E-6372-CD4E-ACC7-7D17BC00F6DA}">
      <dsp:nvSpPr>
        <dsp:cNvPr id="0" name=""/>
        <dsp:cNvSpPr/>
      </dsp:nvSpPr>
      <dsp:spPr>
        <a:xfrm>
          <a:off x="4379825" y="3996138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5877" y="4002190"/>
        <a:ext cx="837835" cy="194516"/>
      </dsp:txXfrm>
    </dsp:sp>
    <dsp:sp modelId="{1A3575D3-9D0C-6440-9906-8F4A3FEC02C1}">
      <dsp:nvSpPr>
        <dsp:cNvPr id="0" name=""/>
        <dsp:cNvSpPr/>
      </dsp:nvSpPr>
      <dsp:spPr>
        <a:xfrm>
          <a:off x="5229765" y="4093225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1254" y="4090949"/>
        <a:ext cx="16998" cy="16998"/>
      </dsp:txXfrm>
    </dsp:sp>
    <dsp:sp modelId="{BC99C539-7F43-C741-844F-8444BCDA5E1C}">
      <dsp:nvSpPr>
        <dsp:cNvPr id="0" name=""/>
        <dsp:cNvSpPr/>
      </dsp:nvSpPr>
      <dsp:spPr>
        <a:xfrm>
          <a:off x="5569741" y="4022283"/>
          <a:ext cx="2863013" cy="154332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74261" y="4026803"/>
        <a:ext cx="2853973" cy="145292"/>
      </dsp:txXfrm>
    </dsp:sp>
    <dsp:sp modelId="{18F40755-291F-C544-8498-182497294CCF}">
      <dsp:nvSpPr>
        <dsp:cNvPr id="0" name=""/>
        <dsp:cNvSpPr/>
      </dsp:nvSpPr>
      <dsp:spPr>
        <a:xfrm rot="18271539">
          <a:off x="3899132" y="4616359"/>
          <a:ext cx="613608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613608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0596" y="4607242"/>
        <a:ext cx="30680" cy="30680"/>
      </dsp:txXfrm>
    </dsp:sp>
    <dsp:sp modelId="{A4B6BEC2-EF1C-0A44-B72D-E7971B3C1943}">
      <dsp:nvSpPr>
        <dsp:cNvPr id="0" name=""/>
        <dsp:cNvSpPr/>
      </dsp:nvSpPr>
      <dsp:spPr>
        <a:xfrm>
          <a:off x="4379825" y="4266504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5877" y="4272556"/>
        <a:ext cx="837835" cy="194516"/>
      </dsp:txXfrm>
    </dsp:sp>
    <dsp:sp modelId="{135DCDBD-6821-9C4E-ACAC-AB4F34EB3562}">
      <dsp:nvSpPr>
        <dsp:cNvPr id="0" name=""/>
        <dsp:cNvSpPr/>
      </dsp:nvSpPr>
      <dsp:spPr>
        <a:xfrm>
          <a:off x="5229765" y="4363591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1254" y="4361315"/>
        <a:ext cx="16998" cy="16998"/>
      </dsp:txXfrm>
    </dsp:sp>
    <dsp:sp modelId="{5BE89C02-CF0B-4842-998D-D74DE3AF5DD0}">
      <dsp:nvSpPr>
        <dsp:cNvPr id="0" name=""/>
        <dsp:cNvSpPr/>
      </dsp:nvSpPr>
      <dsp:spPr>
        <a:xfrm>
          <a:off x="5569741" y="4292289"/>
          <a:ext cx="2863013" cy="15505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74282" y="4296830"/>
        <a:ext cx="2853931" cy="145968"/>
      </dsp:txXfrm>
    </dsp:sp>
    <dsp:sp modelId="{202A1EDB-7EA4-D849-B31E-774A7353F0F2}">
      <dsp:nvSpPr>
        <dsp:cNvPr id="0" name=""/>
        <dsp:cNvSpPr/>
      </dsp:nvSpPr>
      <dsp:spPr>
        <a:xfrm rot="19555992">
          <a:off x="3996023" y="4751542"/>
          <a:ext cx="419826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419826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5441" y="4747269"/>
        <a:ext cx="20991" cy="20991"/>
      </dsp:txXfrm>
    </dsp:sp>
    <dsp:sp modelId="{BC47B6A4-9EF9-144E-BF72-0FC75FDE16DF}">
      <dsp:nvSpPr>
        <dsp:cNvPr id="0" name=""/>
        <dsp:cNvSpPr/>
      </dsp:nvSpPr>
      <dsp:spPr>
        <a:xfrm>
          <a:off x="4379825" y="4536870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5877" y="4542922"/>
        <a:ext cx="837835" cy="194516"/>
      </dsp:txXfrm>
    </dsp:sp>
    <dsp:sp modelId="{ED29EA6C-6123-3C4A-BB41-B209EE89DECD}">
      <dsp:nvSpPr>
        <dsp:cNvPr id="0" name=""/>
        <dsp:cNvSpPr/>
      </dsp:nvSpPr>
      <dsp:spPr>
        <a:xfrm>
          <a:off x="5229765" y="4633957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1254" y="4631681"/>
        <a:ext cx="16998" cy="16998"/>
      </dsp:txXfrm>
    </dsp:sp>
    <dsp:sp modelId="{67B9D001-FB0E-954E-9893-F5A079BD7F9D}">
      <dsp:nvSpPr>
        <dsp:cNvPr id="0" name=""/>
        <dsp:cNvSpPr/>
      </dsp:nvSpPr>
      <dsp:spPr>
        <a:xfrm>
          <a:off x="5569741" y="4553833"/>
          <a:ext cx="2863013" cy="172694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>
              <a:solidFill>
                <a:srgbClr val="FFFFFF"/>
              </a:solidFill>
            </a:rPr>
            <a:t>Focal Person, Email: Tel:</a:t>
          </a:r>
        </a:p>
      </dsp:txBody>
      <dsp:txXfrm>
        <a:off x="5574799" y="4558891"/>
        <a:ext cx="2852897" cy="162578"/>
      </dsp:txXfrm>
    </dsp:sp>
    <dsp:sp modelId="{EE73472A-0904-2846-9DEE-665327AA398B}">
      <dsp:nvSpPr>
        <dsp:cNvPr id="0" name=""/>
        <dsp:cNvSpPr/>
      </dsp:nvSpPr>
      <dsp:spPr>
        <a:xfrm rot="346728">
          <a:off x="4031159" y="4886725"/>
          <a:ext cx="349554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49554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7197" y="4884209"/>
        <a:ext cx="17477" cy="17477"/>
      </dsp:txXfrm>
    </dsp:sp>
    <dsp:sp modelId="{82A57B59-9101-544D-9C4F-DCFFEFF06217}">
      <dsp:nvSpPr>
        <dsp:cNvPr id="0" name=""/>
        <dsp:cNvSpPr/>
      </dsp:nvSpPr>
      <dsp:spPr>
        <a:xfrm>
          <a:off x="4379825" y="4807236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5877" y="4813288"/>
        <a:ext cx="837835" cy="194516"/>
      </dsp:txXfrm>
    </dsp:sp>
    <dsp:sp modelId="{0813719D-F4E8-7F48-B7B9-9F83A362E0C8}">
      <dsp:nvSpPr>
        <dsp:cNvPr id="0" name=""/>
        <dsp:cNvSpPr/>
      </dsp:nvSpPr>
      <dsp:spPr>
        <a:xfrm>
          <a:off x="5229765" y="4904323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1254" y="4902047"/>
        <a:ext cx="16998" cy="16998"/>
      </dsp:txXfrm>
    </dsp:sp>
    <dsp:sp modelId="{7710D9D2-2E3B-3445-A369-7DE402C9357E}">
      <dsp:nvSpPr>
        <dsp:cNvPr id="0" name=""/>
        <dsp:cNvSpPr/>
      </dsp:nvSpPr>
      <dsp:spPr>
        <a:xfrm>
          <a:off x="5569741" y="4832298"/>
          <a:ext cx="2879935" cy="156495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l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>
              <a:solidFill>
                <a:srgbClr val="FFFFFF"/>
              </a:solidFill>
            </a:rPr>
            <a:t>Focal </a:t>
          </a:r>
          <a:r>
            <a:rPr lang="en-US" sz="1000" kern="1200">
              <a:solidFill>
                <a:srgbClr val="FFFFFF"/>
              </a:solidFill>
            </a:rPr>
            <a:t>Person</a:t>
          </a:r>
          <a:r>
            <a:rPr lang="en-US" sz="900" kern="1200">
              <a:solidFill>
                <a:srgbClr val="FFFFFF"/>
              </a:solidFill>
            </a:rPr>
            <a:t>, Email: Tel:</a:t>
          </a:r>
        </a:p>
      </dsp:txBody>
      <dsp:txXfrm>
        <a:off x="5574325" y="4836882"/>
        <a:ext cx="2870767" cy="147327"/>
      </dsp:txXfrm>
    </dsp:sp>
    <dsp:sp modelId="{D8858575-76E8-3049-AAD4-A3E6115A86C6}">
      <dsp:nvSpPr>
        <dsp:cNvPr id="0" name=""/>
        <dsp:cNvSpPr/>
      </dsp:nvSpPr>
      <dsp:spPr>
        <a:xfrm rot="2478173">
          <a:off x="3974464" y="5021908"/>
          <a:ext cx="462944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462944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4363" y="5016557"/>
        <a:ext cx="23147" cy="23147"/>
      </dsp:txXfrm>
    </dsp:sp>
    <dsp:sp modelId="{5FE2DD4D-566A-324A-B1C9-AA05F5316045}">
      <dsp:nvSpPr>
        <dsp:cNvPr id="0" name=""/>
        <dsp:cNvSpPr/>
      </dsp:nvSpPr>
      <dsp:spPr>
        <a:xfrm>
          <a:off x="4379825" y="5077602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200" kern="1200"/>
            <a:t>Payam</a:t>
          </a:r>
        </a:p>
      </dsp:txBody>
      <dsp:txXfrm>
        <a:off x="4385877" y="5083654"/>
        <a:ext cx="837835" cy="194516"/>
      </dsp:txXfrm>
    </dsp:sp>
    <dsp:sp modelId="{74199EFC-3663-DC47-AAF7-FEEC242505F8}">
      <dsp:nvSpPr>
        <dsp:cNvPr id="0" name=""/>
        <dsp:cNvSpPr/>
      </dsp:nvSpPr>
      <dsp:spPr>
        <a:xfrm>
          <a:off x="5229765" y="5174689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1254" y="5172412"/>
        <a:ext cx="16998" cy="16998"/>
      </dsp:txXfrm>
    </dsp:sp>
    <dsp:sp modelId="{EEB69E94-D2FF-1E4C-870C-B510B6CD2E57}">
      <dsp:nvSpPr>
        <dsp:cNvPr id="0" name=""/>
        <dsp:cNvSpPr/>
      </dsp:nvSpPr>
      <dsp:spPr>
        <a:xfrm>
          <a:off x="5569741" y="5093842"/>
          <a:ext cx="2879935" cy="174139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  <a:endParaRPr lang="en-US" sz="1000" kern="1200">
            <a:solidFill>
              <a:schemeClr val="bg1"/>
            </a:solidFill>
          </a:endParaRPr>
        </a:p>
      </dsp:txBody>
      <dsp:txXfrm>
        <a:off x="5574841" y="5098942"/>
        <a:ext cx="2869735" cy="163939"/>
      </dsp:txXfrm>
    </dsp:sp>
    <dsp:sp modelId="{9A31E83C-7CC9-0E43-A609-3A3B7051FAEB}">
      <dsp:nvSpPr>
        <dsp:cNvPr id="0" name=""/>
        <dsp:cNvSpPr/>
      </dsp:nvSpPr>
      <dsp:spPr>
        <a:xfrm rot="3532440">
          <a:off x="3869543" y="5157091"/>
          <a:ext cx="672787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672787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89117" y="5146494"/>
        <a:ext cx="33639" cy="33639"/>
      </dsp:txXfrm>
    </dsp:sp>
    <dsp:sp modelId="{99142371-E879-1848-8FA7-8F30693EE233}">
      <dsp:nvSpPr>
        <dsp:cNvPr id="0" name=""/>
        <dsp:cNvSpPr/>
      </dsp:nvSpPr>
      <dsp:spPr>
        <a:xfrm>
          <a:off x="4379825" y="5347967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Payam</a:t>
          </a:r>
        </a:p>
      </dsp:txBody>
      <dsp:txXfrm>
        <a:off x="4385877" y="5354019"/>
        <a:ext cx="837835" cy="194516"/>
      </dsp:txXfrm>
    </dsp:sp>
    <dsp:sp modelId="{C0A1E3E2-3E57-1E4F-B738-262FCE1033E2}">
      <dsp:nvSpPr>
        <dsp:cNvPr id="0" name=""/>
        <dsp:cNvSpPr/>
      </dsp:nvSpPr>
      <dsp:spPr>
        <a:xfrm>
          <a:off x="5229765" y="5445054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1254" y="5442778"/>
        <a:ext cx="16998" cy="16998"/>
      </dsp:txXfrm>
    </dsp:sp>
    <dsp:sp modelId="{9FC0BE12-12B9-724E-AE53-4164CC98CF0E}">
      <dsp:nvSpPr>
        <dsp:cNvPr id="0" name=""/>
        <dsp:cNvSpPr/>
      </dsp:nvSpPr>
      <dsp:spPr>
        <a:xfrm>
          <a:off x="5569741" y="5363846"/>
          <a:ext cx="2846090" cy="174862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  <a:endParaRPr lang="en-US" sz="1000" kern="1200">
            <a:solidFill>
              <a:schemeClr val="bg1"/>
            </a:solidFill>
          </a:endParaRPr>
        </a:p>
      </dsp:txBody>
      <dsp:txXfrm>
        <a:off x="5574863" y="5368968"/>
        <a:ext cx="2835846" cy="164618"/>
      </dsp:txXfrm>
    </dsp:sp>
    <dsp:sp modelId="{DA45C258-D505-AE4E-9D0B-C15AEC2E2391}">
      <dsp:nvSpPr>
        <dsp:cNvPr id="0" name=""/>
        <dsp:cNvSpPr/>
      </dsp:nvSpPr>
      <dsp:spPr>
        <a:xfrm rot="4059608">
          <a:off x="3748453" y="5292274"/>
          <a:ext cx="91496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914965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83062" y="5275623"/>
        <a:ext cx="45748" cy="45748"/>
      </dsp:txXfrm>
    </dsp:sp>
    <dsp:sp modelId="{2FCAADAF-EEFA-3947-84F8-92B2A4D9B607}">
      <dsp:nvSpPr>
        <dsp:cNvPr id="0" name=""/>
        <dsp:cNvSpPr/>
      </dsp:nvSpPr>
      <dsp:spPr>
        <a:xfrm>
          <a:off x="4379825" y="5618333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Payam</a:t>
          </a:r>
        </a:p>
      </dsp:txBody>
      <dsp:txXfrm>
        <a:off x="4385877" y="5624385"/>
        <a:ext cx="837835" cy="194516"/>
      </dsp:txXfrm>
    </dsp:sp>
    <dsp:sp modelId="{7C4BF7BB-0B4A-3243-8253-37A3ABE48022}">
      <dsp:nvSpPr>
        <dsp:cNvPr id="0" name=""/>
        <dsp:cNvSpPr/>
      </dsp:nvSpPr>
      <dsp:spPr>
        <a:xfrm>
          <a:off x="5229765" y="5715420"/>
          <a:ext cx="3399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39975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391254" y="5713144"/>
        <a:ext cx="16998" cy="16998"/>
      </dsp:txXfrm>
    </dsp:sp>
    <dsp:sp modelId="{2E241462-2B85-3042-8B4F-DBF28C540D94}">
      <dsp:nvSpPr>
        <dsp:cNvPr id="0" name=""/>
        <dsp:cNvSpPr/>
      </dsp:nvSpPr>
      <dsp:spPr>
        <a:xfrm>
          <a:off x="5569741" y="5633853"/>
          <a:ext cx="2846090" cy="175580"/>
        </a:xfrm>
        <a:prstGeom prst="roundRect">
          <a:avLst>
            <a:gd name="adj" fmla="val 10000"/>
          </a:avLst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  <a:endParaRPr lang="en-US" sz="1000" kern="1200">
            <a:solidFill>
              <a:schemeClr val="bg1"/>
            </a:solidFill>
          </a:endParaRPr>
        </a:p>
      </dsp:txBody>
      <dsp:txXfrm>
        <a:off x="5574884" y="5638996"/>
        <a:ext cx="2835804" cy="165294"/>
      </dsp:txXfrm>
    </dsp:sp>
    <dsp:sp modelId="{A47BAFB0-76A0-4641-A7B7-0AE2BF89DCF8}">
      <dsp:nvSpPr>
        <dsp:cNvPr id="0" name=""/>
        <dsp:cNvSpPr/>
      </dsp:nvSpPr>
      <dsp:spPr>
        <a:xfrm rot="4271228">
          <a:off x="3631030" y="5429394"/>
          <a:ext cx="1183775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1183775" y="6223"/>
              </a:lnTo>
            </a:path>
          </a:pathLst>
        </a:custGeom>
        <a:noFill/>
        <a:ln w="25400" cap="flat" cmpd="sng" algn="ctr">
          <a:solidFill>
            <a:schemeClr val="accent5">
              <a:tint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4193324" y="5406023"/>
        <a:ext cx="59188" cy="59188"/>
      </dsp:txXfrm>
    </dsp:sp>
    <dsp:sp modelId="{56121908-9F72-FD4A-A4B2-8DA545F3D28F}">
      <dsp:nvSpPr>
        <dsp:cNvPr id="0" name=""/>
        <dsp:cNvSpPr/>
      </dsp:nvSpPr>
      <dsp:spPr>
        <a:xfrm>
          <a:off x="4413789" y="5892575"/>
          <a:ext cx="849939" cy="206620"/>
        </a:xfrm>
        <a:prstGeom prst="roundRect">
          <a:avLst>
            <a:gd name="adj" fmla="val 10000"/>
          </a:avLst>
        </a:prstGeom>
        <a:solidFill>
          <a:schemeClr val="accent5">
            <a:tint val="8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lvl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900" kern="1200"/>
            <a:t>Payam</a:t>
          </a:r>
        </a:p>
      </dsp:txBody>
      <dsp:txXfrm>
        <a:off x="4419841" y="5898627"/>
        <a:ext cx="837835" cy="194516"/>
      </dsp:txXfrm>
    </dsp:sp>
    <dsp:sp modelId="{ED2BC368-71F7-CD4D-B438-C02749652ADD}">
      <dsp:nvSpPr>
        <dsp:cNvPr id="0" name=""/>
        <dsp:cNvSpPr/>
      </dsp:nvSpPr>
      <dsp:spPr>
        <a:xfrm rot="26209">
          <a:off x="5263724" y="5990828"/>
          <a:ext cx="306021" cy="12446"/>
        </a:xfrm>
        <a:custGeom>
          <a:avLst/>
          <a:gdLst/>
          <a:ahLst/>
          <a:cxnLst/>
          <a:rect l="0" t="0" r="0" b="0"/>
          <a:pathLst>
            <a:path>
              <a:moveTo>
                <a:pt x="0" y="6223"/>
              </a:moveTo>
              <a:lnTo>
                <a:pt x="306021" y="6223"/>
              </a:lnTo>
            </a:path>
          </a:pathLst>
        </a:custGeom>
        <a:noFill/>
        <a:ln w="25400" cap="flat" cmpd="sng" algn="ctr">
          <a:solidFill>
            <a:schemeClr val="accent5">
              <a:tint val="7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500" kern="1200"/>
        </a:p>
      </dsp:txBody>
      <dsp:txXfrm>
        <a:off x="5409084" y="5989401"/>
        <a:ext cx="15301" cy="15301"/>
      </dsp:txXfrm>
    </dsp:sp>
    <dsp:sp modelId="{5279CB05-99A4-C349-9E07-AC6EB3854460}">
      <dsp:nvSpPr>
        <dsp:cNvPr id="0" name=""/>
        <dsp:cNvSpPr/>
      </dsp:nvSpPr>
      <dsp:spPr>
        <a:xfrm>
          <a:off x="5569741" y="5913879"/>
          <a:ext cx="2846090" cy="168679"/>
        </a:xfrm>
        <a:prstGeom prst="roundRect">
          <a:avLst/>
        </a:prstGeom>
        <a:solidFill>
          <a:schemeClr val="accent5">
            <a:tint val="7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lvl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000" kern="1200"/>
            <a:t>Focal Person, Email: Tel:</a:t>
          </a:r>
        </a:p>
      </dsp:txBody>
      <dsp:txXfrm>
        <a:off x="5577975" y="5922113"/>
        <a:ext cx="2829622" cy="152211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4" Type="http://schemas.openxmlformats.org/officeDocument/2006/relationships/diagramColors" Target="../diagrams/colors1.xml"/><Relationship Id="rId5" Type="http://schemas.microsoft.com/office/2007/relationships/diagramDrawing" Target="../diagrams/drawing1.xml"/><Relationship Id="rId1" Type="http://schemas.openxmlformats.org/officeDocument/2006/relationships/diagramData" Target="../diagrams/data1.xml"/><Relationship Id="rId2" Type="http://schemas.openxmlformats.org/officeDocument/2006/relationships/diagramLayout" Target="../diagrams/layou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4" Type="http://schemas.openxmlformats.org/officeDocument/2006/relationships/diagramColors" Target="../diagrams/colors2.xml"/><Relationship Id="rId5" Type="http://schemas.microsoft.com/office/2007/relationships/diagramDrawing" Target="../diagrams/drawing2.xml"/><Relationship Id="rId1" Type="http://schemas.openxmlformats.org/officeDocument/2006/relationships/diagramData" Target="../diagrams/data2.xml"/><Relationship Id="rId2" Type="http://schemas.openxmlformats.org/officeDocument/2006/relationships/diagramLayout" Target="../diagrams/layou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3.xml"/><Relationship Id="rId4" Type="http://schemas.openxmlformats.org/officeDocument/2006/relationships/diagramColors" Target="../diagrams/colors3.xml"/><Relationship Id="rId5" Type="http://schemas.microsoft.com/office/2007/relationships/diagramDrawing" Target="../diagrams/drawing3.xml"/><Relationship Id="rId1" Type="http://schemas.openxmlformats.org/officeDocument/2006/relationships/diagramData" Target="../diagrams/data3.xml"/><Relationship Id="rId2" Type="http://schemas.openxmlformats.org/officeDocument/2006/relationships/diagramLayout" Target="../diagrams/layou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271780</xdr:colOff>
      <xdr:row>0</xdr:row>
      <xdr:rowOff>119379</xdr:rowOff>
    </xdr:from>
    <xdr:to>
      <xdr:col>12</xdr:col>
      <xdr:colOff>603250</xdr:colOff>
      <xdr:row>36</xdr:row>
      <xdr:rowOff>152400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271780</xdr:colOff>
      <xdr:row>0</xdr:row>
      <xdr:rowOff>119379</xdr:rowOff>
    </xdr:from>
    <xdr:to>
      <xdr:col>12</xdr:col>
      <xdr:colOff>603250</xdr:colOff>
      <xdr:row>36</xdr:row>
      <xdr:rowOff>152400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271780</xdr:colOff>
      <xdr:row>0</xdr:row>
      <xdr:rowOff>119379</xdr:rowOff>
    </xdr:from>
    <xdr:to>
      <xdr:col>12</xdr:col>
      <xdr:colOff>603250</xdr:colOff>
      <xdr:row>36</xdr:row>
      <xdr:rowOff>152400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usgraham/Library/Caches/TemporaryItems/Outlook%20Temp/Results%20Matrix_vs7_13Apri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lts Matrix_7"/>
      <sheetName val="GPS Coordinates"/>
      <sheetName val="Queries Boumas"/>
      <sheetName val="Lists"/>
    </sheetNames>
    <sheetDataSet>
      <sheetData sheetId="0"/>
      <sheetData sheetId="1"/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gus Duncan Graham" refreshedDate="42476.485060300925" createdVersion="4" refreshedVersion="4" minRefreshableVersion="3" recordCount="467">
  <cacheSource type="worksheet">
    <worksheetSource ref="B1:F1048576" sheet="GPS Coordinates"/>
  </cacheSource>
  <cacheFields count="5">
    <cacheField name="NGO" numFmtId="0">
      <sharedItems containsBlank="1" count="14">
        <s v="NRC"/>
        <s v="Concern"/>
        <s v="NPA"/>
        <s v="HARD"/>
        <s v="VSF-G"/>
        <s v="WVI"/>
        <s v="PIN"/>
        <s v="UNOPS Lot 1:  Kangi to Bar Urud to Kayango"/>
        <s v="UNOPS Lot 2: Achol Pagong to Ayien- Adeer- Panliet"/>
        <s v="UNOPS Lot 3:  Gok Machar to Mayom Angok"/>
        <s v="UNIDO"/>
        <s v="UNIDO-APC"/>
        <s v="FAO-EIS"/>
        <m/>
      </sharedItems>
    </cacheField>
    <cacheField name="Project " numFmtId="0">
      <sharedItems containsBlank="1"/>
    </cacheField>
    <cacheField name="County" numFmtId="0">
      <sharedItems containsBlank="1" count="29">
        <s v="Twic"/>
        <s v="Gogrial West"/>
        <s v="Tonj South"/>
        <s v="Aweil Centre "/>
        <s v="Aweil North"/>
        <s v="Aweil West"/>
        <s v="Rumbek East "/>
        <s v="Rumbek Central "/>
        <s v="Cueibet "/>
        <s v="Wulu"/>
        <s v="Awerial "/>
        <s v="Yirol West"/>
        <s v="Yirol East"/>
        <s v="Rumbek North"/>
        <s v="Jur-River"/>
        <s v="Wau"/>
        <s v="Raja "/>
        <s v="Gogrial East "/>
        <s v="Tonj North"/>
        <s v="Kuajok"/>
        <s v="Rumbek Centre"/>
        <s v="Aweil East"/>
        <s v="Aweil South"/>
        <s v="Gogrial"/>
        <s v="Jur River"/>
        <s v="Raja"/>
        <m/>
        <s v="Aweil Centre" u="1"/>
        <s v="Gogrial " u="1"/>
      </sharedItems>
    </cacheField>
    <cacheField name="Payam" numFmtId="0">
      <sharedItems containsBlank="1" count="115">
        <s v="Wunrok"/>
        <s v="Panyok"/>
        <s v="Akoc"/>
        <s v="Turalei"/>
        <s v="Aweng"/>
        <s v="Alek North"/>
        <s v="Riau"/>
        <s v="Alek South"/>
        <s v="Alek West"/>
        <s v="Kuach North"/>
        <s v="Kuach South"/>
        <s v="Jak "/>
        <s v="Thiet"/>
        <s v="Wanhalel"/>
        <s v="Tonj"/>
        <s v="Manyang-ngok"/>
        <s v="Awada"/>
        <s v="Aroyo "/>
        <s v="Barmayen "/>
        <s v="Malual North"/>
        <s v="Malual Center"/>
        <s v="Malual West"/>
        <s v="Ariath "/>
        <s v="Gomjuer East"/>
        <s v="Ayat East"/>
        <s v="Achana"/>
        <s v="Ayat West "/>
        <s v="Mariam West"/>
        <s v="Ayat Centre"/>
        <s v="Mariam East "/>
        <s v="Atiaba"/>
        <s v="Aduel"/>
        <s v="Pachong"/>
        <s v="Chueichok"/>
        <s v="Matangai"/>
        <s v="Jiir"/>
        <s v="Amongpiny"/>
        <s v="Ngap"/>
        <s v="Malou-pec"/>
        <s v="Duony"/>
        <s v="Abiriu"/>
        <s v="Wullu"/>
        <s v="Bhar- gel"/>
        <s v="Domoloto"/>
        <s v="Makundi"/>
        <s v="Puluk"/>
        <s v="Bun-agok"/>
        <s v="Abuyung"/>
        <s v="Dor"/>
        <s v="Aluak-luak"/>
        <s v="Mapuordit"/>
        <s v="Abang"/>
        <s v="Gengeng"/>
        <s v="Tinagau"/>
        <s v="Pagarau"/>
        <s v="Malek"/>
        <s v="Malueth"/>
        <s v="Meen"/>
        <s v="Madol"/>
        <s v="Wurieng"/>
        <s v="Kangi"/>
        <s v="Udici"/>
        <s v="Marial baai"/>
        <s v="Wau Bai"/>
        <s v="Rocroc dong"/>
        <s v="Kuajina"/>
        <s v="Bessilia"/>
        <s v="Baggare"/>
        <s v="Kpaile"/>
        <s v="Sopo"/>
        <s v="Uyu-juku"/>
        <s v="Nyang"/>
        <s v="Toch North"/>
        <s v="Pathuon West"/>
        <s v="Toch West"/>
        <s v="Manlor"/>
        <s v="Pagol"/>
        <s v="Gogeria"/>
        <s v="Akon South"/>
        <s v="Kuajok"/>
        <s v="Chel South"/>
        <s v="Malual East"/>
        <s v="Gomjuer Center"/>
        <s v="Gomjuer West"/>
        <s v="Pathuon East"/>
        <s v="Bahr Gel"/>
        <s v="Madhol"/>
        <s v="Yargot"/>
        <s v="Nyocawany (Malek Alell)"/>
        <s v="Wathmouk"/>
        <s v="Toch East"/>
        <s v="Akop"/>
        <s v="Awuul"/>
        <s v="Wadhalelo"/>
        <s v="Bagari"/>
        <s v="Besselia"/>
        <s v="Bussere"/>
        <m/>
        <s v="Achana Aweil West" u="1"/>
        <s v="Bun agok" u="1"/>
        <s v="Turalie (Ayen)" u="1"/>
        <s v="Alek North Gogrial West" u="1"/>
        <s v="Uyu-juku (Deim Zubeir)" u="1"/>
        <s v="Nyocawan (Malek Alell)" u="1"/>
        <s v="Aroyo" u="1"/>
        <s v=" Manlor" u="1"/>
        <s v="Kuac South" u="1"/>
        <s v="Wathmouck" u="1"/>
        <s v="Achana Aweil Centre " u="1"/>
        <s v="Alek North Twic" u="1"/>
        <s v="Wulu" u="1"/>
        <s v="Amongpiny Cuiadukani" u="1"/>
        <s v="Wau baai" u="1"/>
        <s v="Wau Bai West" u="1"/>
        <s v="Kuac North" u="1"/>
      </sharedItems>
    </cacheField>
    <cacheField name="Boma" numFmtId="0">
      <sharedItems containsBlank="1" count="383">
        <s v="Tiitchok"/>
        <s v="Mayenabun"/>
        <s v="Abek"/>
        <s v="Ajong"/>
        <s v="Akak"/>
        <s v="Adol"/>
        <s v="Majak Pagai"/>
        <s v="Tuele"/>
        <s v="Tiit "/>
        <s v="Pandit"/>
        <s v="Mangok Amuol"/>
        <s v="MajakAher"/>
        <s v="Nyiel Abiel"/>
        <s v="Maper"/>
        <s v="Pagai Anyoun"/>
        <s v="Majok Noon"/>
        <s v="Panagok"/>
        <s v="Achol Pagong"/>
        <s v="Adhet"/>
        <s v="Majok"/>
        <s v="Anguoth"/>
        <s v="Alek"/>
        <s v="Ngapathian"/>
        <s v="Keet"/>
        <s v="Dongliet"/>
        <s v="Lukluk"/>
        <s v="Mabior dong"/>
        <s v="Mangar Aak"/>
        <s v="Wunkueldit"/>
        <s v="Anayier "/>
        <s v="Angol"/>
        <s v="Ayuath"/>
        <s v="Jak Ameth"/>
        <s v="Mabior Yar"/>
        <s v="Malual Muok"/>
        <s v="Ngapanet "/>
        <s v="Pagol"/>
        <s v="Pawel"/>
        <s v="Tarweng"/>
        <s v="War giir"/>
        <s v="Yith Kuel"/>
        <s v="Abi"/>
        <s v="Aguko"/>
        <s v="Akuceng"/>
        <s v="Majok Jak"/>
        <s v="Awada Centre"/>
        <s v="Moni Boma"/>
        <s v="Hai Matar"/>
        <s v="Amantiel"/>
        <s v="Kang Wangi"/>
        <s v="Jok Wan"/>
        <s v="Kurchok"/>
        <s v="Aroyo"/>
        <s v="Aleli"/>
        <s v="Nhomlaau"/>
        <s v="Dega Jim"/>
        <s v="Long- Urkec"/>
        <s v="Alok"/>
        <s v="Maluil Akot"/>
        <s v="Panper "/>
        <s v="Waraher "/>
        <s v="Baau"/>
        <s v="Panjap"/>
        <s v="Malual North Payam Head Quarter"/>
        <s v="Mayom Adhal"/>
        <s v="Rolngut"/>
        <s v="Majak Bol"/>
        <s v="Mayom Bukic"/>
        <s v="Pethyiik"/>
        <s v="Riang Yor"/>
        <s v="Pamat"/>
        <s v="Auyiir/ Kangkuot"/>
        <s v="Maper Deng Achuil"/>
        <s v="Marol Deng Geng"/>
        <s v="Matuic"/>
        <s v="Mareng Akok"/>
        <s v="Malual West Payam Head Quarter"/>
        <s v="Manyiel"/>
        <s v="Majak Baai"/>
        <s v="Mathiang"/>
        <s v="Majak Akok"/>
        <s v="Marol Wek"/>
        <s v="Warchuei"/>
        <s v="Ariath Payam Head Quarter"/>
        <s v="Pandit "/>
        <s v="Amel "/>
        <s v="Kajiik "/>
        <s v="Lueth Lual "/>
        <s v="Lanager "/>
        <s v="Majok Ding Wol "/>
        <s v="Mapper Ngor"/>
        <s v="Wedweil"/>
        <s v="Ameth"/>
        <s v="Gukic"/>
        <s v="Malith / Makuei"/>
        <s v="Aguat"/>
        <s v="Marialbai"/>
        <s v="War Alel West"/>
        <s v="Majook Adim"/>
        <s v="Panhong"/>
        <s v="Maluil"/>
        <s v="Mabior"/>
        <s v="Marol Madhan"/>
        <s v="Majook Dengdit"/>
        <s v="Gori"/>
        <s v="Nyinboli"/>
        <s v="Malek Mayar "/>
        <s v="Mayom Bol "/>
        <s v="Puothnyang "/>
        <s v="Lulic "/>
        <s v="Chimel Thii"/>
        <s v="Akoc"/>
        <s v="Chimel Chel"/>
        <s v="Chimel Dit"/>
        <s v="Chimel Makem"/>
        <s v="Kongdi"/>
        <s v="Baryang"/>
        <s v="Ajok"/>
        <s v="Mayom Akuakrel"/>
        <s v="Achorou "/>
        <s v="Majok Mou "/>
        <s v="Rualngol"/>
        <s v="Maduany"/>
        <s v="Malou"/>
        <s v="Magar"/>
        <s v="Maluil Akong"/>
        <s v="Rup Paleu"/>
        <s v="Dongic"/>
        <s v="Maboric"/>
        <s v="Karic"/>
        <s v="Thonic"/>
        <s v="Biling"/>
        <s v="Panawac"/>
        <s v="Biling-chok"/>
        <s v="Patir"/>
        <s v="Aber"/>
        <s v="Nyangkoot"/>
        <s v="Cholochok"/>
        <s v="Matangai"/>
        <s v="Abin-ajok"/>
        <s v="Abarkou"/>
        <s v="Mopeer"/>
        <s v="Ngap center"/>
        <s v="Kilo 7"/>
        <s v="Malou-yuol"/>
        <s v="Aceminti"/>
        <s v="Alel"/>
        <s v="Achol-malek"/>
        <s v="Agany"/>
        <s v="Barieth"/>
        <s v="Anyot"/>
        <s v="Biling-anger"/>
        <s v="Amolbut"/>
        <s v="Marial-Akeeng"/>
        <s v="Wullu-gadim"/>
        <s v="Wullu centre"/>
        <s v="Gulmar"/>
        <s v="Mayege"/>
        <s v="Domoloto"/>
        <s v="Doteku"/>
        <s v="Dokuru"/>
        <s v="Domanjo         "/>
        <s v="Mingkamen"/>
        <s v="Gour Beny"/>
        <s v="Riaga"/>
        <s v="Berken"/>
        <s v="Wun kum"/>
        <s v="&lt;blank&gt;"/>
        <s v="Aluak-luak"/>
        <s v="Agutraan"/>
        <s v="Pokic"/>
        <s v="Mabui"/>
        <s v="Yirol town"/>
        <s v="Panliet"/>
        <s v="Pankar"/>
        <s v="Pakeu"/>
        <s v="Matbar"/>
        <s v="Banylom"/>
        <s v="Pabuor"/>
        <s v="Akoikoi"/>
        <s v="Acigor"/>
        <s v="Macuor"/>
        <s v="Pagarau"/>
        <s v="Lieng"/>
        <s v="Tiot"/>
        <s v="Amercier"/>
        <s v="Malek Center"/>
        <s v="Aciek"/>
        <s v="Kak"/>
        <s v="Wundhioot"/>
        <s v="Amok"/>
        <s v="Meen"/>
        <s v="Maper centre"/>
        <s v="Makuac"/>
        <s v="Rumkoor"/>
        <s v="Rorbar"/>
        <s v="Camcuer"/>
        <s v="Wurieng"/>
        <s v="Kangi"/>
        <s v="Athor"/>
        <s v="Gette"/>
        <s v="Barurud"/>
        <s v="Kayongo"/>
        <s v="Marial baai"/>
        <s v="Acumcum"/>
        <s v="Cum-Cok"/>
        <s v="Thurkueny"/>
        <s v="Akorop"/>
        <s v="Khor jamus"/>
        <s v="Moral- Akech"/>
        <s v="Kuajina"/>
        <s v="Abushaka"/>
        <s v="Mboro"/>
        <s v="Ngondakala"/>
        <s v="Bagare center"/>
        <s v="Bazia center"/>
        <s v="Gumaba"/>
        <s v="Napatagura"/>
        <s v="Sopo center"/>
        <s v="Mangayat"/>
        <s v="Yabulu"/>
        <s v="Uyu- juku center"/>
        <s v="Kuru"/>
        <s v="Dong"/>
        <s v="Dong Aliap"/>
        <s v="Dong Liet"/>
        <s v="Wunkuel-thii"/>
        <s v="Warkou "/>
        <s v="Mathiangdit"/>
        <s v="Mathiang keng "/>
        <s v="Mathiang monyjoc "/>
        <s v="Gummelmonyjoc"/>
        <s v="Monyjocdit"/>
        <s v="Pariang"/>
        <s v="Agei"/>
        <s v="Ajieep"/>
        <s v="Angui "/>
        <s v="Mayen Jur"/>
        <s v="Cuibet "/>
        <s v="Ajogo"/>
        <s v="Mangol"/>
        <s v="Mayom Chol"/>
        <s v="Luonyaker"/>
        <s v="Apiath"/>
        <s v="Malual-awien "/>
        <s v="Wunagep "/>
        <s v="Ataap "/>
        <s v="Lurchuk "/>
        <s v="Gogeria "/>
        <s v="Madeng "/>
        <s v="Ayien "/>
        <s v="Agal "/>
        <s v="Kuajok"/>
        <s v="Mantiect"/>
        <s v="Leric "/>
        <s v="Chan Umora"/>
        <s v="Wangtido"/>
        <s v="Luangaheer "/>
        <s v="Peth"/>
        <s v="Gorayen"/>
        <s v="Adhal"/>
        <s v="Ahuyiir"/>
        <s v="Majok Kuom"/>
        <s v="Wathok"/>
        <s v="Riangadhau"/>
        <s v="Mayen Ulem"/>
        <s v="Mayomangok"/>
        <s v="Nyinameeth"/>
        <s v="Majakbaai"/>
        <s v="Abyei"/>
        <s v="Ariath"/>
        <s v="Gukgeer"/>
        <s v="Wungiir"/>
        <s v="Puothnyang"/>
        <s v="Nyamlelthii"/>
        <s v="Yardit"/>
        <s v="Akewic"/>
        <s v="Cholcinthok"/>
        <s v="Guangnau"/>
        <s v="Amudho"/>
        <s v="Marol Buol"/>
        <s v="Yiik Adoor"/>
        <s v="Mayom Biong"/>
        <s v="Angernger "/>
        <s v="Pinydit"/>
        <s v="Ajugo"/>
        <s v="Makuac Pagong"/>
        <s v="Ayien Amuol"/>
        <s v="Adeer"/>
        <s v="Gok-Machar"/>
        <s v="Warperdit"/>
        <s v="Lolkou"/>
        <s v="Nyiken"/>
        <s v="Panyic"/>
        <s v="Majook Akok"/>
        <s v="Warthou"/>
        <s v="Kakou"/>
        <s v="Mabior Nyang"/>
        <s v="Mangar Aweit"/>
        <s v="Mangar Bak"/>
        <s v="Mayom Angok"/>
        <s v="Achol Guot"/>
        <s v="Aduel"/>
        <s v="Akolial"/>
        <s v="Adol Manyiel"/>
        <s v="Atok"/>
        <s v="Makoor"/>
        <s v="Kilo Saba"/>
        <s v="Bahr Gel"/>
        <s v="Tonjo"/>
        <s v="Angei"/>
        <s v="Amarjal "/>
        <s v="Amoth Akok"/>
        <s v="Dokul"/>
        <s v="Majok Yinthiou"/>
        <s v="Halbul"/>
        <s v="Makuac Akuel"/>
        <s v="Malual Loch"/>
        <s v="Mayom Lac"/>
        <s v="Riang Maweel"/>
        <s v="Hong Wekdit"/>
        <s v="Pagai"/>
        <s v="Malual Aduet"/>
        <s v="Achuan"/>
        <s v="Majak Goi"/>
        <s v="Nyocanoon"/>
        <s v="Pan Adhot"/>
        <s v="Unkier"/>
        <s v="Rout"/>
        <s v="Thoramoun"/>
        <s v="Muor -Aruor"/>
        <s v="Mayen lil"/>
        <s v="Akob"/>
        <s v="Bundiir"/>
        <s v="Athieng"/>
        <s v="Pual Maguen"/>
        <s v="Pagakdit"/>
        <s v="Aporlang"/>
        <s v="Ageeny"/>
        <s v="Launoi Boma"/>
        <s v="Tongliet"/>
        <s v="Lol-Thou"/>
        <s v="Akoon"/>
        <s v="War-Cuai"/>
        <s v="Bulic"/>
        <s v="Wadhalel"/>
        <s v="Aturo"/>
        <s v="Bardogo"/>
        <s v="Khor silik"/>
        <s v="Gonyo"/>
        <s v="Billi"/>
        <s v="Uyu-juku South"/>
        <s v="Ugali"/>
        <s v="Bringi"/>
        <s v="Ngolebo B"/>
        <s v="Natabu"/>
        <s v="Besselia"/>
        <s v="Gete"/>
        <s v="Rihan Fei"/>
        <s v="Ngobolo"/>
        <s v="Momoi"/>
        <s v="Dukurongu"/>
        <s v="Agok"/>
        <s v="Ngoba"/>
        <m/>
        <s v="Amarjal" u="1"/>
        <s v="Nyielabiel" u="1"/>
        <s v="Ayien" u="1"/>
        <s v="Amel" u="1"/>
        <s v="Nymboli" u="1"/>
        <s v="Mariel Bai" u="1"/>
        <s v="Uyu juku center" u="1"/>
        <s v="PagaKdiit" u="1"/>
        <s v="Kajiik" u="1"/>
        <s v=" Barieth" u="1"/>
        <s v="Lanager" u="1"/>
        <s v="Mayom-chol " u="1"/>
        <s v="Mangokamoul" u="1"/>
        <s v="Ayein" u="1"/>
        <s v="Peth Atak" u="1"/>
        <s v="Manyiel " u="1"/>
        <s v="Lueth Lual" u="1"/>
        <s v="Monyjoc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ngus Duncan Graham" refreshedDate="42476.485063425927" createdVersion="4" refreshedVersion="4" minRefreshableVersion="3" recordCount="467">
  <cacheSource type="worksheet">
    <worksheetSource ref="B1:J1048576" sheet="GPS Coordinates"/>
  </cacheSource>
  <cacheFields count="9">
    <cacheField name="NGO" numFmtId="0">
      <sharedItems containsBlank="1" count="14">
        <s v="NRC"/>
        <s v="Concern"/>
        <s v="NPA"/>
        <s v="HARD"/>
        <s v="VSF-G"/>
        <s v="WVI"/>
        <s v="PIN"/>
        <s v="UNOPS Lot 1:  Kangi to Bar Urud to Kayango"/>
        <s v="UNOPS Lot 2: Achol Pagong to Ayien- Adeer- Panliet"/>
        <s v="UNOPS Lot 3:  Gok Machar to Mayom Angok"/>
        <s v="UNIDO"/>
        <s v="UNIDO-APC"/>
        <s v="FAO-EIS"/>
        <m/>
      </sharedItems>
    </cacheField>
    <cacheField name="Project " numFmtId="0">
      <sharedItems containsBlank="1" count="4">
        <s v="SORUDEV"/>
        <s v="FSTP"/>
        <s v="ZEAT-BEAD"/>
        <m/>
      </sharedItems>
    </cacheField>
    <cacheField name="County" numFmtId="0">
      <sharedItems containsBlank="1" count="29">
        <s v="Twic"/>
        <s v="Gogrial West"/>
        <s v="Tonj South"/>
        <s v="Aweil Centre "/>
        <s v="Aweil North"/>
        <s v="Aweil West"/>
        <s v="Rumbek East "/>
        <s v="Rumbek Central "/>
        <s v="Cueibet "/>
        <s v="Wulu"/>
        <s v="Awerial "/>
        <s v="Yirol West"/>
        <s v="Yirol East"/>
        <s v="Rumbek North"/>
        <s v="Jur-River"/>
        <s v="Wau"/>
        <s v="Raja "/>
        <s v="Gogrial East "/>
        <s v="Tonj North"/>
        <s v="Kuajok"/>
        <s v="Rumbek Centre"/>
        <s v="Aweil East"/>
        <s v="Aweil South"/>
        <s v="Gogrial"/>
        <s v="Jur River"/>
        <s v="Raja"/>
        <m/>
        <s v="Aweil Centre" u="1"/>
        <s v="Gogrial " u="1"/>
      </sharedItems>
    </cacheField>
    <cacheField name="Payam" numFmtId="0">
      <sharedItems containsBlank="1" count="114">
        <s v="Wunrok"/>
        <s v="Panyok"/>
        <s v="Akoc"/>
        <s v="Turalei"/>
        <s v="Aweng"/>
        <s v="Alek North"/>
        <s v="Riau"/>
        <s v="Alek South"/>
        <s v="Alek West"/>
        <s v="Kuach North"/>
        <s v="Kuach South"/>
        <s v="Jak "/>
        <s v="Thiet"/>
        <s v="Wanhalel"/>
        <s v="Tonj"/>
        <s v="Manyang-ngok"/>
        <s v="Awada"/>
        <s v="Aroyo "/>
        <s v="Barmayen "/>
        <s v="Malual North"/>
        <s v="Malual Center"/>
        <s v="Malual West"/>
        <s v="Ariath "/>
        <s v="Gomjuer East"/>
        <s v="Ayat East"/>
        <s v="Achana"/>
        <s v="Ayat West "/>
        <s v="Mariam West"/>
        <s v="Ayat Centre"/>
        <s v="Mariam East "/>
        <s v="Atiaba"/>
        <s v="Aduel"/>
        <s v="Pachong"/>
        <s v="Chueichok"/>
        <s v="Matangai"/>
        <s v="Jiir"/>
        <s v="Amongpiny"/>
        <s v="Ngap"/>
        <s v="Malou-pec"/>
        <s v="Duony"/>
        <s v="Abiriu"/>
        <s v="Wullu"/>
        <s v="Bhar- gel"/>
        <s v="Domoloto"/>
        <s v="Makundi"/>
        <s v="Puluk"/>
        <s v="Bun-agok"/>
        <s v="Abuyung"/>
        <s v="Dor"/>
        <s v="Aluak-luak"/>
        <s v="Mapuordit"/>
        <s v="Abang"/>
        <s v="Gengeng"/>
        <s v="Tinagau"/>
        <s v="Pagarau"/>
        <s v="Malek"/>
        <s v="Malueth"/>
        <s v="Meen"/>
        <s v="Madol"/>
        <s v="Wurieng"/>
        <s v="Kangi"/>
        <s v="Udici"/>
        <s v="Marial baai"/>
        <s v="Wau Bai"/>
        <s v="Rocroc dong"/>
        <s v="Kuajina"/>
        <s v="Bessilia"/>
        <s v="Baggare"/>
        <s v="Kpaile"/>
        <s v="Sopo"/>
        <s v="Uyu-juku"/>
        <s v="Nyang"/>
        <s v="Toch North"/>
        <s v="Pathuon West"/>
        <s v="Toch West"/>
        <s v="Manlor"/>
        <s v="Pagol"/>
        <s v="Gogeria"/>
        <s v="Akon South"/>
        <s v="Kuajok"/>
        <s v="Chel South"/>
        <s v="Malual East"/>
        <s v="Gomjuer Center"/>
        <s v="Gomjuer West"/>
        <s v="Pathuon East"/>
        <s v="Bahr Gel"/>
        <s v="Madhol"/>
        <s v="Yargot"/>
        <s v="Nyocawany (Malek Alell)"/>
        <s v="Wathmouk"/>
        <s v="Toch East"/>
        <s v="Akop"/>
        <s v="Awuul"/>
        <s v="Wadhalelo"/>
        <s v="Bagari"/>
        <s v="Besselia"/>
        <s v="Bussere"/>
        <m/>
        <s v="Achana Aweil West" u="1"/>
        <s v="Bun agok" u="1"/>
        <s v="Turalie (Ayen)" u="1"/>
        <s v="Alek North Gogrial West" u="1"/>
        <s v="Uyu-juku (Deim Zubeir)" u="1"/>
        <s v="Nyocawan (Malek Alell)" u="1"/>
        <s v="Aroyo" u="1"/>
        <s v="Kuac South" u="1"/>
        <s v="Wathmouck" u="1"/>
        <s v="Achana Aweil Centre " u="1"/>
        <s v="Alek North Twic" u="1"/>
        <s v="Wulu" u="1"/>
        <s v="Amongpiny Cuiadukani" u="1"/>
        <s v="Wau baai" u="1"/>
        <s v="Wau Bai West" u="1"/>
        <s v="Kuac North" u="1"/>
      </sharedItems>
    </cacheField>
    <cacheField name="Boma" numFmtId="0">
      <sharedItems containsBlank="1" count="382">
        <s v="Tiitchok"/>
        <s v="Mayenabun"/>
        <s v="Abek"/>
        <s v="Ajong"/>
        <s v="Akak"/>
        <s v="Adol"/>
        <s v="Majak Pagai"/>
        <s v="Tuele"/>
        <s v="Tiit "/>
        <s v="Pandit"/>
        <s v="Mangok Amuol"/>
        <s v="MajakAher"/>
        <s v="Nyiel Abiel"/>
        <s v="Maper"/>
        <s v="Pagai Anyoun"/>
        <s v="Majok Noon"/>
        <s v="Panagok"/>
        <s v="Achol Pagong"/>
        <s v="Adhet"/>
        <s v="Majok"/>
        <s v="Anguoth"/>
        <s v="Alek"/>
        <s v="Ngapathian"/>
        <s v="Keet"/>
        <s v="Dongliet"/>
        <s v="Lukluk"/>
        <s v="Mabior dong"/>
        <s v="Mangar Aak"/>
        <s v="Wunkueldit"/>
        <s v="Anayier "/>
        <s v="Angol"/>
        <s v="Ayuath"/>
        <s v="Jak Ameth"/>
        <s v="Mabior Yar"/>
        <s v="Malual Muok"/>
        <s v="Ngapanet "/>
        <s v="Pagol"/>
        <s v="Pawel"/>
        <s v="Tarweng"/>
        <s v="War giir"/>
        <s v="Yith Kuel"/>
        <s v="Abi"/>
        <s v="Aguko"/>
        <s v="Akuceng"/>
        <s v="Majok Jak"/>
        <s v="Awada Centre"/>
        <s v="Moni Boma"/>
        <s v="Hai Matar"/>
        <s v="Amantiel"/>
        <s v="Kang Wangi"/>
        <s v="Jok Wan"/>
        <s v="Kurchok"/>
        <s v="Aroyo"/>
        <s v="Aleli"/>
        <s v="Nhomlaau"/>
        <s v="Dega Jim"/>
        <s v="Long- Urkec"/>
        <s v="Alok"/>
        <s v="Maluil Akot"/>
        <s v="Panper "/>
        <s v="Waraher "/>
        <s v="Baau"/>
        <s v="Panjap"/>
        <s v="Malual North Payam Head Quarter"/>
        <s v="Mayom Adhal"/>
        <s v="Rolngut"/>
        <s v="Majak Bol"/>
        <s v="Mayom Bukic"/>
        <s v="Pethyiik"/>
        <s v="Riang Yor"/>
        <s v="Pamat"/>
        <s v="Auyiir/ Kangkuot"/>
        <s v="Maper Deng Achuil"/>
        <s v="Marol Deng Geng"/>
        <s v="Matuic"/>
        <s v="Mareng Akok"/>
        <s v="Malual West Payam Head Quarter"/>
        <s v="Manyiel"/>
        <s v="Majak Baai"/>
        <s v="Mathiang"/>
        <s v="Majak Akok"/>
        <s v="Marol Wek"/>
        <s v="Warchuei"/>
        <s v="Ariath Payam Head Quarter"/>
        <s v="Pandit "/>
        <s v="Amel "/>
        <s v="Kajiik "/>
        <s v="Lueth Lual "/>
        <s v="Lanager "/>
        <s v="Majok Ding Wol "/>
        <s v="Mapper Ngor"/>
        <s v="Wedweil"/>
        <s v="Ameth"/>
        <s v="Gukic"/>
        <s v="Malith / Makuei"/>
        <s v="Aguat"/>
        <s v="Marialbai"/>
        <s v="War Alel West"/>
        <s v="Majook Adim"/>
        <s v="Panhong"/>
        <s v="Maluil"/>
        <s v="Mabior"/>
        <s v="Marol Madhan"/>
        <s v="Majook Dengdit"/>
        <s v="Gori"/>
        <s v="Nyinboli"/>
        <s v="Malek Mayar "/>
        <s v="Mayom Bol "/>
        <s v="Puothnyang "/>
        <s v="Lulic "/>
        <s v="Chimel Thii"/>
        <s v="Akoc"/>
        <s v="Chimel Chel"/>
        <s v="Chimel Dit"/>
        <s v="Chimel Makem"/>
        <s v="Kongdi"/>
        <s v="Baryang"/>
        <s v="Ajok"/>
        <s v="Mayom Akuakrel"/>
        <s v="Achorou "/>
        <s v="Majok Mou "/>
        <s v="Rualngol"/>
        <s v="Maduany"/>
        <s v="Malou"/>
        <s v="Magar"/>
        <s v="Maluil Akong"/>
        <s v="Rup Paleu"/>
        <s v="Dongic"/>
        <s v="Maboric"/>
        <s v="Karic"/>
        <s v="Thonic"/>
        <s v="Biling"/>
        <s v="Panawac"/>
        <s v="Biling-chok"/>
        <s v="Patir"/>
        <s v="Aber"/>
        <s v="Nyangkoot"/>
        <s v="Cholochok"/>
        <s v="Matangai"/>
        <s v="Abin-ajok"/>
        <s v="Abarkou"/>
        <s v="Mopeer"/>
        <s v="Ngap center"/>
        <s v="Kilo 7"/>
        <s v="Malou-yuol"/>
        <s v="Aceminti"/>
        <s v="Alel"/>
        <s v="Achol-malek"/>
        <s v="Agany"/>
        <s v="Barieth"/>
        <s v="Anyot"/>
        <s v="Biling-anger"/>
        <s v="Amolbut"/>
        <s v="Marial-Akeeng"/>
        <s v="Wullu-gadim"/>
        <s v="Wullu centre"/>
        <s v="Gulmar"/>
        <s v="Mayege"/>
        <s v="Domoloto"/>
        <s v="Doteku"/>
        <s v="Dokuru"/>
        <s v="Domanjo         "/>
        <s v="Mingkamen"/>
        <s v="Gour Beny"/>
        <s v="Riaga"/>
        <s v="Berken"/>
        <s v="Wun kum"/>
        <s v="&lt;blank&gt;"/>
        <s v="Aluak-luak"/>
        <s v="Agutraan"/>
        <s v="Pokic"/>
        <s v="Mabui"/>
        <s v="Yirol town"/>
        <s v="Panliet"/>
        <s v="Pankar"/>
        <s v="Pakeu"/>
        <s v="Matbar"/>
        <s v="Banylom"/>
        <s v="Pabuor"/>
        <s v="Akoikoi"/>
        <s v="Acigor"/>
        <s v="Macuor"/>
        <s v="Pagarau"/>
        <s v="Lieng"/>
        <s v="Tiot"/>
        <s v="Amercier"/>
        <s v="Malek Center"/>
        <s v="Aciek"/>
        <s v="Kak"/>
        <s v="Wundhioot"/>
        <s v="Amok"/>
        <s v="Meen"/>
        <s v="Maper centre"/>
        <s v="Makuac"/>
        <s v="Rumkoor"/>
        <s v="Rorbar"/>
        <s v="Camcuer"/>
        <s v="Wurieng"/>
        <s v="Kangi"/>
        <s v="Athor"/>
        <s v="Gette"/>
        <s v="Barurud"/>
        <s v="Kayongo"/>
        <s v="Marial baai"/>
        <s v="Acumcum"/>
        <s v="Cum-Cok"/>
        <s v="Thurkueny"/>
        <s v="Akorop"/>
        <s v="Khor jamus"/>
        <s v="Moral- Akech"/>
        <s v="Kuajina"/>
        <s v="Abushaka"/>
        <s v="Mboro"/>
        <s v="Ngondakala"/>
        <s v="Bagare center"/>
        <s v="Bazia center"/>
        <s v="Gumaba"/>
        <s v="Napatagura"/>
        <s v="Sopo center"/>
        <s v="Mangayat"/>
        <s v="Yabulu"/>
        <s v="Uyu- juku center"/>
        <s v="Kuru"/>
        <s v="Dong"/>
        <s v="Dong Aliap"/>
        <s v="Dong Liet"/>
        <s v="Wunkuel-thii"/>
        <s v="Warkou "/>
        <s v="Mathiangdit"/>
        <s v="Mathiang keng "/>
        <s v="Mathiang monyjoc "/>
        <s v="Gummelmonyjoc"/>
        <s v="Monyjocdit"/>
        <s v="Pariang"/>
        <s v="Agei"/>
        <s v="Ajieep"/>
        <s v="Angui "/>
        <s v="Mayen Jur"/>
        <s v="Cuibet "/>
        <s v="Ajogo"/>
        <s v="Mangol"/>
        <s v="Mayom Chol"/>
        <s v="Luonyaker"/>
        <s v="Apiath"/>
        <s v="Malual-awien "/>
        <s v="Wunagep "/>
        <s v="Ataap "/>
        <s v="Lurchuk "/>
        <s v="Gogeria "/>
        <s v="Madeng "/>
        <s v="Ayien "/>
        <s v="Agal "/>
        <s v="Kuajok"/>
        <s v="Mantiect"/>
        <s v="Leric "/>
        <s v="Chan Umora"/>
        <s v="Wangtido"/>
        <s v="Luangaheer "/>
        <s v="Peth"/>
        <s v="Gorayen"/>
        <s v="Adhal"/>
        <s v="Ahuyiir"/>
        <s v="Majok Kuom"/>
        <s v="Wathok"/>
        <s v="Riangadhau"/>
        <s v="Mayen Ulem"/>
        <s v="Mayomangok"/>
        <s v="Nyinameeth"/>
        <s v="Majakbaai"/>
        <s v="Abyei"/>
        <s v="Ariath"/>
        <s v="Gukgeer"/>
        <s v="Wungiir"/>
        <s v="Puothnyang"/>
        <s v="Nyamlelthii"/>
        <s v="Yardit"/>
        <s v="Akewic"/>
        <s v="Cholcinthok"/>
        <s v="Guangnau"/>
        <s v="Amudho"/>
        <s v="Marol Buol"/>
        <s v="Yiik Adoor"/>
        <s v="Mayom Biong"/>
        <s v="Angernger "/>
        <s v="Pinydit"/>
        <s v="Ajugo"/>
        <s v="Makuac Pagong"/>
        <s v="Ayien Amuol"/>
        <s v="Adeer"/>
        <s v="Gok-Machar"/>
        <s v="Warperdit"/>
        <s v="Lolkou"/>
        <s v="Nyiken"/>
        <s v="Panyic"/>
        <s v="Majook Akok"/>
        <s v="Warthou"/>
        <s v="Kakou"/>
        <s v="Mabior Nyang"/>
        <s v="Mangar Aweit"/>
        <s v="Mangar Bak"/>
        <s v="Mayom Angok"/>
        <s v="Achol Guot"/>
        <s v="Aduel"/>
        <s v="Akolial"/>
        <s v="Adol Manyiel"/>
        <s v="Atok"/>
        <s v="Makoor"/>
        <s v="Kilo Saba"/>
        <s v="Bahr Gel"/>
        <s v="Tonjo"/>
        <s v="Angei"/>
        <s v="Amarjal "/>
        <s v="Amoth Akok"/>
        <s v="Dokul"/>
        <s v="Majok Yinthiou"/>
        <s v="Halbul"/>
        <s v="Makuac Akuel"/>
        <s v="Malual Loch"/>
        <s v="Mayom Lac"/>
        <s v="Riang Maweel"/>
        <s v="Hong Wekdit"/>
        <s v="Pagai"/>
        <s v="Malual Aduet"/>
        <s v="Achuan"/>
        <s v="Majak Goi"/>
        <s v="Nyocanoon"/>
        <s v="Pan Adhot"/>
        <s v="Unkier"/>
        <s v="Rout"/>
        <s v="Thoramoun"/>
        <s v="Muor -Aruor"/>
        <s v="Mayen lil"/>
        <s v="Akob"/>
        <s v="Bundiir"/>
        <s v="Athieng"/>
        <s v="Pual Maguen"/>
        <s v="Pagakdit"/>
        <s v="Aporlang"/>
        <s v="Ageeny"/>
        <s v="Launoi Boma"/>
        <s v="Tongliet"/>
        <s v="Lol-Thou"/>
        <s v="Akoon"/>
        <s v="War-Cuai"/>
        <s v="Bulic"/>
        <s v="Wadhalel"/>
        <s v="Aturo"/>
        <s v="Bardogo"/>
        <s v="Khor silik"/>
        <s v="Gonyo"/>
        <s v="Billi"/>
        <s v="Uyu-juku South"/>
        <s v="Ugali"/>
        <s v="Bringi"/>
        <s v="Ngolebo B"/>
        <s v="Natabu"/>
        <s v="Besselia"/>
        <s v="Gete"/>
        <s v="Rihan Fei"/>
        <s v="Ngobolo"/>
        <s v="Momoi"/>
        <s v="Dukurongu"/>
        <s v="Agok"/>
        <s v="Ngoba"/>
        <m/>
        <s v="Amarjal" u="1"/>
        <s v="Nyielabiel" u="1"/>
        <s v="Ayien" u="1"/>
        <s v="Amel" u="1"/>
        <s v="Nymboli" u="1"/>
        <s v="Mariel Bai" u="1"/>
        <s v="Uyu juku center" u="1"/>
        <s v="PagaKdiit" u="1"/>
        <s v="Kajiik" u="1"/>
        <s v="Lanager" u="1"/>
        <s v="Mayom-chol " u="1"/>
        <s v="Mangokamoul" u="1"/>
        <s v="Ayein" u="1"/>
        <s v="Peth Atak" u="1"/>
        <s v="Manyiel " u="1"/>
        <s v="Lueth Lual" u="1"/>
        <s v="Monyjoc" u="1"/>
      </sharedItems>
    </cacheField>
    <cacheField name="Latitude" numFmtId="0">
      <sharedItems containsBlank="1" count="365">
        <s v="08°56’39”"/>
        <s v="09°09’19”"/>
        <s v="09°07’42”"/>
        <s v="09°04’44”"/>
        <s v="09°04’14”"/>
        <s v="09°05’09”"/>
        <s v="09°06’46”"/>
        <s v="09°05’01”"/>
        <s v="09°08’10”"/>
        <s v="09°00’19”"/>
        <s v="09°02’45”"/>
        <s v="09°04’31”"/>
        <s v="09°05’15”"/>
        <s v="09°06’21”"/>
        <s v="09°06’47”"/>
        <s v="09°12’12”"/>
        <s v="09°08’52”"/>
        <s v="08°43’29”"/>
        <s v="08°45’20”"/>
        <s v="08°50’17”"/>
        <s v="08°46’29”"/>
        <s v="08°40’21”"/>
        <s v="08°35’36”"/>
        <s v="08°48’11”"/>
        <s v="08°06’29”"/>
        <s v="08°10’49”"/>
        <s v="08°03’58”"/>
        <s v="08°08’31”"/>
        <s v="07°39’29”"/>
        <s v="07°36’19”"/>
        <s v="07°29’45”"/>
        <s v="07°41’42”"/>
        <s v="07°38’21”"/>
        <s v="07°28’53”"/>
        <s v="07°24’05”"/>
        <s v="07°33’18”"/>
        <s v="07°42’01”"/>
        <s v="07°30’58”"/>
        <s v="07°19’03”"/>
        <s v="07°38’43”"/>
        <s v="07°38’55”"/>
        <s v="07°13’34”"/>
        <s v="07°16’05”"/>
        <s v="07°38’07”"/>
        <s v="08°03’34.56”"/>
        <s v="08°02’39.62”"/>
        <s v="08°07’20.23”"/>
        <s v="08°03’38.14”"/>
        <s v="07°56’2.44”"/>
        <s v="08°35’39.68”"/>
        <s v="08°40’0.57”"/>
        <s v="08°36’16.40”"/>
        <s v="08°46’43.14”"/>
        <s v="08°42’55.65”"/>
        <s v="08°38’16.67”"/>
        <s v="08°26’27.16”"/>
        <s v="08°31’39.85”"/>
        <s v="08°26’4.12”"/>
        <s v="08°31’8.08”"/>
        <s v="08°27’10.73”"/>
        <s v="08°36’42.11”"/>
        <s v="09°12’19.06”"/>
        <s v="09°12’7.10”"/>
        <s v="09°12’3.80”"/>
        <s v="09°18’20.86”"/>
        <s v="09°12’35.02”"/>
        <s v="09°09’48.05”"/>
        <s v="09°17’38.25”"/>
        <s v="09°12’48.58”"/>
        <s v="09°11’31.94”"/>
        <s v="09°12’20.45”"/>
        <s v="09°14’41.16”"/>
        <s v="09°10’11.83”"/>
        <s v="09°16’53.99”"/>
        <s v="09°07’01.91”"/>
        <s v="09°08’46.45”"/>
        <s v="09°07’23.47”"/>
        <s v="09°07’13.86”"/>
        <s v="09°08’03.52”"/>
        <s v="09°07’37.30”"/>
        <s v="09°10’31.39”"/>
        <s v="09°06’7.56”"/>
        <s v="09°07’54.72”"/>
        <s v="09°04’24.46”"/>
        <s v="09°09’23.97”"/>
        <s v="09°11’31.40”"/>
        <s v="09°12’29.15”"/>
        <s v="09°06’22.64”"/>
        <s v="09°02’14.35”"/>
        <s v="09°00’20.27”"/>
        <s v="08°59’21.67”"/>
        <s v="09°01’52.24”"/>
        <s v="09°00’47.59”"/>
        <s v="09°04’8.26”"/>
        <s v="09°06’40.28”"/>
        <s v="09°05’53.18”"/>
        <s v="09°04’55.73”"/>
        <s v="09°04’9.52”"/>
        <s v="09°03’11.38”"/>
        <s v="09°07’46.62”"/>
        <s v="08°57’12.61”"/>
        <s v="08°59’16.01”"/>
        <s v="08°56’10.82”"/>
        <s v="09°01’13.15”"/>
        <s v="09°01’12.80”"/>
        <s v="09°02’38.40”"/>
        <s v="09°04’13.73”"/>
        <s v="09°02’38.68”"/>
        <s v="09°03’23.25”"/>
        <s v="08°57’26.85”"/>
        <s v="08°58’31.04”"/>
        <s v="08°53’40.58”"/>
        <s v="08°57’0.41”"/>
        <s v="08°55’49.58”"/>
        <s v="08°54’51.07”"/>
        <s v="09°04’51.94”"/>
        <s v="09°06’25.94”"/>
        <s v="09°07’9.10”"/>
        <s v="09°05’36.24”"/>
        <s v="09°06’41.42”"/>
        <s v="09°07’11.71”"/>
        <s v="08°52’40.16”"/>
        <s v="08°48’40.23”"/>
        <s v="08°48’1.79”"/>
        <s v="08°54’35.02”"/>
        <s v="08°49’2.88”"/>
        <s v="08°47’7.41”"/>
        <s v="06°34’14.27”"/>
        <s v="06°36’13.09”"/>
        <s v="06°36’56.80”"/>
        <s v="06°37’45.1”"/>
        <s v="06°30’17.14”"/>
        <s v="06°39’32.05”"/>
        <s v="06°41’29.21”"/>
        <s v="06°43’55.20”"/>
        <s v="06°44’4.14”"/>
        <s v="06°52’18.7”"/>
        <s v="06°52.150’"/>
        <s v="06°48.960’"/>
        <s v="06°49.128’"/>
        <s v="06°44.300’"/>
        <s v="06°49.410’"/>
        <s v="06°47’104”"/>
        <s v="06°50.988’"/>
        <s v="06°51.369’"/>
        <s v="06°53.542’"/>
        <s v="06°56.482’"/>
        <s v="07°01.622’"/>
        <s v="07°01.433’"/>
        <s v="07°02.119’"/>
        <s v="06°58.017’"/>
        <s v="06°59.499’"/>
        <s v="06°56.296’"/>
        <s v="06°55.391’"/>
        <s v="06°58.471’"/>
        <s v="06°26.398’"/>
        <s v="06°30.199’"/>
        <s v="06°56.909’"/>
        <s v="06°58.986’"/>
        <s v="06°14.965’"/>
        <s v="06°13.417’"/>
        <s v="06°21.848’"/>
        <s v="06°17.411’"/>
        <s v="06°03’20.8”"/>
        <s v="06°12’38.7”"/>
        <s v="06°20’33.9”"/>
        <s v="06°20’02.3”"/>
        <s v="06°21’45.5”"/>
        <s v="06°03’05.5”"/>
        <s v="06°28’23.88”"/>
        <s v="06°26’13.15”"/>
        <s v="06°17’48.78”"/>
        <s v="06°23’50.98”"/>
        <s v="06°23’26.68”"/>
        <s v="06°34’891”"/>
        <s v="06°36’294”"/>
        <s v="06°34’892”"/>
        <s v="06°20’02.2”"/>
        <s v="06°31’923”"/>
        <s v="06°25’994”"/>
        <s v="06°28’659”"/>
        <s v="06°34’937”"/>
        <s v="06°44’601”"/>
        <s v="06°42’676”"/>
        <s v="06°45’199”"/>
        <s v="06°44’577”"/>
        <s v="06°37’985”"/>
        <s v="06°45’165”"/>
        <s v="06°45’652”"/>
        <s v="06°43’254”"/>
        <s v="07°42’19.49”"/>
        <s v="07°39’22.47”"/>
        <s v="07°21’5.63”"/>
        <s v="07°33’53.32”"/>
        <s v="07°29’10.191”"/>
        <s v="07°41’48.94”"/>
        <s v="07°42’4.92”"/>
        <s v="07°37’13.60”"/>
        <s v="07°39’43.78”"/>
        <s v="07°40’8.74”"/>
        <s v="07°40’1.93”"/>
        <s v="8°08’55.05”"/>
        <s v="8°14’32.09”"/>
        <s v="7°56’35.41”"/>
        <s v="7°57’30.43”"/>
        <s v="7°57’14.79”"/>
        <s v="7°53’29.46”"/>
        <s v="7°55’27.29”"/>
        <s v="7°56’09.19”"/>
        <s v="8°00’38.76”"/>
        <s v="07°52’01.92”"/>
        <s v="7°49’08.65”"/>
        <s v="07°20’01.53”"/>
        <s v="7°30’14.88”"/>
        <s v="07°43.110’"/>
        <s v="07°43.184’"/>
        <s v="07°32.702’"/>
        <s v="07°34.315’"/>
        <s v="07°06’23.94”"/>
        <s v="07°02’43.69”"/>
        <s v="07°02’44.03”"/>
        <s v="08°01.74"/>
        <s v="08°13.870’"/>
        <s v="07°43.069’"/>
        <s v="07°28.620’"/>
        <s v="07°43.011’"/>
        <s v="08°08’30.13”"/>
        <s v="08°04’58.14”"/>
        <s v="08°05’43.96”"/>
        <s v="08°07’36.08”"/>
        <s v="08°09’28.30”"/>
        <s v="8°10’39.54”"/>
        <s v="08°17’4.58”95"/>
        <s v="08°12’20.12”"/>
        <s v="08°17’0.65”"/>
        <s v="08°20’33.52”"/>
        <s v="08°18’39.10”"/>
        <s v="08°16’39.15”"/>
        <s v="08°16’6.02”"/>
        <s v="08°19’37.80”"/>
        <s v="08°14’59.23”"/>
        <s v="08°35’77”"/>
        <s v="08°36’9.64”"/>
        <s v="08°35’47.37”"/>
        <s v="08°43’55.35”"/>
        <s v="08°49’33.74”"/>
        <s v="08°24’48”"/>
        <s v="08°14’27.70”"/>
        <s v="08°83’34.9”"/>
        <s v="08°24’43.75”"/>
        <s v="08°29’25.95”"/>
        <s v="08°24’56.25”"/>
        <s v="08°21’16.19”"/>
        <s v="07°52’20.51”"/>
        <s v="07°56’49.39”"/>
        <s v="07°50’17.23”"/>
        <s v="07°47’18.28”"/>
        <s v="08°32’31.62”"/>
        <s v="08°35’3.11”"/>
        <s v="08°55’27.94”"/>
        <s v="08°49’54.89”"/>
        <s v="09°05’19.91”"/>
        <s v="09°02’58.13”"/>
        <s v="08°54’49.84”"/>
        <s v="09°01’29.29”"/>
        <s v="08°18’29.72”"/>
        <s v="08°03’1.78”"/>
        <s v="07°56’2.03”"/>
        <s v="08°07’21.37”"/>
        <s v="08°38’59.42”"/>
        <s v="08°26’47.49”"/>
        <s v="08°25’48.39”"/>
        <s v="08°57’12.48”"/>
        <s v="08°45’8.11”"/>
        <s v="09°08’44.00”"/>
        <s v="09°07’48.95”"/>
        <s v="09°11’41.15”"/>
        <s v="09°10’38.73”"/>
        <s v="09°10’35.90”"/>
        <s v="09°13’22.96”"/>
        <s v="09°01’22.00”"/>
        <s v="09°02’23.00”"/>
        <s v="09°02’46.84”"/>
        <s v="09°04’51.62”"/>
        <s v="09°08’19.83”"/>
        <s v="09°08’08.00”"/>
        <s v="09°07’01.96”"/>
        <s v="09°10’20.85”"/>
        <s v="09°09’06.85”"/>
        <s v="09°05’56.35”"/>
        <s v="09°07’11.00”"/>
        <s v="09°04’55.58”"/>
        <s v="09°06’22.84”"/>
        <s v="09°06’01.00”"/>
        <s v="09°07’55.00”"/>
        <s v="09°05’54.00”"/>
        <s v="09°01’58.73”"/>
        <s v="09°07’16.00”"/>
        <s v="09°01’05.00”"/>
        <s v="09°09’43.77”"/>
        <s v="09°06’18.00”"/>
        <s v="09°06’35.00”"/>
        <s v="09°06’05.00”"/>
        <s v="08°59’18.27”"/>
        <s v="09°02’41.24”"/>
        <s v="08°58’20.36”"/>
        <s v="08°56’31.98”"/>
        <s v="08°58’31.44”"/>
        <s v="08°54’58.00”"/>
        <s v="08°58’51.80”"/>
        <s v="08°56’57.19”"/>
        <s v="08°56’15.26”"/>
        <s v="08°13’52”"/>
        <s v="08°09’14”"/>
        <s v="08°14’42”"/>
        <s v="08°13’54”"/>
        <s v="08°21’60”"/>
        <s v="08°24’56”"/>
        <s v="08°24’40”"/>
        <s v="08°8’55.05”"/>
        <s v="8°4’27”"/>
        <s v="8°43’28”"/>
        <s v="8°45’17”"/>
        <s v="8°47’39”"/>
        <s v="8°51’15”"/>
        <s v="8°53’43”"/>
        <s v="8°51’21”"/>
        <s v="8°50’47”"/>
        <s v="9°12’53.32”"/>
        <s v="9°11’31.81”"/>
        <s v="9°8’58.02”"/>
        <s v="9°8’42.29”"/>
        <s v="9°8’16.37”"/>
        <s v="9°8’4.52”"/>
        <s v="09°7’16.61”"/>
        <s v="9°7’4.80”"/>
        <s v="9°8’1.68”"/>
        <s v="9°7’37.45”"/>
        <s v="9°7’54.30”"/>
        <s v="9°8’18.46”"/>
        <s v="9°8’13.63”"/>
        <s v="9°8’1.32”"/>
        <s v="9°7’53.30”"/>
        <s v="9°7’29.28”"/>
        <s v="9°6’53.09”"/>
        <s v="07°57’30.43”"/>
        <s v="07°57’14.79”"/>
        <s v="&lt;blank&gt;"/>
        <s v="08°43’28”"/>
        <s v="08°45’17”"/>
        <s v="08°47’39”"/>
        <s v="08°51’15”"/>
        <s v="08°53’43”"/>
        <s v="08°51’21”"/>
        <s v="08°50’47”"/>
        <s v="09°12’53.32”"/>
        <s v="09°7’4.80”"/>
        <s v="09°8’1.68”"/>
        <s v="09°8’13.63”"/>
        <s v="09°6’53.09”"/>
        <s v="06°09’01”"/>
        <s v="08°89’46”"/>
        <s v="09°89’46”"/>
        <s v="06°34’22.30”"/>
        <m/>
      </sharedItems>
    </cacheField>
    <cacheField name="Longitude" numFmtId="0">
      <sharedItems containsBlank="1" count="350">
        <s v="28°17’15”"/>
        <s v="28°21’56”"/>
        <s v="28°19’44”"/>
        <s v="28°20’35”"/>
        <s v="28°07’12”"/>
        <s v="28°12’21”"/>
        <s v="28°15’01”"/>
        <s v="28°25’49”"/>
        <s v="28°01’13”"/>
        <s v="28°22’00”"/>
        <s v="28°23’30”"/>
        <s v="28°25’06”"/>
        <s v="28°27’22”"/>
        <s v="28°30’09”"/>
        <s v="28°31’38”"/>
        <s v="28°35’23”"/>
        <s v="28°35’16”"/>
        <s v="28°18’34”"/>
        <s v="28°20’26”"/>
        <s v="28°23’45”"/>
        <s v="28°12’07”"/>
        <s v="28°09’01”"/>
        <s v="28°07’16”"/>
        <s v="28°04’12”"/>
        <s v="28°00’24”"/>
        <s v="27°59’24”"/>
        <s v="28°00’12”"/>
        <s v="28°00’26”"/>
        <s v="28°43’06”"/>
        <s v="28°49’08”"/>
        <s v="28°47’04”"/>
        <s v="28°38’16”"/>
        <s v="28°45’28”"/>
        <s v="28°47’01”"/>
        <s v="28°44’29”"/>
        <s v="28°47’53”"/>
        <s v="28°34’47”"/>
        <s v="28°47’18”"/>
        <s v="28°50’20”"/>
        <s v="28°41’50”"/>
        <s v="28°48’15”"/>
        <s v="28°44’16”"/>
        <s v="28°40’49”"/>
        <s v="28°43’24”"/>
        <s v="28°45’37”"/>
        <s v="26°50’46.33”"/>
        <s v="26°50’48.93”"/>
        <s v="26°51’55.38”"/>
        <s v="26°50’42.05”"/>
        <s v="26°50’21.13”"/>
        <s v="26°47’37.73”"/>
        <s v="26°52’34.37”"/>
        <s v="26°51’35.96”"/>
        <s v="27°00’35.89”"/>
        <s v="26°55’08.56”"/>
        <s v="27°02’59.35”"/>
        <s v="27°07’9.94”"/>
        <s v="27°31’44.87”"/>
        <s v="27°46’14.98”"/>
        <s v="27°45’36.022”"/>
        <s v="27°31’19.34”"/>
        <s v="27°45’26.51”"/>
        <s v="27°28’48.88”"/>
        <s v="26°54’12.22”"/>
        <s v="26°57’21.52”"/>
        <s v="26°55’29.18”"/>
        <s v="26°51’24.50”"/>
        <s v="26°49’41.39”"/>
        <s v="26°54’22.27”"/>
        <s v="26°47’15.64”"/>
        <s v="26°59’56.35”"/>
        <s v="27°00’45.93”"/>
        <s v="27°00’59.30”"/>
        <s v="27°03’44.62”"/>
        <s v="27°02’35.81”"/>
        <s v="27°05’47.26”"/>
        <s v="26°47’34.78”"/>
        <s v="26°51’41.03”"/>
        <s v="26°48’18.16”"/>
        <s v="26°47’45.29”"/>
        <s v="26°46’55.34”"/>
        <s v="26°46’18.14”"/>
        <s v="26°44’39.72”"/>
        <s v="27°13’39.85”"/>
        <s v="27°10’05.33”"/>
        <s v="27°11’41.81”"/>
        <s v="27°08’34.45”"/>
        <s v="27°06’27.17”"/>
        <s v="27°07’52.30”"/>
        <s v="27°12’52.07”"/>
        <s v="27°07’48.07”"/>
        <s v="27°11’25.67”"/>
        <s v="27°13’21.22”"/>
        <s v="27°13’16.94”"/>
        <s v="27°11’19.01”"/>
        <s v="27°05’27.35”"/>
        <s v="27°50’39.84”"/>
        <s v="27°50’31.73”"/>
        <s v="27°50’51.58”"/>
        <s v="26°49’35.01”"/>
        <s v="26°49’35.51”"/>
        <s v="26°53’33.97”"/>
        <s v="26°22’56.01”"/>
        <s v="26°26’01.50”"/>
        <s v="26°22’34.28”"/>
        <s v="26°29’42.45”"/>
        <s v="26°28’40.81”"/>
        <s v="26°29’9.91”"/>
        <s v="26°29’58.92”"/>
        <s v="26°32’30.88”"/>
        <s v="26°34’59.30”"/>
        <s v="27°14’35.08”"/>
        <s v="27°14’08.12”"/>
        <s v="27°14’35.48”"/>
        <s v="27°16’12.79”"/>
        <s v="27°18’8.92”"/>
        <s v="27°21’8.18”"/>
        <s v="26°41’58.93”"/>
        <s v="26°40’40.52”"/>
        <s v="26°44’21.86”"/>
        <s v="26°42’54.09”"/>
        <s v="26°43’28.06”"/>
        <s v="26°45’16.72”"/>
        <s v="27°22’17.27”"/>
        <s v="27°21’30.06”"/>
        <s v="27°21’55.22”"/>
        <s v="27°22’5.90”"/>
        <s v="27°18’32.72”"/>
        <s v="27°20’47.68”"/>
        <s v="29°57’59.02”"/>
        <s v="29°55’49.01”"/>
        <s v="29°54’46.95”"/>
        <s v="29°53’83.9”"/>
        <s v="29°46’12.29”"/>
        <s v="29°47’57.55”"/>
        <s v="29°47’26.19”"/>
        <s v="29°45’7.24”"/>
        <s v="29°43’55.60”"/>
        <s v="29°34’51.6”"/>
        <s v="29°40.237’"/>
        <s v="29°38.566’"/>
        <s v="29°38.836’"/>
        <s v="29°39.540’"/>
        <s v="29°40.570’"/>
        <s v="29°42’294”"/>
        <s v="29°13.349’"/>
        <s v="29°13.212’"/>
        <s v="29°12.940’"/>
        <s v="29°13.748’"/>
        <s v="29°14.706’"/>
        <s v="29°12.771’"/>
        <s v="29°11.426’"/>
        <s v="29°22.374’"/>
        <s v="29°22.648’"/>
        <s v="29°25.471’"/>
        <s v="29°26.325’"/>
        <s v="29°21.364"/>
        <s v="29°36.902’"/>
        <s v="29°37.542’"/>
        <s v="29°47.970’"/>
        <s v="29°56.983’"/>
        <s v="29°37.272’"/>
        <s v="29°36.910’"/>
        <s v="29°37.918’"/>
        <s v="29°39.328’"/>
        <s v="31°30’41.5”"/>
        <s v="30°59’54.1”"/>
        <s v="31°08’56.6”"/>
        <s v="31°09’25.8”"/>
        <s v="31°06’14.1”"/>
        <s v="31°17’06.4”"/>
        <s v="30°05’57.47”"/>
        <s v="30°03’18.52”"/>
        <s v="30°06’48.27”"/>
        <s v="30°04’57.46”"/>
        <s v="30°03’37.42”"/>
        <s v="30°28’81”"/>
        <s v="30°32’246”"/>
        <s v="30°28’909”"/>
        <s v="31°08’56.7”"/>
        <s v="30°33’277”"/>
        <s v="30°36’418”"/>
        <s v="30°35’566”"/>
        <s v="30°31’445”"/>
        <s v="30°27’710”"/>
        <s v="30°29’866”"/>
        <s v="30°26’141”"/>
        <s v="30°25’192”"/>
        <s v="30°37’985”"/>
        <s v="30°44’652”"/>
        <s v="30°47’631”"/>
        <s v="30°47’787”"/>
        <s v="29°38’60”"/>
        <s v="29°39’647”"/>
        <s v="29°42’3709”"/>
        <s v="29°41’21.34”"/>
        <s v="29°39’48.10”"/>
        <s v="29°43’031”"/>
        <s v="29°43’53.30”"/>
        <s v="29°43’34.42”"/>
        <s v="29°43’22.12”"/>
        <s v="29°41’24.26”"/>
        <s v="29°42’45.34”"/>
        <s v="27°39’38.59”"/>
        <s v="27°45’32.68”"/>
        <s v="27°50’52.83”"/>
        <s v="27°31’22.98”"/>
        <s v="27°40’23.76”"/>
        <s v="27°58’46.65”"/>
        <s v="28°09’51.74”"/>
        <s v="27°59’22.55”"/>
        <s v="27°59’54.17”"/>
        <s v="28°07’07.52”"/>
        <s v="28°10’57.79”"/>
        <s v="28°30’35.21”"/>
        <s v="28°16’19.99”"/>
        <s v="27°47.687’"/>
        <s v="27°44.353’"/>
        <s v="27°49.092’"/>
        <s v="27°53.287’"/>
        <s v="27°55’58.29”"/>
        <s v="27°55’54.71”"/>
        <s v="27°55’55.39”"/>
        <s v="26°02.57"/>
        <s v="25°13.120’"/>
        <s v="26°24.035’"/>
        <s v="26°35.900’"/>
        <s v="26°29.070’"/>
        <s v="28°00’26.69”"/>
        <s v="28°00’37.15”"/>
        <s v="28°00’35.31”"/>
        <s v="28°00’26.86”"/>
        <s v="28°00’10.22”"/>
        <s v="27°59’34.40”"/>
        <s v="27°59’20.32”"/>
        <s v="27°58’58.07”"/>
        <s v="27°58’25.58”"/>
        <s v="27°59’25.77”"/>
        <s v="27°57’24.49”"/>
        <s v="27°58’53.60”"/>
        <s v="27°57’32.92”"/>
        <s v="27°05’35.43”"/>
        <s v="27°58’54.35”"/>
        <s v="28°36’50.77”"/>
        <s v="28°35’7.64”"/>
        <s v="28°33’37.15”"/>
        <s v="28°28’3.37”"/>
        <s v="28°32’35.50”"/>
        <s v="28°24’35”"/>
        <s v="28°22’49.28”"/>
        <s v="28°13’44.08”"/>
        <s v="28°24’34.48”"/>
        <s v="28°26’24.20”"/>
        <s v="28°20’40.05”"/>
        <s v="28°26’21.16”"/>
        <s v="28°24’32.30”"/>
        <s v="28°28’29.59”"/>
        <s v="28°26’24.47”"/>
        <s v="28°28’59.59”"/>
        <s v="28°06’36.61”"/>
        <s v="28°00’10.32”"/>
        <s v="27°53’50.36”"/>
        <s v="27°59’33.63”"/>
        <s v="28°27’43.99”"/>
        <s v="28°23’52.67”"/>
        <s v="28°16’18.84”"/>
        <s v="28°18’57.31”"/>
        <s v="27°58’27.47”"/>
        <s v="26°51’28.12”"/>
        <s v="26°47’22.19”"/>
        <s v="26°50’49.44”"/>
        <s v="26°47’57.23”"/>
        <s v="26°34’36.62”"/>
        <s v="26°33’48.66”"/>
        <s v="26°51’47.59”"/>
        <s v="26°50’36.38”"/>
        <s v="26°53’26”"/>
        <s v="26°55’5.62”"/>
        <s v="26°57’25.39”"/>
        <s v="27°01’14.19”"/>
        <s v="27°1’11.66”"/>
        <s v="27°4’10.84”"/>
        <s v="27°14’5”"/>
        <s v="27°13’11”"/>
        <s v="27°16’55.71”"/>
        <s v="26°36’25.92”"/>
        <s v="26°43’4.84”"/>
        <s v="26°51’5”"/>
        <s v="26°47’35.21”"/>
        <s v="27°05’07.50”"/>
        <s v="27°6’43.73”"/>
        <s v="27°10’46.16”"/>
        <s v="26°43’35”   "/>
        <s v="26°41’03.71”"/>
        <s v="26°40’36.89”"/>
        <s v="26°51’4”"/>
        <s v="26°53’40”"/>
        <s v="26°50’31”"/>
        <s v="26°30’14.18”"/>
        <s v="26°43’40”"/>
        <s v="26°30’5”"/>
        <s v="26°59’01.59”"/>
        <s v="27°3’19”"/>
        <s v="27°2’16”"/>
        <s v="27°9’46”"/>
        <s v="27°14’52.88”"/>
        <s v="27°7’43.09”"/>
        <s v="26°54’16.26”"/>
        <s v="26°51’55.01”"/>
        <s v="26°51’34.34”                 "/>
        <s v="26°52’43”"/>
        <s v="26°26’10.13”"/>
        <s v="26°23’2.06”"/>
        <s v="26°22’33.59”"/>
        <s v="08°23’17”"/>
        <s v="28°13’28”"/>
        <s v="28°27’52”"/>
        <s v="28°35’28”"/>
        <s v="28°25’34”"/>
        <s v="28°20’40”"/>
        <s v="28°24’17”"/>
        <s v="27°37’18.5”"/>
        <s v="28°23’48”"/>
        <s v="28°23’54”"/>
        <s v="28°23’53”"/>
        <s v="28°19’46”"/>
        <s v="28°15’28”"/>
        <s v="26°52’0.41”"/>
        <s v="26°52’20.10”"/>
        <s v="26°49’43.03”"/>
        <s v="26°51’38.12”"/>
        <s v="26°50’41.39”"/>
        <s v="26°49’59.95”"/>
        <s v="26°48’17.28”"/>
        <s v="26°47’42.00”"/>
        <s v="26°47’24.79”"/>
        <s v="26°46’18.16”"/>
        <s v="26°44’55.82”"/>
        <s v="26°43’59.95”"/>
        <s v="26°42’3.96”"/>
        <s v="26°41’25.33”"/>
        <s v="26°49’23.82”"/>
        <s v="26°39’8.86”"/>
        <s v="26°37’37.91”"/>
        <s v="&lt;blank&gt;"/>
        <s v="27°39’34”"/>
        <s v="28°39’75”"/>
        <s v="26°52’13”"/>
        <s v="29°35’52.47”"/>
        <m/>
      </sharedItems>
    </cacheField>
    <cacheField name="Y-Lat (DD)" numFmtId="164">
      <sharedItems containsBlank="1" containsMixedTypes="1" containsNumber="1" minValue="6.0515277777777774" maxValue="10.496111111111112" count="350">
        <n v="8.9441666666666677"/>
        <n v="9.1552777777777781"/>
        <n v="9.1283333333333339"/>
        <n v="9.0788888888888888"/>
        <n v="9.0705555555555559"/>
        <n v="9.0858333333333334"/>
        <n v="9.1127777777777776"/>
        <n v="9.0836111111111109"/>
        <n v="9.1361111111111111"/>
        <n v="9.0052777777777777"/>
        <n v="9.0458333333333325"/>
        <n v="9.075277777777778"/>
        <n v="9.0875000000000004"/>
        <n v="9.105833333333333"/>
        <n v="9.1130555555555546"/>
        <n v="9.2033333333333331"/>
        <n v="9.1477777777777778"/>
        <n v="8.7247222222222227"/>
        <n v="8.7555555555555564"/>
        <n v="8.838055555555556"/>
        <n v="8.7747222222222234"/>
        <n v="8.6724999999999994"/>
        <n v="8.5933333333333337"/>
        <n v="8.8030555555555559"/>
        <n v="8.1080555555555556"/>
        <n v="8.1802777777777766"/>
        <n v="8.0661111111111126"/>
        <n v="8.1419444444444444"/>
        <n v="7.6580555555555563"/>
        <n v="7.6052777777777774"/>
        <n v="7.4958333333333336"/>
        <n v="7.6950000000000003"/>
        <n v="7.6391666666666662"/>
        <n v="7.4813888888888886"/>
        <n v="7.4013888888888895"/>
        <n v="7.5549999999999997"/>
        <n v="7.700277777777778"/>
        <n v="7.516111111111111"/>
        <n v="7.3174999999999999"/>
        <n v="7.6452777777777774"/>
        <n v="7.6486111111111104"/>
        <n v="7.2261111111111109"/>
        <n v="7.2680555555555557"/>
        <n v="7.6352777777777776"/>
        <n v="8.0596000000000014"/>
        <n v="8.0443388888888894"/>
        <n v="8.1222861111111122"/>
        <n v="8.0605944444444457"/>
        <n v="7.9340111111111113"/>
        <n v="8.5943555555555555"/>
        <n v="8.6668249999999993"/>
        <n v="8.6045555555555548"/>
        <n v="8.7786500000000007"/>
        <n v="8.7154583333333324"/>
        <n v="8.6379638888888888"/>
        <n v="8.4408777777777786"/>
        <n v="8.5277361111111123"/>
        <n v="8.4344777777777775"/>
        <n v="8.5189111111111124"/>
        <n v="8.4529805555555555"/>
        <n v="8.6116972222222223"/>
        <n v="9.2052944444444442"/>
        <n v="9.2019722222222207"/>
        <n v="9.2010555555555555"/>
        <n v="9.3057944444444445"/>
        <n v="9.2097277777777773"/>
        <n v="9.1633472222222228"/>
        <n v="9.2939583333333324"/>
        <n v="9.2134944444444429"/>
        <n v="9.1922055555555566"/>
        <n v="9.2056805555555545"/>
        <n v="9.2447666666666652"/>
        <n v="9.1699527777777767"/>
        <n v="9.2816638888888896"/>
        <n v="9.117197222222222"/>
        <n v="9.1462361111111115"/>
        <n v="9.1231861111111119"/>
        <n v="9.120516666666667"/>
        <n v="9.1343111111111099"/>
        <n v="9.1270277777777782"/>
        <n v="9.175386111111111"/>
        <n v="9.1021000000000001"/>
        <n v="9.1318666666666672"/>
        <n v="9.0734611111111114"/>
        <n v="9.1566583333333345"/>
        <n v="9.1920555555555552"/>
        <n v="9.2080972222222215"/>
        <n v="9.1062888888888889"/>
        <n v="9.037319444444444"/>
        <n v="9.0056305555555554"/>
        <n v="8.9893527777777766"/>
        <n v="9.0311777777777777"/>
        <n v="9.0132194444444451"/>
        <n v="9.0689611111111113"/>
        <n v="9.1111888888888881"/>
        <n v="9.0981055555555557"/>
        <n v="9.0821472222222219"/>
        <n v="9.0693111111111104"/>
        <n v="9.0531611111111125"/>
        <n v="9.1296166666666672"/>
        <n v="8.9535027777777767"/>
        <n v="8.9877805555555543"/>
        <n v="8.9363388888888888"/>
        <n v="9.0203194444444446"/>
        <n v="9.0202222222222233"/>
        <n v="9.0440000000000005"/>
        <n v="9.0704805555555552"/>
        <n v="9.0440777777777779"/>
        <n v="9.0564583333333335"/>
        <n v="8.9574583333333333"/>
        <n v="8.9752888888888886"/>
        <n v="8.8946055555555557"/>
        <n v="8.9501138888888878"/>
        <n v="8.9304388888888884"/>
        <n v="8.9141861111111123"/>
        <n v="9.0810944444444441"/>
        <n v="9.1072055555555558"/>
        <n v="9.1191944444444442"/>
        <n v="9.0934000000000008"/>
        <n v="9.1115055555555546"/>
        <n v="9.1199194444444451"/>
        <n v="8.8778222222222229"/>
        <n v="8.8111750000000004"/>
        <n v="8.8004972222222229"/>
        <n v="8.9097277777777784"/>
        <n v="8.8174666666666663"/>
        <n v="8.7853916666666674"/>
        <n v="6.5706305555555558"/>
        <n v="6.6036361111111104"/>
        <n v="6.6157777777777778"/>
        <n v="6.6291944444444448"/>
        <n v="6.5047611111111108"/>
        <n v="6.6589027777777785"/>
        <n v="6.6914472222222221"/>
        <n v="6.7320000000000002"/>
        <n v="6.7344833333333334"/>
        <n v="6.8718611111111114"/>
        <n v="6.8691666666666666"/>
        <n v="6.8159999999999998"/>
        <n v="6.8187999999999995"/>
        <n v="6.7383333333333333"/>
        <n v="6.8235000000000001"/>
        <n v="6.8122222222222222"/>
        <n v="6.8498000000000001"/>
        <n v="6.8561499999999995"/>
        <n v="6.8923666666666668"/>
        <n v="6.9413666666666671"/>
        <n v="7.0270333333333337"/>
        <n v="7.023883333333333"/>
        <n v="7.0353166666666667"/>
        <n v="6.9669499999999998"/>
        <n v="6.9916499999999999"/>
        <n v="6.9382666666666664"/>
        <n v="6.9231833333333332"/>
        <n v="6.9745166666666663"/>
        <n v="6.4399666666666668"/>
        <n v="6.5033166666666666"/>
        <n v="6.9484833333333338"/>
        <n v="6.9831000000000003"/>
        <n v="6.2494166666666668"/>
        <n v="6.2236166666666666"/>
        <n v="6.3641333333333332"/>
        <n v="6.2901833333333332"/>
        <n v="6.0557777777777773"/>
        <n v="6.21075"/>
        <n v="6.3427499999999997"/>
        <n v="6.3339722222222221"/>
        <n v="6.3626388888888883"/>
        <n v="6.0515277777777774"/>
        <n v="6.4733000000000001"/>
        <n v="6.4369861111111115"/>
        <n v="6.2968833333333336"/>
        <n v="6.3974944444444448"/>
        <n v="6.3907444444444446"/>
        <n v="6.814166666666666"/>
        <n v="6.6816666666666666"/>
        <n v="6.8144444444444439"/>
        <n v="6.3339444444444437"/>
        <n v="6.7730555555555556"/>
        <n v="6.6927777777777777"/>
        <n v="6.6497222222222225"/>
        <n v="6.826944444444444"/>
        <n v="6.9002777777777782"/>
        <n v="6.887777777777778"/>
        <n v="6.8052777777777775"/>
        <n v="6.8936111111111114"/>
        <n v="6.8902777777777784"/>
        <n v="6.7958333333333334"/>
        <n v="6.931111111111111"/>
        <n v="6.7872222222222227"/>
        <n v="7.7054138888888888"/>
        <n v="7.6562416666666673"/>
        <n v="7.3515638888888883"/>
        <n v="7.5648111111111112"/>
        <n v="7.4861641666666667"/>
        <n v="7.6969277777777778"/>
        <n v="7.7013666666666669"/>
        <n v="7.6204444444444448"/>
        <n v="7.6621611111111116"/>
        <n v="7.6690944444444451"/>
        <n v="7.6672027777777778"/>
        <n v="8.1486249999999991"/>
        <n v="8.2422472222222218"/>
        <n v="7.9431694444444449"/>
        <n v="7.9584527777777776"/>
        <n v="7.9541083333333331"/>
        <n v="7.8915166666666661"/>
        <n v="7.9242472222222222"/>
        <n v="7.9358861111111114"/>
        <n v="8.010766666666667"/>
        <n v="7.8672000000000004"/>
        <n v="7.8190694444444446"/>
        <n v="7.3337583333333329"/>
        <n v="7.5041333333333338"/>
        <n v="7.7184999999999997"/>
        <n v="7.7197333333333331"/>
        <n v="7.5450333333333335"/>
        <n v="7.5719166666666666"/>
        <n v="7.1066499999999992"/>
        <n v="7.0454694444444446"/>
        <n v="7.0455638888888892"/>
        <n v="8.0289999999999999"/>
        <n v="8.2311666666666667"/>
        <n v="7.7178166666666668"/>
        <n v="7.4770000000000003"/>
        <n v="7.71685"/>
        <n v="8.1417027777777768"/>
        <n v="8.0828166666666661"/>
        <n v="8.0955444444444442"/>
        <n v="8.1266888888888893"/>
        <n v="8.1578611111111119"/>
        <n v="8.1776499999999999"/>
        <n v="8.2846055555555562"/>
        <n v="8.2055888888888884"/>
        <n v="8.2835138888888888"/>
        <n v="8.3426444444444456"/>
        <n v="8.3108611111111124"/>
        <n v="8.2775416666666679"/>
        <n v="8.2683388888888896"/>
        <n v="8.3271666666666668"/>
        <n v="8.2497861111111099"/>
        <n v="8.6047222222222235"/>
        <n v="8.6026777777777781"/>
        <n v="8.5964916666666671"/>
        <n v="8.7320416666666674"/>
        <n v="8.8260388888888883"/>
        <n v="8.413333333333334"/>
        <n v="8.2410277777777772"/>
        <n v="9.3930277777777764"/>
        <n v="8.4121527777777789"/>
        <n v="8.4905416666666653"/>
        <n v="8.4156250000000004"/>
        <n v="8.3544972222222214"/>
        <n v="7.8723638888888896"/>
        <n v="7.9470527777777784"/>
        <n v="7.8381194444444438"/>
        <n v="7.7884111111111114"/>
        <n v="8.5421166666666668"/>
        <n v="8.5841972222222225"/>
        <n v="8.9244277777777778"/>
        <n v="8.831913888888888"/>
        <n v="9.0888638888888895"/>
        <n v="9.0494805555555562"/>
        <n v="8.9138444444444449"/>
        <n v="9.0248027777777793"/>
        <n v="8.3082555555555562"/>
        <n v="8.0504944444444444"/>
        <n v="7.9338972222222228"/>
        <n v="8.1226027777777787"/>
        <n v="8.6498388888888886"/>
        <n v="8.4465249999999994"/>
        <n v="8.4301083333333331"/>
        <n v="8.9534666666666656"/>
        <n v="8.7522527777777785"/>
        <n v="9.1455555555555552"/>
        <n v="9.130263888888889"/>
        <n v="9.1947638888888896"/>
        <n v="9.1774249999999995"/>
        <n v="9.1766388888888883"/>
        <n v="9.2230444444444437"/>
        <n v="9.0227777777777778"/>
        <n v="9.0397222222222222"/>
        <n v="9.0463444444444452"/>
        <n v="9.0810055555555547"/>
        <n v="9.1388416666666661"/>
        <n v="9.1355555555555554"/>
        <n v="9.1172111111111107"/>
        <n v="9.1724583333333332"/>
        <n v="9.1519027777777779"/>
        <n v="9.0989861111111114"/>
        <n v="9.1197222222222223"/>
        <n v="9.0821055555555557"/>
        <n v="9.1063444444444439"/>
        <n v="9.1002777777777766"/>
        <n v="9.1319444444444446"/>
        <n v="9.0983333333333345"/>
        <n v="9.0329805555555556"/>
        <n v="9.1211111111111123"/>
        <n v="9.0180555555555557"/>
        <n v="9.1621583333333341"/>
        <n v="9.1050000000000004"/>
        <n v="9.1097222222222225"/>
        <n v="9.1013888888888879"/>
        <n v="8.9884083333333322"/>
        <n v="9.0447888888888883"/>
        <n v="8.972322222222223"/>
        <n v="8.9422166666666669"/>
        <n v="8.9754000000000005"/>
        <n v="8.9161111111111122"/>
        <n v="8.9810555555555549"/>
        <n v="8.9492194444444451"/>
        <n v="8.9375722222222223"/>
        <n v="8.2311111111111117"/>
        <n v="8.1538888888888899"/>
        <n v="8.2449999999999992"/>
        <n v="8.2316666666666674"/>
        <n v="8.3666666666666671"/>
        <n v="8.4155555555555566"/>
        <n v="8.4111111111111114"/>
        <n v="8.0741666666666667"/>
        <n v="8.724444444444444"/>
        <n v="8.7547222222222221"/>
        <n v="8.7941666666666674"/>
        <n v="8.8541666666666661"/>
        <n v="8.8952777777777765"/>
        <n v="8.855833333333333"/>
        <n v="8.8463888888888889"/>
        <n v="9.2148111111111106"/>
        <n v="9.1921694444444455"/>
        <n v="9.1494499999999999"/>
        <n v="9.1450805555555554"/>
        <n v="9.1378805555555545"/>
        <n v="9.1345888888888886"/>
        <n v="9.1212805555555558"/>
        <n v="9.1180000000000003"/>
        <n v="9.133799999999999"/>
        <n v="9.1270694444444445"/>
        <n v="9.1317500000000003"/>
        <n v="9.1384611111111109"/>
        <n v="9.1371194444444441"/>
        <n v="9.1336999999999993"/>
        <n v="9.1314722222222233"/>
        <n v="9.1248000000000005"/>
        <n v="9.1147472222222223"/>
        <e v="#VALUE!"/>
        <n v="6.1502777777777782"/>
        <n v="9.4961111111111123"/>
        <n v="10.496111111111112"/>
        <n v="6.572861111111111"/>
        <m/>
      </sharedItems>
    </cacheField>
    <cacheField name="X-Long (DD)" numFmtId="164">
      <sharedItems containsBlank="1" containsMixedTypes="1" containsNumber="1" minValue="8.3880555555555549" maxValue="31.511527777777779" count="350">
        <n v="28.287500000000001"/>
        <n v="28.365555555555556"/>
        <n v="28.328888888888887"/>
        <n v="28.343055555555555"/>
        <n v="28.12"/>
        <n v="28.205833333333331"/>
        <n v="28.250277777777779"/>
        <n v="28.430277777777778"/>
        <n v="28.020277777777778"/>
        <n v="28.366666666666667"/>
        <n v="28.391666666666666"/>
        <n v="28.418333333333333"/>
        <n v="28.45611111111111"/>
        <n v="28.502500000000001"/>
        <n v="28.527222222222221"/>
        <n v="28.589722222222221"/>
        <n v="28.587777777777777"/>
        <n v="28.309444444444445"/>
        <n v="28.340555555555554"/>
        <n v="28.395833333333332"/>
        <n v="28.201944444444443"/>
        <n v="28.150277777777777"/>
        <n v="28.121111111111112"/>
        <n v="28.07"/>
        <n v="28.006666666666668"/>
        <n v="27.990000000000002"/>
        <n v="28.003333333333334"/>
        <n v="28.007222222222222"/>
        <n v="28.71833333333333"/>
        <n v="28.818888888888889"/>
        <n v="28.784444444444446"/>
        <n v="28.637777777777778"/>
        <n v="28.757777777777779"/>
        <n v="28.783611111111114"/>
        <n v="28.741388888888888"/>
        <n v="28.798055555555557"/>
        <n v="28.579722222222223"/>
        <n v="28.788333333333334"/>
        <n v="28.838888888888889"/>
        <n v="28.697222222222223"/>
        <n v="28.804166666666667"/>
        <n v="28.737777777777779"/>
        <n v="28.680277777777778"/>
        <n v="28.723333333333333"/>
        <n v="28.760277777777777"/>
        <n v="26.846202777777776"/>
        <n v="26.846924999999999"/>
        <n v="26.865383333333334"/>
        <n v="26.845013888888889"/>
        <n v="26.839202777777775"/>
        <n v="26.793813888888891"/>
        <n v="26.876213888888888"/>
        <n v="26.859988888888889"/>
        <n v="27.009969444444444"/>
        <n v="26.919044444444445"/>
        <n v="27.049819444444445"/>
        <n v="27.11942777777778"/>
        <n v="27.529130555555554"/>
        <n v="27.770827777777775"/>
        <n v="27.76000611111111"/>
        <n v="27.522038888888886"/>
        <n v="27.757363888888889"/>
        <n v="27.480244444444441"/>
        <n v="26.903394444444444"/>
        <n v="26.955977777777775"/>
        <n v="26.924772222222224"/>
        <n v="26.856805555555557"/>
        <n v="26.828163888888888"/>
        <n v="26.906186111111111"/>
        <n v="26.78767777777778"/>
        <n v="26.998986111111112"/>
        <n v="27.012758333333334"/>
        <n v="27.016472222222223"/>
        <n v="27.062394444444447"/>
        <n v="27.043280555555558"/>
        <n v="27.096461111111111"/>
        <n v="26.792994444444446"/>
        <n v="26.861397222222223"/>
        <n v="26.805044444444444"/>
        <n v="26.79591388888889"/>
        <n v="26.782038888888888"/>
        <n v="26.771705555555556"/>
        <n v="26.744366666666668"/>
        <n v="27.22773611111111"/>
        <n v="27.168147222222224"/>
        <n v="27.194947222222222"/>
        <n v="27.142902777777778"/>
        <n v="27.107547222222223"/>
        <n v="27.131194444444446"/>
        <n v="27.21446388888889"/>
        <n v="27.130019444444446"/>
        <n v="27.190463888888889"/>
        <n v="27.222561111111109"/>
        <n v="27.221372222222222"/>
        <n v="27.188613888888888"/>
        <n v="27.090930555555556"/>
        <n v="27.8444"/>
        <n v="27.84214722222222"/>
        <n v="27.847661111111108"/>
        <n v="26.826391666666666"/>
        <n v="26.826530555555554"/>
        <n v="26.892769444444443"/>
        <n v="26.382225000000002"/>
        <n v="26.43375"/>
        <n v="26.37618888888889"/>
        <n v="26.495125000000002"/>
        <n v="26.478002777777775"/>
        <n v="26.486086111111113"/>
        <n v="26.499700000000001"/>
        <n v="26.541911111111112"/>
        <n v="26.58313888888889"/>
        <n v="27.243077777777778"/>
        <n v="27.235588888888891"/>
        <n v="27.243188888888891"/>
        <n v="27.270219444444443"/>
        <n v="27.302477777777778"/>
        <n v="27.352272222222222"/>
        <n v="26.699702777777777"/>
        <n v="26.677922222222222"/>
        <n v="26.739405555555557"/>
        <n v="26.715025000000001"/>
        <n v="26.724461111111111"/>
        <n v="26.754644444444445"/>
        <n v="27.37146388888889"/>
        <n v="27.358350000000002"/>
        <n v="27.365338888888889"/>
        <n v="27.368305555555555"/>
        <n v="27.309088888888891"/>
        <n v="27.346577777777778"/>
        <n v="29.966394444444443"/>
        <n v="29.930280555555555"/>
        <n v="29.913041666666665"/>
        <n v="29.906638888888889"/>
        <n v="29.770080555555555"/>
        <n v="29.799319444444446"/>
        <n v="29.790608333333335"/>
        <n v="29.752011111111113"/>
        <n v="29.732111111111109"/>
        <n v="29.581"/>
        <n v="29.670616666666668"/>
        <n v="29.642766666666667"/>
        <n v="29.647266666666667"/>
        <n v="29.658999999999999"/>
        <n v="29.676166666666667"/>
        <n v="29.781666666666666"/>
        <n v="29.222483333333333"/>
        <n v="29.220199999999998"/>
        <n v="29.215666666666667"/>
        <n v="29.229133333333333"/>
        <n v="29.245100000000001"/>
        <n v="29.21285"/>
        <n v="29.190433333333335"/>
        <n v="29.372900000000001"/>
        <n v="29.377466666666667"/>
        <n v="29.424516666666666"/>
        <n v="29.438749999999999"/>
        <n v="29.356066666666667"/>
        <n v="29.615033333333333"/>
        <n v="29.625699999999998"/>
        <n v="29.799499999999998"/>
        <n v="29.949716666666667"/>
        <n v="29.621200000000002"/>
        <n v="29.615166666666667"/>
        <n v="29.631966666666667"/>
        <n v="29.655466666666666"/>
        <n v="31.511527777777779"/>
        <n v="30.998361111111112"/>
        <n v="31.149055555555556"/>
        <n v="31.157166666666665"/>
        <n v="31.103916666666667"/>
        <n v="31.285111111111114"/>
        <n v="30.099297222222219"/>
        <n v="30.055144444444444"/>
        <n v="30.113408333333336"/>
        <n v="30.082627777777777"/>
        <n v="30.060394444444444"/>
        <n v="30.489166666666666"/>
        <n v="30.601666666666667"/>
        <n v="30.719166666666666"/>
        <n v="31.149083333333333"/>
        <n v="30.626944444444444"/>
        <n v="30.716111111111111"/>
        <n v="30.740555555555556"/>
        <n v="30.640277777777776"/>
        <n v="30.647222222222222"/>
        <n v="30.72388888888889"/>
        <n v="30.4725"/>
        <n v="30.470000000000002"/>
        <n v="30.890277777777779"/>
        <n v="30.914444444444445"/>
        <n v="30.958611111111114"/>
        <n v="31.001944444444447"/>
        <n v="29.65"/>
        <n v="29.82972222222222"/>
        <n v="30.730277777777776"/>
        <n v="29.689261111111112"/>
        <n v="29.663361111111108"/>
        <n v="29.725277777777777"/>
        <n v="29.731472222222219"/>
        <n v="29.726227777777776"/>
        <n v="29.72281111111111"/>
        <n v="29.690072222222224"/>
        <n v="29.712594444444445"/>
        <n v="27.660719444444442"/>
        <n v="27.75907777777778"/>
        <n v="27.848008333333333"/>
        <n v="27.523049999999998"/>
        <n v="27.673266666666667"/>
        <n v="27.979624999999999"/>
        <n v="28.164372222222219"/>
        <n v="27.989597222222223"/>
        <n v="27.998380555555556"/>
        <n v="28.118755555555556"/>
        <n v="28.182719444444444"/>
        <n v="28.509780555555555"/>
        <n v="28.272219444444442"/>
        <n v="27.794783333333335"/>
        <n v="27.739216666666668"/>
        <n v="27.818200000000001"/>
        <n v="27.888116666666665"/>
        <n v="27.932858333333336"/>
        <n v="27.931863888888891"/>
        <n v="27.932052777777781"/>
        <n v="26.042833333333334"/>
        <n v="25.218666666666667"/>
        <n v="26.400583333333334"/>
        <n v="26.598333333333333"/>
        <n v="26.484500000000001"/>
        <n v="28.007413888888887"/>
        <n v="28.010319444444445"/>
        <n v="28.009808333333332"/>
        <n v="28.007461111111112"/>
        <n v="28.002838888888888"/>
        <n v="27.992888888888888"/>
        <n v="27.98897777777778"/>
        <n v="27.982797222222221"/>
        <n v="27.97377222222222"/>
        <n v="27.990491666666667"/>
        <n v="27.956802777777778"/>
        <n v="27.981555555555556"/>
        <n v="27.959144444444444"/>
        <n v="27.093174999999999"/>
        <n v="27.981763888888889"/>
        <n v="28.614102777777781"/>
        <n v="28.585455555555555"/>
        <n v="28.560319444444445"/>
        <n v="28.467602777777778"/>
        <n v="28.543194444444445"/>
        <n v="28.409722222222221"/>
        <n v="28.380355555555557"/>
        <n v="28.22891111111111"/>
        <n v="28.409577777777777"/>
        <n v="28.440055555555556"/>
        <n v="28.344458333333332"/>
        <n v="28.43921111111111"/>
        <n v="28.408972222222221"/>
        <n v="28.474886111111111"/>
        <n v="28.440130555555555"/>
        <n v="28.483219444444444"/>
        <n v="28.110169444444445"/>
        <n v="28.002866666666666"/>
        <n v="27.897322222222222"/>
        <n v="27.992675000000002"/>
        <n v="28.462219444444443"/>
        <n v="28.397963888888889"/>
        <n v="28.271899999999999"/>
        <n v="28.315919444444447"/>
        <n v="27.974297222222219"/>
        <n v="26.857811111111111"/>
        <n v="26.789497222222224"/>
        <n v="26.847066666666667"/>
        <n v="26.799230555555557"/>
        <n v="26.57683888888889"/>
        <n v="26.563516666666668"/>
        <n v="26.863219444444447"/>
        <n v="26.843438888888887"/>
        <n v="26.890555555555554"/>
        <n v="26.91822777777778"/>
        <n v="26.957052777777776"/>
        <n v="27.020608333333332"/>
        <n v="27.019905555555553"/>
        <n v="27.069677777777777"/>
        <n v="27.234722222222224"/>
        <n v="27.21972222222222"/>
        <n v="27.282141666666664"/>
        <n v="26.607200000000002"/>
        <n v="26.71801111111111"/>
        <n v="26.851388888888891"/>
        <n v="26.79311388888889"/>
        <n v="27.085416666666667"/>
        <n v="27.112147222222223"/>
        <n v="27.179488888888891"/>
        <n v="26.726388888888888"/>
        <n v="26.684363888888889"/>
        <n v="26.67691388888889"/>
        <n v="26.851111111111113"/>
        <n v="26.894444444444446"/>
        <n v="26.841944444444444"/>
        <n v="26.503938888888889"/>
        <n v="26.727777777777778"/>
        <n v="26.50138888888889"/>
        <n v="26.983775000000001"/>
        <n v="27.055277777777778"/>
        <n v="27.03777777777778"/>
        <n v="27.162777777777777"/>
        <n v="27.248022222222222"/>
        <n v="27.12863611111111"/>
        <n v="26.904516666666666"/>
        <n v="26.865280555555557"/>
        <n v="26.859538888888892"/>
        <n v="26.878611111111113"/>
        <n v="26.436147222222221"/>
        <n v="26.383905555555554"/>
        <n v="26.375997222222221"/>
        <n v="8.3880555555555549"/>
        <n v="28.224444444444444"/>
        <n v="28.464444444444442"/>
        <n v="28.591111111111111"/>
        <n v="28.426111111111112"/>
        <n v="28.344444444444445"/>
        <n v="28.404722222222222"/>
        <n v="27.621805555555557"/>
        <n v="28.396666666666665"/>
        <n v="28.398333333333333"/>
        <n v="28.398055555555555"/>
        <n v="28.329444444444444"/>
        <n v="28.257777777777779"/>
        <n v="26.866780555555557"/>
        <n v="26.872250000000001"/>
        <n v="26.828619444444445"/>
        <n v="26.860588888888891"/>
        <n v="26.844830555555554"/>
        <n v="26.833319444444445"/>
        <n v="26.8048"/>
        <n v="26.795000000000002"/>
        <n v="26.790219444444446"/>
        <n v="26.771711111111109"/>
        <n v="26.748838888888891"/>
        <n v="26.733319444444444"/>
        <n v="26.7011"/>
        <n v="26.690369444444446"/>
        <n v="26.823283333333332"/>
        <n v="26.652461111111108"/>
        <n v="26.627197222222222"/>
        <e v="#VALUE!"/>
        <n v="27.659444444444443"/>
        <n v="28.670833333333331"/>
        <n v="26.87027777777778"/>
        <n v="29.597908333333333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7">
  <r>
    <x v="0"/>
    <s v="SORUDEV"/>
    <x v="0"/>
    <x v="0"/>
    <x v="0"/>
  </r>
  <r>
    <x v="0"/>
    <s v="SORUDEV"/>
    <x v="0"/>
    <x v="0"/>
    <x v="1"/>
  </r>
  <r>
    <x v="0"/>
    <s v="SORUDEV"/>
    <x v="0"/>
    <x v="0"/>
    <x v="2"/>
  </r>
  <r>
    <x v="0"/>
    <s v="SORUDEV"/>
    <x v="0"/>
    <x v="0"/>
    <x v="3"/>
  </r>
  <r>
    <x v="0"/>
    <s v="SORUDEV"/>
    <x v="0"/>
    <x v="1"/>
    <x v="4"/>
  </r>
  <r>
    <x v="0"/>
    <s v="SORUDEV"/>
    <x v="0"/>
    <x v="1"/>
    <x v="5"/>
  </r>
  <r>
    <x v="0"/>
    <s v="SORUDEV"/>
    <x v="0"/>
    <x v="1"/>
    <x v="6"/>
  </r>
  <r>
    <x v="0"/>
    <s v="SORUDEV"/>
    <x v="0"/>
    <x v="1"/>
    <x v="7"/>
  </r>
  <r>
    <x v="0"/>
    <s v="SORUDEV"/>
    <x v="0"/>
    <x v="2"/>
    <x v="8"/>
  </r>
  <r>
    <x v="0"/>
    <s v="SORUDEV"/>
    <x v="0"/>
    <x v="3"/>
    <x v="9"/>
  </r>
  <r>
    <x v="0"/>
    <s v="SORUDEV"/>
    <x v="0"/>
    <x v="3"/>
    <x v="10"/>
  </r>
  <r>
    <x v="0"/>
    <s v="SORUDEV"/>
    <x v="0"/>
    <x v="3"/>
    <x v="11"/>
  </r>
  <r>
    <x v="0"/>
    <s v="SORUDEV"/>
    <x v="0"/>
    <x v="3"/>
    <x v="12"/>
  </r>
  <r>
    <x v="0"/>
    <s v="SORUDEV"/>
    <x v="0"/>
    <x v="4"/>
    <x v="13"/>
  </r>
  <r>
    <x v="0"/>
    <s v="SORUDEV"/>
    <x v="0"/>
    <x v="4"/>
    <x v="14"/>
  </r>
  <r>
    <x v="0"/>
    <s v="SORUDEV"/>
    <x v="0"/>
    <x v="4"/>
    <x v="15"/>
  </r>
  <r>
    <x v="0"/>
    <s v="SORUDEV"/>
    <x v="0"/>
    <x v="4"/>
    <x v="16"/>
  </r>
  <r>
    <x v="0"/>
    <s v="SORUDEV"/>
    <x v="1"/>
    <x v="5"/>
    <x v="17"/>
  </r>
  <r>
    <x v="0"/>
    <s v="SORUDEV"/>
    <x v="1"/>
    <x v="5"/>
    <x v="18"/>
  </r>
  <r>
    <x v="0"/>
    <s v="SORUDEV"/>
    <x v="1"/>
    <x v="5"/>
    <x v="19"/>
  </r>
  <r>
    <x v="0"/>
    <s v="SORUDEV"/>
    <x v="1"/>
    <x v="6"/>
    <x v="20"/>
  </r>
  <r>
    <x v="0"/>
    <s v="SORUDEV"/>
    <x v="1"/>
    <x v="7"/>
    <x v="21"/>
  </r>
  <r>
    <x v="0"/>
    <s v="SORUDEV"/>
    <x v="1"/>
    <x v="7"/>
    <x v="22"/>
  </r>
  <r>
    <x v="0"/>
    <s v="SORUDEV"/>
    <x v="1"/>
    <x v="8"/>
    <x v="23"/>
  </r>
  <r>
    <x v="0"/>
    <s v="SORUDEV"/>
    <x v="1"/>
    <x v="9"/>
    <x v="24"/>
  </r>
  <r>
    <x v="0"/>
    <s v="SORUDEV"/>
    <x v="1"/>
    <x v="9"/>
    <x v="25"/>
  </r>
  <r>
    <x v="0"/>
    <s v="SORUDEV"/>
    <x v="1"/>
    <x v="10"/>
    <x v="26"/>
  </r>
  <r>
    <x v="0"/>
    <s v="SORUDEV"/>
    <x v="1"/>
    <x v="9"/>
    <x v="27"/>
  </r>
  <r>
    <x v="0"/>
    <s v="SORUDEV"/>
    <x v="1"/>
    <x v="6"/>
    <x v="28"/>
  </r>
  <r>
    <x v="0"/>
    <s v="SORUDEV"/>
    <x v="2"/>
    <x v="11"/>
    <x v="29"/>
  </r>
  <r>
    <x v="0"/>
    <s v="SORUDEV"/>
    <x v="2"/>
    <x v="12"/>
    <x v="30"/>
  </r>
  <r>
    <x v="0"/>
    <s v="SORUDEV"/>
    <x v="2"/>
    <x v="13"/>
    <x v="31"/>
  </r>
  <r>
    <x v="0"/>
    <s v="SORUDEV"/>
    <x v="2"/>
    <x v="11"/>
    <x v="32"/>
  </r>
  <r>
    <x v="0"/>
    <s v="SORUDEV"/>
    <x v="2"/>
    <x v="11"/>
    <x v="32"/>
  </r>
  <r>
    <x v="0"/>
    <s v="SORUDEV"/>
    <x v="2"/>
    <x v="13"/>
    <x v="33"/>
  </r>
  <r>
    <x v="0"/>
    <s v="SORUDEV"/>
    <x v="2"/>
    <x v="14"/>
    <x v="34"/>
  </r>
  <r>
    <x v="0"/>
    <s v="SORUDEV"/>
    <x v="2"/>
    <x v="12"/>
    <x v="35"/>
  </r>
  <r>
    <x v="0"/>
    <s v="SORUDEV"/>
    <x v="2"/>
    <x v="11"/>
    <x v="36"/>
  </r>
  <r>
    <x v="0"/>
    <s v="SORUDEV"/>
    <x v="2"/>
    <x v="13"/>
    <x v="37"/>
  </r>
  <r>
    <x v="0"/>
    <s v="SORUDEV"/>
    <x v="2"/>
    <x v="13"/>
    <x v="38"/>
  </r>
  <r>
    <x v="0"/>
    <s v="SORUDEV"/>
    <x v="2"/>
    <x v="14"/>
    <x v="39"/>
  </r>
  <r>
    <x v="0"/>
    <s v="SORUDEV"/>
    <x v="2"/>
    <x v="12"/>
    <x v="40"/>
  </r>
  <r>
    <x v="0"/>
    <s v="SORUDEV"/>
    <x v="2"/>
    <x v="11"/>
    <x v="41"/>
  </r>
  <r>
    <x v="0"/>
    <s v="SORUDEV"/>
    <x v="2"/>
    <x v="14"/>
    <x v="42"/>
  </r>
  <r>
    <x v="0"/>
    <s v="SORUDEV"/>
    <x v="2"/>
    <x v="15"/>
    <x v="43"/>
  </r>
  <r>
    <x v="0"/>
    <s v="SORUDEV"/>
    <x v="2"/>
    <x v="11"/>
    <x v="44"/>
  </r>
  <r>
    <x v="1"/>
    <s v="SORUDEV"/>
    <x v="3"/>
    <x v="16"/>
    <x v="45"/>
  </r>
  <r>
    <x v="1"/>
    <s v="SORUDEV"/>
    <x v="3"/>
    <x v="16"/>
    <x v="46"/>
  </r>
  <r>
    <x v="1"/>
    <s v="SORUDEV"/>
    <x v="3"/>
    <x v="16"/>
    <x v="47"/>
  </r>
  <r>
    <x v="1"/>
    <s v="SORUDEV"/>
    <x v="3"/>
    <x v="16"/>
    <x v="48"/>
  </r>
  <r>
    <x v="1"/>
    <s v="SORUDEV"/>
    <x v="3"/>
    <x v="16"/>
    <x v="49"/>
  </r>
  <r>
    <x v="1"/>
    <s v="SORUDEV"/>
    <x v="3"/>
    <x v="16"/>
    <x v="50"/>
  </r>
  <r>
    <x v="1"/>
    <s v="SORUDEV"/>
    <x v="3"/>
    <x v="17"/>
    <x v="51"/>
  </r>
  <r>
    <x v="1"/>
    <s v="SORUDEV"/>
    <x v="3"/>
    <x v="17"/>
    <x v="52"/>
  </r>
  <r>
    <x v="1"/>
    <s v="SORUDEV"/>
    <x v="3"/>
    <x v="17"/>
    <x v="53"/>
  </r>
  <r>
    <x v="1"/>
    <s v="SORUDEV"/>
    <x v="3"/>
    <x v="17"/>
    <x v="54"/>
  </r>
  <r>
    <x v="1"/>
    <s v="SORUDEV"/>
    <x v="3"/>
    <x v="17"/>
    <x v="55"/>
  </r>
  <r>
    <x v="1"/>
    <s v="SORUDEV"/>
    <x v="3"/>
    <x v="17"/>
    <x v="56"/>
  </r>
  <r>
    <x v="1"/>
    <s v="SORUDEV"/>
    <x v="3"/>
    <x v="18"/>
    <x v="57"/>
  </r>
  <r>
    <x v="1"/>
    <s v="SORUDEV"/>
    <x v="3"/>
    <x v="18"/>
    <x v="58"/>
  </r>
  <r>
    <x v="1"/>
    <s v="SORUDEV"/>
    <x v="3"/>
    <x v="18"/>
    <x v="59"/>
  </r>
  <r>
    <x v="1"/>
    <s v="SORUDEV"/>
    <x v="3"/>
    <x v="18"/>
    <x v="60"/>
  </r>
  <r>
    <x v="1"/>
    <s v="SORUDEV"/>
    <x v="3"/>
    <x v="18"/>
    <x v="61"/>
  </r>
  <r>
    <x v="1"/>
    <s v="SORUDEV"/>
    <x v="3"/>
    <x v="18"/>
    <x v="62"/>
  </r>
  <r>
    <x v="1"/>
    <s v="SORUDEV"/>
    <x v="4"/>
    <x v="19"/>
    <x v="63"/>
  </r>
  <r>
    <x v="1"/>
    <s v="SORUDEV"/>
    <x v="4"/>
    <x v="19"/>
    <x v="64"/>
  </r>
  <r>
    <x v="1"/>
    <s v="SORUDEV"/>
    <x v="4"/>
    <x v="19"/>
    <x v="65"/>
  </r>
  <r>
    <x v="1"/>
    <s v="SORUDEV"/>
    <x v="4"/>
    <x v="19"/>
    <x v="66"/>
  </r>
  <r>
    <x v="1"/>
    <s v="SORUDEV"/>
    <x v="4"/>
    <x v="19"/>
    <x v="67"/>
  </r>
  <r>
    <x v="1"/>
    <s v="SORUDEV"/>
    <x v="4"/>
    <x v="19"/>
    <x v="68"/>
  </r>
  <r>
    <x v="1"/>
    <s v="SORUDEV"/>
    <x v="4"/>
    <x v="19"/>
    <x v="69"/>
  </r>
  <r>
    <x v="1"/>
    <s v="SORUDEV"/>
    <x v="4"/>
    <x v="20"/>
    <x v="70"/>
  </r>
  <r>
    <x v="1"/>
    <s v="SORUDEV"/>
    <x v="4"/>
    <x v="20"/>
    <x v="71"/>
  </r>
  <r>
    <x v="1"/>
    <s v="SORUDEV"/>
    <x v="4"/>
    <x v="20"/>
    <x v="72"/>
  </r>
  <r>
    <x v="1"/>
    <s v="SORUDEV"/>
    <x v="4"/>
    <x v="20"/>
    <x v="73"/>
  </r>
  <r>
    <x v="1"/>
    <s v="SORUDEV"/>
    <x v="4"/>
    <x v="20"/>
    <x v="74"/>
  </r>
  <r>
    <x v="1"/>
    <s v="SORUDEV"/>
    <x v="4"/>
    <x v="20"/>
    <x v="75"/>
  </r>
  <r>
    <x v="1"/>
    <s v="SORUDEV"/>
    <x v="4"/>
    <x v="21"/>
    <x v="76"/>
  </r>
  <r>
    <x v="1"/>
    <s v="SORUDEV"/>
    <x v="4"/>
    <x v="21"/>
    <x v="77"/>
  </r>
  <r>
    <x v="1"/>
    <s v="SORUDEV"/>
    <x v="4"/>
    <x v="21"/>
    <x v="78"/>
  </r>
  <r>
    <x v="1"/>
    <s v="SORUDEV"/>
    <x v="4"/>
    <x v="21"/>
    <x v="79"/>
  </r>
  <r>
    <x v="1"/>
    <s v="SORUDEV"/>
    <x v="4"/>
    <x v="21"/>
    <x v="80"/>
  </r>
  <r>
    <x v="1"/>
    <s v="SORUDEV"/>
    <x v="4"/>
    <x v="21"/>
    <x v="81"/>
  </r>
  <r>
    <x v="1"/>
    <s v="SORUDEV"/>
    <x v="4"/>
    <x v="21"/>
    <x v="82"/>
  </r>
  <r>
    <x v="1"/>
    <s v="SORUDEV"/>
    <x v="4"/>
    <x v="22"/>
    <x v="83"/>
  </r>
  <r>
    <x v="1"/>
    <s v="SORUDEV"/>
    <x v="4"/>
    <x v="22"/>
    <x v="84"/>
  </r>
  <r>
    <x v="1"/>
    <s v="SORUDEV"/>
    <x v="4"/>
    <x v="22"/>
    <x v="85"/>
  </r>
  <r>
    <x v="1"/>
    <s v="SORUDEV"/>
    <x v="4"/>
    <x v="22"/>
    <x v="86"/>
  </r>
  <r>
    <x v="1"/>
    <s v="SORUDEV"/>
    <x v="4"/>
    <x v="22"/>
    <x v="87"/>
  </r>
  <r>
    <x v="1"/>
    <s v="SORUDEV"/>
    <x v="4"/>
    <x v="22"/>
    <x v="88"/>
  </r>
  <r>
    <x v="1"/>
    <s v="SORUDEV"/>
    <x v="4"/>
    <x v="22"/>
    <x v="89"/>
  </r>
  <r>
    <x v="1"/>
    <s v="SORUDEV"/>
    <x v="5"/>
    <x v="23"/>
    <x v="90"/>
  </r>
  <r>
    <x v="1"/>
    <s v="SORUDEV"/>
    <x v="5"/>
    <x v="23"/>
    <x v="91"/>
  </r>
  <r>
    <x v="1"/>
    <s v="SORUDEV"/>
    <x v="5"/>
    <x v="23"/>
    <x v="92"/>
  </r>
  <r>
    <x v="1"/>
    <s v="SORUDEV"/>
    <x v="5"/>
    <x v="23"/>
    <x v="93"/>
  </r>
  <r>
    <x v="1"/>
    <s v="SORUDEV"/>
    <x v="5"/>
    <x v="23"/>
    <x v="94"/>
  </r>
  <r>
    <x v="1"/>
    <s v="SORUDEV"/>
    <x v="5"/>
    <x v="23"/>
    <x v="95"/>
  </r>
  <r>
    <x v="1"/>
    <s v="SORUDEV"/>
    <x v="5"/>
    <x v="24"/>
    <x v="96"/>
  </r>
  <r>
    <x v="1"/>
    <s v="SORUDEV"/>
    <x v="5"/>
    <x v="24"/>
    <x v="97"/>
  </r>
  <r>
    <x v="1"/>
    <s v="SORUDEV"/>
    <x v="5"/>
    <x v="24"/>
    <x v="98"/>
  </r>
  <r>
    <x v="1"/>
    <s v="SORUDEV"/>
    <x v="5"/>
    <x v="24"/>
    <x v="99"/>
  </r>
  <r>
    <x v="1"/>
    <s v="SORUDEV"/>
    <x v="5"/>
    <x v="24"/>
    <x v="100"/>
  </r>
  <r>
    <x v="1"/>
    <s v="SORUDEV"/>
    <x v="5"/>
    <x v="24"/>
    <x v="101"/>
  </r>
  <r>
    <x v="1"/>
    <s v="SORUDEV"/>
    <x v="5"/>
    <x v="25"/>
    <x v="102"/>
  </r>
  <r>
    <x v="1"/>
    <s v="SORUDEV"/>
    <x v="5"/>
    <x v="25"/>
    <x v="103"/>
  </r>
  <r>
    <x v="1"/>
    <s v="SORUDEV"/>
    <x v="5"/>
    <x v="25"/>
    <x v="104"/>
  </r>
  <r>
    <x v="1"/>
    <s v="SORUDEV"/>
    <x v="5"/>
    <x v="26"/>
    <x v="105"/>
  </r>
  <r>
    <x v="1"/>
    <s v="SORUDEV"/>
    <x v="5"/>
    <x v="26"/>
    <x v="106"/>
  </r>
  <r>
    <x v="1"/>
    <s v="SORUDEV"/>
    <x v="5"/>
    <x v="26"/>
    <x v="77"/>
  </r>
  <r>
    <x v="1"/>
    <s v="SORUDEV"/>
    <x v="5"/>
    <x v="26"/>
    <x v="107"/>
  </r>
  <r>
    <x v="1"/>
    <s v="SORUDEV"/>
    <x v="5"/>
    <x v="26"/>
    <x v="108"/>
  </r>
  <r>
    <x v="1"/>
    <s v="SORUDEV"/>
    <x v="5"/>
    <x v="26"/>
    <x v="109"/>
  </r>
  <r>
    <x v="1"/>
    <s v="SORUDEV"/>
    <x v="5"/>
    <x v="27"/>
    <x v="110"/>
  </r>
  <r>
    <x v="1"/>
    <s v="SORUDEV"/>
    <x v="5"/>
    <x v="27"/>
    <x v="111"/>
  </r>
  <r>
    <x v="1"/>
    <s v="SORUDEV"/>
    <x v="5"/>
    <x v="27"/>
    <x v="112"/>
  </r>
  <r>
    <x v="1"/>
    <s v="SORUDEV"/>
    <x v="5"/>
    <x v="27"/>
    <x v="113"/>
  </r>
  <r>
    <x v="1"/>
    <s v="SORUDEV"/>
    <x v="5"/>
    <x v="27"/>
    <x v="114"/>
  </r>
  <r>
    <x v="1"/>
    <s v="SORUDEV"/>
    <x v="5"/>
    <x v="27"/>
    <x v="115"/>
  </r>
  <r>
    <x v="1"/>
    <s v="SORUDEV"/>
    <x v="5"/>
    <x v="28"/>
    <x v="116"/>
  </r>
  <r>
    <x v="1"/>
    <s v="SORUDEV"/>
    <x v="5"/>
    <x v="28"/>
    <x v="117"/>
  </r>
  <r>
    <x v="1"/>
    <s v="SORUDEV"/>
    <x v="5"/>
    <x v="28"/>
    <x v="93"/>
  </r>
  <r>
    <x v="1"/>
    <s v="SORUDEV"/>
    <x v="5"/>
    <x v="28"/>
    <x v="118"/>
  </r>
  <r>
    <x v="1"/>
    <s v="SORUDEV"/>
    <x v="5"/>
    <x v="28"/>
    <x v="119"/>
  </r>
  <r>
    <x v="1"/>
    <s v="SORUDEV"/>
    <x v="5"/>
    <x v="28"/>
    <x v="120"/>
  </r>
  <r>
    <x v="1"/>
    <s v="SORUDEV"/>
    <x v="5"/>
    <x v="29"/>
    <x v="121"/>
  </r>
  <r>
    <x v="1"/>
    <s v="SORUDEV"/>
    <x v="5"/>
    <x v="29"/>
    <x v="122"/>
  </r>
  <r>
    <x v="1"/>
    <s v="SORUDEV"/>
    <x v="5"/>
    <x v="29"/>
    <x v="123"/>
  </r>
  <r>
    <x v="1"/>
    <s v="SORUDEV"/>
    <x v="5"/>
    <x v="29"/>
    <x v="124"/>
  </r>
  <r>
    <x v="1"/>
    <s v="SORUDEV"/>
    <x v="5"/>
    <x v="29"/>
    <x v="125"/>
  </r>
  <r>
    <x v="1"/>
    <s v="SORUDEV"/>
    <x v="5"/>
    <x v="29"/>
    <x v="126"/>
  </r>
  <r>
    <x v="2"/>
    <s v="SORUDEV"/>
    <x v="6"/>
    <x v="30"/>
    <x v="127"/>
  </r>
  <r>
    <x v="2"/>
    <s v="SORUDEV"/>
    <x v="6"/>
    <x v="30"/>
    <x v="128"/>
  </r>
  <r>
    <x v="2"/>
    <s v="SORUDEV"/>
    <x v="6"/>
    <x v="30"/>
    <x v="129"/>
  </r>
  <r>
    <x v="2"/>
    <s v="SORUDEV"/>
    <x v="6"/>
    <x v="31"/>
    <x v="130"/>
  </r>
  <r>
    <x v="2"/>
    <s v="SORUDEV"/>
    <x v="6"/>
    <x v="31"/>
    <x v="131"/>
  </r>
  <r>
    <x v="2"/>
    <s v="SORUDEV"/>
    <x v="6"/>
    <x v="32"/>
    <x v="132"/>
  </r>
  <r>
    <x v="2"/>
    <s v="SORUDEV"/>
    <x v="6"/>
    <x v="32"/>
    <x v="131"/>
  </r>
  <r>
    <x v="2"/>
    <s v="SORUDEV"/>
    <x v="6"/>
    <x v="33"/>
    <x v="133"/>
  </r>
  <r>
    <x v="2"/>
    <s v="SORUDEV"/>
    <x v="6"/>
    <x v="33"/>
    <x v="134"/>
  </r>
  <r>
    <x v="2"/>
    <s v="SORUDEV"/>
    <x v="7"/>
    <x v="34"/>
    <x v="135"/>
  </r>
  <r>
    <x v="2"/>
    <s v="SORUDEV"/>
    <x v="7"/>
    <x v="34"/>
    <x v="136"/>
  </r>
  <r>
    <x v="2"/>
    <s v="SORUDEV"/>
    <x v="7"/>
    <x v="34"/>
    <x v="137"/>
  </r>
  <r>
    <x v="2"/>
    <s v="SORUDEV"/>
    <x v="7"/>
    <x v="34"/>
    <x v="138"/>
  </r>
  <r>
    <x v="2"/>
    <s v="SORUDEV"/>
    <x v="7"/>
    <x v="35"/>
    <x v="139"/>
  </r>
  <r>
    <x v="2"/>
    <s v="SORUDEV"/>
    <x v="7"/>
    <x v="35"/>
    <x v="140"/>
  </r>
  <r>
    <x v="2"/>
    <s v="SORUDEV"/>
    <x v="7"/>
    <x v="36"/>
    <x v="141"/>
  </r>
  <r>
    <x v="2"/>
    <s v="SORUDEV"/>
    <x v="8"/>
    <x v="37"/>
    <x v="142"/>
  </r>
  <r>
    <x v="2"/>
    <s v="SORUDEV"/>
    <x v="8"/>
    <x v="37"/>
    <x v="143"/>
  </r>
  <r>
    <x v="2"/>
    <s v="SORUDEV"/>
    <x v="8"/>
    <x v="37"/>
    <x v="144"/>
  </r>
  <r>
    <x v="2"/>
    <s v="SORUDEV"/>
    <x v="8"/>
    <x v="37"/>
    <x v="145"/>
  </r>
  <r>
    <x v="2"/>
    <s v="SORUDEV"/>
    <x v="8"/>
    <x v="38"/>
    <x v="146"/>
  </r>
  <r>
    <x v="2"/>
    <s v="SORUDEV"/>
    <x v="8"/>
    <x v="38"/>
    <x v="147"/>
  </r>
  <r>
    <x v="2"/>
    <s v="SORUDEV"/>
    <x v="8"/>
    <x v="38"/>
    <x v="148"/>
  </r>
  <r>
    <x v="2"/>
    <s v="SORUDEV"/>
    <x v="8"/>
    <x v="39"/>
    <x v="149"/>
  </r>
  <r>
    <x v="2"/>
    <s v="SORUDEV"/>
    <x v="8"/>
    <x v="39"/>
    <x v="150"/>
  </r>
  <r>
    <x v="2"/>
    <s v="SORUDEV"/>
    <x v="8"/>
    <x v="40"/>
    <x v="151"/>
  </r>
  <r>
    <x v="2"/>
    <s v="SORUDEV"/>
    <x v="8"/>
    <x v="40"/>
    <x v="152"/>
  </r>
  <r>
    <x v="2"/>
    <s v="SORUDEV"/>
    <x v="8"/>
    <x v="40"/>
    <x v="153"/>
  </r>
  <r>
    <x v="2"/>
    <s v="SORUDEV"/>
    <x v="9"/>
    <x v="41"/>
    <x v="154"/>
  </r>
  <r>
    <x v="2"/>
    <s v="SORUDEV"/>
    <x v="9"/>
    <x v="41"/>
    <x v="155"/>
  </r>
  <r>
    <x v="2"/>
    <s v="SORUDEV"/>
    <x v="9"/>
    <x v="42"/>
    <x v="156"/>
  </r>
  <r>
    <x v="2"/>
    <s v="SORUDEV"/>
    <x v="9"/>
    <x v="42"/>
    <x v="157"/>
  </r>
  <r>
    <x v="2"/>
    <s v="SORUDEV"/>
    <x v="9"/>
    <x v="43"/>
    <x v="158"/>
  </r>
  <r>
    <x v="2"/>
    <s v="SORUDEV"/>
    <x v="9"/>
    <x v="43"/>
    <x v="159"/>
  </r>
  <r>
    <x v="2"/>
    <s v="SORUDEV"/>
    <x v="9"/>
    <x v="44"/>
    <x v="160"/>
  </r>
  <r>
    <x v="2"/>
    <s v="SORUDEV"/>
    <x v="9"/>
    <x v="44"/>
    <x v="161"/>
  </r>
  <r>
    <x v="2"/>
    <s v="SORUDEV"/>
    <x v="10"/>
    <x v="45"/>
    <x v="162"/>
  </r>
  <r>
    <x v="2"/>
    <s v="SORUDEV"/>
    <x v="10"/>
    <x v="46"/>
    <x v="163"/>
  </r>
  <r>
    <x v="2"/>
    <s v="SORUDEV"/>
    <x v="10"/>
    <x v="47"/>
    <x v="164"/>
  </r>
  <r>
    <x v="2"/>
    <s v="SORUDEV"/>
    <x v="10"/>
    <x v="47"/>
    <x v="165"/>
  </r>
  <r>
    <x v="2"/>
    <s v="SORUDEV"/>
    <x v="10"/>
    <x v="47"/>
    <x v="166"/>
  </r>
  <r>
    <x v="2"/>
    <s v="SORUDEV"/>
    <x v="10"/>
    <x v="48"/>
    <x v="123"/>
  </r>
  <r>
    <x v="2"/>
    <s v="SORUDEV"/>
    <x v="10"/>
    <x v="48"/>
    <x v="167"/>
  </r>
  <r>
    <x v="2"/>
    <s v="SORUDEV"/>
    <x v="11"/>
    <x v="49"/>
    <x v="168"/>
  </r>
  <r>
    <x v="2"/>
    <s v="SORUDEV"/>
    <x v="11"/>
    <x v="49"/>
    <x v="148"/>
  </r>
  <r>
    <x v="2"/>
    <s v="SORUDEV"/>
    <x v="11"/>
    <x v="50"/>
    <x v="169"/>
  </r>
  <r>
    <x v="2"/>
    <s v="SORUDEV"/>
    <x v="11"/>
    <x v="50"/>
    <x v="170"/>
  </r>
  <r>
    <x v="2"/>
    <s v="SORUDEV"/>
    <x v="11"/>
    <x v="50"/>
    <x v="171"/>
  </r>
  <r>
    <x v="2"/>
    <s v="SORUDEV"/>
    <x v="11"/>
    <x v="51"/>
    <x v="172"/>
  </r>
  <r>
    <x v="2"/>
    <s v="SORUDEV"/>
    <x v="11"/>
    <x v="51"/>
    <x v="173"/>
  </r>
  <r>
    <x v="2"/>
    <s v="SORUDEV"/>
    <x v="11"/>
    <x v="51"/>
    <x v="174"/>
  </r>
  <r>
    <x v="2"/>
    <s v="SORUDEV"/>
    <x v="11"/>
    <x v="51"/>
    <x v="175"/>
  </r>
  <r>
    <x v="2"/>
    <s v="SORUDEV"/>
    <x v="11"/>
    <x v="52"/>
    <x v="176"/>
  </r>
  <r>
    <x v="2"/>
    <s v="SORUDEV"/>
    <x v="11"/>
    <x v="52"/>
    <x v="177"/>
  </r>
  <r>
    <x v="2"/>
    <s v="SORUDEV"/>
    <x v="11"/>
    <x v="52"/>
    <x v="178"/>
  </r>
  <r>
    <x v="2"/>
    <s v="SORUDEV"/>
    <x v="11"/>
    <x v="52"/>
    <x v="179"/>
  </r>
  <r>
    <x v="2"/>
    <s v="SORUDEV"/>
    <x v="11"/>
    <x v="52"/>
    <x v="173"/>
  </r>
  <r>
    <x v="2"/>
    <s v="SORUDEV"/>
    <x v="12"/>
    <x v="53"/>
    <x v="146"/>
  </r>
  <r>
    <x v="2"/>
    <s v="SORUDEV"/>
    <x v="12"/>
    <x v="53"/>
    <x v="180"/>
  </r>
  <r>
    <x v="2"/>
    <s v="SORUDEV"/>
    <x v="12"/>
    <x v="54"/>
    <x v="181"/>
  </r>
  <r>
    <x v="2"/>
    <s v="SORUDEV"/>
    <x v="12"/>
    <x v="54"/>
    <x v="182"/>
  </r>
  <r>
    <x v="2"/>
    <s v="SORUDEV"/>
    <x v="12"/>
    <x v="54"/>
    <x v="183"/>
  </r>
  <r>
    <x v="2"/>
    <s v="SORUDEV"/>
    <x v="12"/>
    <x v="55"/>
    <x v="184"/>
  </r>
  <r>
    <x v="2"/>
    <s v="SORUDEV"/>
    <x v="12"/>
    <x v="55"/>
    <x v="185"/>
  </r>
  <r>
    <x v="2"/>
    <s v="SORUDEV"/>
    <x v="12"/>
    <x v="55"/>
    <x v="186"/>
  </r>
  <r>
    <x v="2"/>
    <s v="SORUDEV"/>
    <x v="13"/>
    <x v="56"/>
    <x v="187"/>
  </r>
  <r>
    <x v="2"/>
    <s v="SORUDEV"/>
    <x v="13"/>
    <x v="56"/>
    <x v="188"/>
  </r>
  <r>
    <x v="2"/>
    <s v="SORUDEV"/>
    <x v="13"/>
    <x v="57"/>
    <x v="189"/>
  </r>
  <r>
    <x v="2"/>
    <s v="SORUDEV"/>
    <x v="13"/>
    <x v="57"/>
    <x v="190"/>
  </r>
  <r>
    <x v="2"/>
    <s v="SORUDEV"/>
    <x v="13"/>
    <x v="57"/>
    <x v="191"/>
  </r>
  <r>
    <x v="2"/>
    <s v="SORUDEV"/>
    <x v="13"/>
    <x v="58"/>
    <x v="192"/>
  </r>
  <r>
    <x v="2"/>
    <s v="SORUDEV"/>
    <x v="13"/>
    <x v="58"/>
    <x v="193"/>
  </r>
  <r>
    <x v="2"/>
    <s v="SORUDEV"/>
    <x v="13"/>
    <x v="58"/>
    <x v="194"/>
  </r>
  <r>
    <x v="2"/>
    <s v="SORUDEV"/>
    <x v="13"/>
    <x v="59"/>
    <x v="195"/>
  </r>
  <r>
    <x v="2"/>
    <s v="SORUDEV"/>
    <x v="13"/>
    <x v="59"/>
    <x v="196"/>
  </r>
  <r>
    <x v="2"/>
    <s v="SORUDEV"/>
    <x v="13"/>
    <x v="59"/>
    <x v="197"/>
  </r>
  <r>
    <x v="3"/>
    <s v="SORUDEV"/>
    <x v="14"/>
    <x v="60"/>
    <x v="198"/>
  </r>
  <r>
    <x v="3"/>
    <s v="SORUDEV"/>
    <x v="14"/>
    <x v="60"/>
    <x v="199"/>
  </r>
  <r>
    <x v="3"/>
    <s v="SORUDEV"/>
    <x v="14"/>
    <x v="61"/>
    <x v="200"/>
  </r>
  <r>
    <x v="3"/>
    <s v="SORUDEV"/>
    <x v="14"/>
    <x v="61"/>
    <x v="201"/>
  </r>
  <r>
    <x v="3"/>
    <s v="SORUDEV"/>
    <x v="14"/>
    <x v="61"/>
    <x v="202"/>
  </r>
  <r>
    <x v="3"/>
    <s v="SORUDEV"/>
    <x v="14"/>
    <x v="62"/>
    <x v="203"/>
  </r>
  <r>
    <x v="3"/>
    <s v="SORUDEV"/>
    <x v="14"/>
    <x v="62"/>
    <x v="204"/>
  </r>
  <r>
    <x v="3"/>
    <s v="SORUDEV"/>
    <x v="14"/>
    <x v="62"/>
    <x v="205"/>
  </r>
  <r>
    <x v="3"/>
    <s v="SORUDEV"/>
    <x v="14"/>
    <x v="63"/>
    <x v="206"/>
  </r>
  <r>
    <x v="3"/>
    <s v="SORUDEV"/>
    <x v="14"/>
    <x v="64"/>
    <x v="207"/>
  </r>
  <r>
    <x v="3"/>
    <s v="SORUDEV"/>
    <x v="14"/>
    <x v="64"/>
    <x v="208"/>
  </r>
  <r>
    <x v="3"/>
    <s v="SORUDEV"/>
    <x v="14"/>
    <x v="65"/>
    <x v="209"/>
  </r>
  <r>
    <x v="3"/>
    <s v="SORUDEV"/>
    <x v="14"/>
    <x v="65"/>
    <x v="210"/>
  </r>
  <r>
    <x v="3"/>
    <s v="SORUDEV"/>
    <x v="15"/>
    <x v="66"/>
    <x v="211"/>
  </r>
  <r>
    <x v="3"/>
    <s v="SORUDEV"/>
    <x v="15"/>
    <x v="66"/>
    <x v="212"/>
  </r>
  <r>
    <x v="3"/>
    <s v="SORUDEV"/>
    <x v="15"/>
    <x v="67"/>
    <x v="213"/>
  </r>
  <r>
    <x v="3"/>
    <s v="SORUDEV"/>
    <x v="15"/>
    <x v="67"/>
    <x v="214"/>
  </r>
  <r>
    <x v="3"/>
    <s v="SORUDEV"/>
    <x v="15"/>
    <x v="68"/>
    <x v="215"/>
  </r>
  <r>
    <x v="3"/>
    <s v="SORUDEV"/>
    <x v="15"/>
    <x v="68"/>
    <x v="216"/>
  </r>
  <r>
    <x v="3"/>
    <s v="SORUDEV"/>
    <x v="15"/>
    <x v="68"/>
    <x v="217"/>
  </r>
  <r>
    <x v="3"/>
    <s v="SORUDEV"/>
    <x v="16"/>
    <x v="69"/>
    <x v="218"/>
  </r>
  <r>
    <x v="3"/>
    <s v="SORUDEV"/>
    <x v="16"/>
    <x v="69"/>
    <x v="219"/>
  </r>
  <r>
    <x v="3"/>
    <s v="SORUDEV"/>
    <x v="16"/>
    <x v="70"/>
    <x v="220"/>
  </r>
  <r>
    <x v="3"/>
    <s v="SORUDEV"/>
    <x v="16"/>
    <x v="70"/>
    <x v="221"/>
  </r>
  <r>
    <x v="3"/>
    <s v="SORUDEV"/>
    <x v="16"/>
    <x v="70"/>
    <x v="222"/>
  </r>
  <r>
    <x v="4"/>
    <s v="FSTP"/>
    <x v="1"/>
    <x v="10"/>
    <x v="28"/>
  </r>
  <r>
    <x v="4"/>
    <s v="FSTP"/>
    <x v="1"/>
    <x v="10"/>
    <x v="223"/>
  </r>
  <r>
    <x v="4"/>
    <s v="FSTP"/>
    <x v="1"/>
    <x v="10"/>
    <x v="224"/>
  </r>
  <r>
    <x v="4"/>
    <s v="FSTP"/>
    <x v="1"/>
    <x v="10"/>
    <x v="225"/>
  </r>
  <r>
    <x v="4"/>
    <s v="FSTP"/>
    <x v="1"/>
    <x v="10"/>
    <x v="226"/>
  </r>
  <r>
    <x v="4"/>
    <s v="FSTP"/>
    <x v="1"/>
    <x v="10"/>
    <x v="227"/>
  </r>
  <r>
    <x v="4"/>
    <s v="FSTP"/>
    <x v="1"/>
    <x v="9"/>
    <x v="228"/>
  </r>
  <r>
    <x v="4"/>
    <s v="FSTP"/>
    <x v="1"/>
    <x v="9"/>
    <x v="25"/>
  </r>
  <r>
    <x v="4"/>
    <s v="FSTP"/>
    <x v="1"/>
    <x v="9"/>
    <x v="229"/>
  </r>
  <r>
    <x v="4"/>
    <s v="FSTP"/>
    <x v="1"/>
    <x v="9"/>
    <x v="230"/>
  </r>
  <r>
    <x v="4"/>
    <s v="FSTP"/>
    <x v="1"/>
    <x v="9"/>
    <x v="231"/>
  </r>
  <r>
    <x v="4"/>
    <s v="FSTP"/>
    <x v="1"/>
    <x v="9"/>
    <x v="232"/>
  </r>
  <r>
    <x v="4"/>
    <s v="FSTP"/>
    <x v="1"/>
    <x v="9"/>
    <x v="233"/>
  </r>
  <r>
    <x v="4"/>
    <s v="FSTP"/>
    <x v="1"/>
    <x v="9"/>
    <x v="234"/>
  </r>
  <r>
    <x v="4"/>
    <s v="FSTP"/>
    <x v="1"/>
    <x v="9"/>
    <x v="235"/>
  </r>
  <r>
    <x v="4"/>
    <s v="FSTP"/>
    <x v="1"/>
    <x v="9"/>
    <x v="236"/>
  </r>
  <r>
    <x v="4"/>
    <s v="FSTP"/>
    <x v="17"/>
    <x v="71"/>
    <x v="237"/>
  </r>
  <r>
    <x v="4"/>
    <s v="FSTP"/>
    <x v="17"/>
    <x v="71"/>
    <x v="238"/>
  </r>
  <r>
    <x v="4"/>
    <s v="FSTP"/>
    <x v="17"/>
    <x v="71"/>
    <x v="19"/>
  </r>
  <r>
    <x v="4"/>
    <s v="FSTP"/>
    <x v="17"/>
    <x v="72"/>
    <x v="239"/>
  </r>
  <r>
    <x v="4"/>
    <s v="FSTP"/>
    <x v="17"/>
    <x v="72"/>
    <x v="240"/>
  </r>
  <r>
    <x v="4"/>
    <s v="FSTP"/>
    <x v="17"/>
    <x v="72"/>
    <x v="241"/>
  </r>
  <r>
    <x v="4"/>
    <s v="FSTP"/>
    <x v="17"/>
    <x v="73"/>
    <x v="242"/>
  </r>
  <r>
    <x v="4"/>
    <s v="FSTP"/>
    <x v="17"/>
    <x v="73"/>
    <x v="19"/>
  </r>
  <r>
    <x v="5"/>
    <s v="FSTP"/>
    <x v="17"/>
    <x v="72"/>
    <x v="241"/>
  </r>
  <r>
    <x v="5"/>
    <s v="FSTP"/>
    <x v="17"/>
    <x v="72"/>
    <x v="243"/>
  </r>
  <r>
    <x v="5"/>
    <s v="FSTP"/>
    <x v="17"/>
    <x v="74"/>
    <x v="244"/>
  </r>
  <r>
    <x v="5"/>
    <s v="FSTP"/>
    <x v="17"/>
    <x v="74"/>
    <x v="38"/>
  </r>
  <r>
    <x v="5"/>
    <s v="FSTP"/>
    <x v="18"/>
    <x v="75"/>
    <x v="245"/>
  </r>
  <r>
    <x v="5"/>
    <s v="FSTP"/>
    <x v="18"/>
    <x v="75"/>
    <x v="246"/>
  </r>
  <r>
    <x v="5"/>
    <s v="FSTP"/>
    <x v="18"/>
    <x v="76"/>
    <x v="247"/>
  </r>
  <r>
    <x v="5"/>
    <s v="FSTP"/>
    <x v="18"/>
    <x v="76"/>
    <x v="19"/>
  </r>
  <r>
    <x v="5"/>
    <s v="FSTP"/>
    <x v="1"/>
    <x v="77"/>
    <x v="248"/>
  </r>
  <r>
    <x v="5"/>
    <s v="FSTP"/>
    <x v="1"/>
    <x v="77"/>
    <x v="249"/>
  </r>
  <r>
    <x v="5"/>
    <s v="FSTP"/>
    <x v="1"/>
    <x v="78"/>
    <x v="250"/>
  </r>
  <r>
    <x v="5"/>
    <s v="FSTP"/>
    <x v="1"/>
    <x v="78"/>
    <x v="251"/>
  </r>
  <r>
    <x v="5"/>
    <s v="FSTP"/>
    <x v="0"/>
    <x v="3"/>
    <x v="12"/>
  </r>
  <r>
    <x v="5"/>
    <s v="FSTP"/>
    <x v="0"/>
    <x v="3"/>
    <x v="10"/>
  </r>
  <r>
    <x v="5"/>
    <s v="FSTP"/>
    <x v="0"/>
    <x v="0"/>
    <x v="0"/>
  </r>
  <r>
    <x v="5"/>
    <s v="FSTP"/>
    <x v="0"/>
    <x v="0"/>
    <x v="2"/>
  </r>
  <r>
    <x v="5"/>
    <s v="FSTP"/>
    <x v="19"/>
    <x v="79"/>
    <x v="252"/>
  </r>
  <r>
    <x v="1"/>
    <s v="FSTP"/>
    <x v="3"/>
    <x v="16"/>
    <x v="47"/>
  </r>
  <r>
    <x v="1"/>
    <s v="FSTP"/>
    <x v="3"/>
    <x v="16"/>
    <x v="50"/>
  </r>
  <r>
    <x v="1"/>
    <s v="FSTP"/>
    <x v="3"/>
    <x v="16"/>
    <x v="253"/>
  </r>
  <r>
    <x v="1"/>
    <s v="FSTP"/>
    <x v="3"/>
    <x v="25"/>
    <x v="254"/>
  </r>
  <r>
    <x v="1"/>
    <s v="FSTP"/>
    <x v="3"/>
    <x v="25"/>
    <x v="255"/>
  </r>
  <r>
    <x v="1"/>
    <s v="FSTP"/>
    <x v="3"/>
    <x v="25"/>
    <x v="256"/>
  </r>
  <r>
    <x v="1"/>
    <s v="FSTP"/>
    <x v="3"/>
    <x v="80"/>
    <x v="193"/>
  </r>
  <r>
    <x v="1"/>
    <s v="FSTP"/>
    <x v="3"/>
    <x v="80"/>
    <x v="257"/>
  </r>
  <r>
    <x v="1"/>
    <s v="FSTP"/>
    <x v="3"/>
    <x v="17"/>
    <x v="51"/>
  </r>
  <r>
    <x v="1"/>
    <s v="FSTP"/>
    <x v="3"/>
    <x v="17"/>
    <x v="52"/>
  </r>
  <r>
    <x v="6"/>
    <s v="FSTP"/>
    <x v="4"/>
    <x v="19"/>
    <x v="258"/>
  </r>
  <r>
    <x v="6"/>
    <s v="FSTP"/>
    <x v="4"/>
    <x v="19"/>
    <x v="259"/>
  </r>
  <r>
    <x v="6"/>
    <s v="FSTP"/>
    <x v="4"/>
    <x v="19"/>
    <x v="260"/>
  </r>
  <r>
    <x v="6"/>
    <s v="FSTP"/>
    <x v="4"/>
    <x v="20"/>
    <x v="261"/>
  </r>
  <r>
    <x v="6"/>
    <s v="FSTP"/>
    <x v="4"/>
    <x v="20"/>
    <x v="261"/>
  </r>
  <r>
    <x v="6"/>
    <s v="FSTP"/>
    <x v="4"/>
    <x v="20"/>
    <x v="262"/>
  </r>
  <r>
    <x v="6"/>
    <s v="FSTP"/>
    <x v="4"/>
    <x v="81"/>
    <x v="263"/>
  </r>
  <r>
    <x v="6"/>
    <s v="FSTP"/>
    <x v="4"/>
    <x v="81"/>
    <x v="264"/>
  </r>
  <r>
    <x v="6"/>
    <s v="FSTP"/>
    <x v="4"/>
    <x v="81"/>
    <x v="265"/>
  </r>
  <r>
    <x v="6"/>
    <s v="FSTP"/>
    <x v="4"/>
    <x v="21"/>
    <x v="266"/>
  </r>
  <r>
    <x v="6"/>
    <s v="FSTP"/>
    <x v="4"/>
    <x v="21"/>
    <x v="267"/>
  </r>
  <r>
    <x v="6"/>
    <s v="FSTP"/>
    <x v="4"/>
    <x v="21"/>
    <x v="77"/>
  </r>
  <r>
    <x v="6"/>
    <s v="FSTP"/>
    <x v="4"/>
    <x v="21"/>
    <x v="268"/>
  </r>
  <r>
    <x v="6"/>
    <s v="FSTP"/>
    <x v="4"/>
    <x v="22"/>
    <x v="269"/>
  </r>
  <r>
    <x v="6"/>
    <s v="FSTP"/>
    <x v="4"/>
    <x v="22"/>
    <x v="270"/>
  </r>
  <r>
    <x v="6"/>
    <s v="FSTP"/>
    <x v="4"/>
    <x v="22"/>
    <x v="271"/>
  </r>
  <r>
    <x v="6"/>
    <s v="FSTP"/>
    <x v="5"/>
    <x v="28"/>
    <x v="272"/>
  </r>
  <r>
    <x v="6"/>
    <s v="FSTP"/>
    <x v="5"/>
    <x v="28"/>
    <x v="117"/>
  </r>
  <r>
    <x v="6"/>
    <s v="FSTP"/>
    <x v="5"/>
    <x v="28"/>
    <x v="117"/>
  </r>
  <r>
    <x v="6"/>
    <s v="FSTP"/>
    <x v="5"/>
    <x v="24"/>
    <x v="96"/>
  </r>
  <r>
    <x v="6"/>
    <s v="FSTP"/>
    <x v="5"/>
    <x v="24"/>
    <x v="101"/>
  </r>
  <r>
    <x v="6"/>
    <s v="FSTP"/>
    <x v="5"/>
    <x v="24"/>
    <x v="96"/>
  </r>
  <r>
    <x v="6"/>
    <s v="FSTP"/>
    <x v="5"/>
    <x v="26"/>
    <x v="273"/>
  </r>
  <r>
    <x v="6"/>
    <s v="FSTP"/>
    <x v="5"/>
    <x v="26"/>
    <x v="109"/>
  </r>
  <r>
    <x v="6"/>
    <s v="FSTP"/>
    <x v="5"/>
    <x v="26"/>
    <x v="105"/>
  </r>
  <r>
    <x v="6"/>
    <s v="FSTP"/>
    <x v="5"/>
    <x v="82"/>
    <x v="274"/>
  </r>
  <r>
    <x v="6"/>
    <s v="FSTP"/>
    <x v="5"/>
    <x v="82"/>
    <x v="275"/>
  </r>
  <r>
    <x v="6"/>
    <s v="FSTP"/>
    <x v="5"/>
    <x v="82"/>
    <x v="276"/>
  </r>
  <r>
    <x v="6"/>
    <s v="FSTP"/>
    <x v="5"/>
    <x v="23"/>
    <x v="277"/>
  </r>
  <r>
    <x v="6"/>
    <s v="FSTP"/>
    <x v="5"/>
    <x v="23"/>
    <x v="92"/>
  </r>
  <r>
    <x v="6"/>
    <s v="FSTP"/>
    <x v="5"/>
    <x v="23"/>
    <x v="95"/>
  </r>
  <r>
    <x v="6"/>
    <s v="FSTP"/>
    <x v="5"/>
    <x v="83"/>
    <x v="278"/>
  </r>
  <r>
    <x v="6"/>
    <s v="FSTP"/>
    <x v="5"/>
    <x v="83"/>
    <x v="193"/>
  </r>
  <r>
    <x v="6"/>
    <s v="FSTP"/>
    <x v="5"/>
    <x v="83"/>
    <x v="279"/>
  </r>
  <r>
    <x v="6"/>
    <s v="FSTP"/>
    <x v="5"/>
    <x v="83"/>
    <x v="280"/>
  </r>
  <r>
    <x v="6"/>
    <s v="FSTP"/>
    <x v="5"/>
    <x v="25"/>
    <x v="104"/>
  </r>
  <r>
    <x v="6"/>
    <s v="FSTP"/>
    <x v="5"/>
    <x v="25"/>
    <x v="104"/>
  </r>
  <r>
    <x v="6"/>
    <s v="FSTP"/>
    <x v="5"/>
    <x v="25"/>
    <x v="104"/>
  </r>
  <r>
    <x v="0"/>
    <s v="SORUDEV"/>
    <x v="17"/>
    <x v="73"/>
    <x v="242"/>
  </r>
  <r>
    <x v="0"/>
    <s v="SORUDEV"/>
    <x v="17"/>
    <x v="73"/>
    <x v="19"/>
  </r>
  <r>
    <x v="0"/>
    <s v="SORUDEV"/>
    <x v="17"/>
    <x v="84"/>
    <x v="281"/>
  </r>
  <r>
    <x v="0"/>
    <s v="SORUDEV"/>
    <x v="17"/>
    <x v="84"/>
    <x v="282"/>
  </r>
  <r>
    <x v="0"/>
    <s v="SORUDEV"/>
    <x v="17"/>
    <x v="84"/>
    <x v="283"/>
  </r>
  <r>
    <x v="0"/>
    <s v="SORUDEV"/>
    <x v="17"/>
    <x v="74"/>
    <x v="284"/>
  </r>
  <r>
    <x v="0"/>
    <s v="SORUDEV"/>
    <x v="17"/>
    <x v="72"/>
    <x v="241"/>
  </r>
  <r>
    <x v="7"/>
    <s v="ZEAT-BEAD"/>
    <x v="14"/>
    <x v="60"/>
    <x v="198"/>
  </r>
  <r>
    <x v="7"/>
    <s v="ZEAT-BEAD"/>
    <x v="14"/>
    <x v="60"/>
    <x v="285"/>
  </r>
  <r>
    <x v="7"/>
    <s v="ZEAT-BEAD"/>
    <x v="14"/>
    <x v="61"/>
    <x v="201"/>
  </r>
  <r>
    <x v="7"/>
    <s v="ZEAT-BEAD"/>
    <x v="14"/>
    <x v="61"/>
    <x v="202"/>
  </r>
  <r>
    <x v="8"/>
    <s v="ZEAT-BEAD"/>
    <x v="1"/>
    <x v="5"/>
    <x v="17"/>
  </r>
  <r>
    <x v="8"/>
    <s v="ZEAT-BEAD"/>
    <x v="1"/>
    <x v="5"/>
    <x v="18"/>
  </r>
  <r>
    <x v="8"/>
    <s v="ZEAT-BEAD"/>
    <x v="1"/>
    <x v="5"/>
    <x v="286"/>
  </r>
  <r>
    <x v="8"/>
    <s v="ZEAT-BEAD"/>
    <x v="1"/>
    <x v="5"/>
    <x v="19"/>
  </r>
  <r>
    <x v="8"/>
    <s v="ZEAT-BEAD"/>
    <x v="1"/>
    <x v="5"/>
    <x v="287"/>
  </r>
  <r>
    <x v="8"/>
    <s v="ZEAT-BEAD"/>
    <x v="1"/>
    <x v="5"/>
    <x v="288"/>
  </r>
  <r>
    <x v="8"/>
    <s v="ZEAT-BEAD"/>
    <x v="1"/>
    <x v="5"/>
    <x v="173"/>
  </r>
  <r>
    <x v="9"/>
    <s v="ZEAT-BEAD"/>
    <x v="4"/>
    <x v="19"/>
    <x v="289"/>
  </r>
  <r>
    <x v="9"/>
    <s v="ZEAT-BEAD"/>
    <x v="4"/>
    <x v="19"/>
    <x v="290"/>
  </r>
  <r>
    <x v="9"/>
    <s v="ZEAT-BEAD"/>
    <x v="4"/>
    <x v="21"/>
    <x v="291"/>
  </r>
  <r>
    <x v="9"/>
    <s v="ZEAT-BEAD"/>
    <x v="4"/>
    <x v="21"/>
    <x v="77"/>
  </r>
  <r>
    <x v="9"/>
    <s v="ZEAT-BEAD"/>
    <x v="4"/>
    <x v="21"/>
    <x v="292"/>
  </r>
  <r>
    <x v="9"/>
    <s v="ZEAT-BEAD"/>
    <x v="4"/>
    <x v="21"/>
    <x v="293"/>
  </r>
  <r>
    <x v="9"/>
    <s v="ZEAT-BEAD"/>
    <x v="4"/>
    <x v="21"/>
    <x v="78"/>
  </r>
  <r>
    <x v="9"/>
    <s v="ZEAT-BEAD"/>
    <x v="4"/>
    <x v="21"/>
    <x v="79"/>
  </r>
  <r>
    <x v="9"/>
    <s v="ZEAT-BEAD"/>
    <x v="4"/>
    <x v="21"/>
    <x v="294"/>
  </r>
  <r>
    <x v="9"/>
    <s v="ZEAT-BEAD"/>
    <x v="4"/>
    <x v="21"/>
    <x v="81"/>
  </r>
  <r>
    <x v="9"/>
    <s v="ZEAT-BEAD"/>
    <x v="4"/>
    <x v="21"/>
    <x v="295"/>
  </r>
  <r>
    <x v="9"/>
    <s v="ZEAT-BEAD"/>
    <x v="4"/>
    <x v="21"/>
    <x v="296"/>
  </r>
  <r>
    <x v="9"/>
    <s v="ZEAT-BEAD"/>
    <x v="4"/>
    <x v="21"/>
    <x v="267"/>
  </r>
  <r>
    <x v="9"/>
    <s v="ZEAT-BEAD"/>
    <x v="4"/>
    <x v="21"/>
    <x v="297"/>
  </r>
  <r>
    <x v="9"/>
    <s v="ZEAT-BEAD"/>
    <x v="4"/>
    <x v="21"/>
    <x v="298"/>
  </r>
  <r>
    <x v="9"/>
    <s v="ZEAT-BEAD"/>
    <x v="4"/>
    <x v="21"/>
    <x v="299"/>
  </r>
  <r>
    <x v="9"/>
    <s v="ZEAT-BEAD"/>
    <x v="4"/>
    <x v="21"/>
    <x v="300"/>
  </r>
  <r>
    <x v="10"/>
    <s v="ZEAT-BEAD"/>
    <x v="14"/>
    <x v="60"/>
    <x v="198"/>
  </r>
  <r>
    <x v="10"/>
    <s v="ZEAT-BEAD"/>
    <x v="14"/>
    <x v="60"/>
    <x v="285"/>
  </r>
  <r>
    <x v="10"/>
    <s v="ZEAT-BEAD"/>
    <x v="14"/>
    <x v="61"/>
    <x v="201"/>
  </r>
  <r>
    <x v="10"/>
    <s v="ZEAT-BEAD"/>
    <x v="14"/>
    <x v="61"/>
    <x v="202"/>
  </r>
  <r>
    <x v="10"/>
    <s v="ZEAT-BEAD"/>
    <x v="14"/>
    <x v="61"/>
    <x v="301"/>
  </r>
  <r>
    <x v="10"/>
    <s v="ZEAT-BEAD"/>
    <x v="1"/>
    <x v="5"/>
    <x v="17"/>
  </r>
  <r>
    <x v="10"/>
    <s v="ZEAT-BEAD"/>
    <x v="1"/>
    <x v="5"/>
    <x v="18"/>
  </r>
  <r>
    <x v="10"/>
    <s v="ZEAT-BEAD"/>
    <x v="1"/>
    <x v="5"/>
    <x v="286"/>
  </r>
  <r>
    <x v="10"/>
    <s v="ZEAT-BEAD"/>
    <x v="1"/>
    <x v="5"/>
    <x v="19"/>
  </r>
  <r>
    <x v="10"/>
    <s v="ZEAT-BEAD"/>
    <x v="0"/>
    <x v="3"/>
    <x v="287"/>
  </r>
  <r>
    <x v="10"/>
    <s v="ZEAT-BEAD"/>
    <x v="1"/>
    <x v="5"/>
    <x v="288"/>
  </r>
  <r>
    <x v="10"/>
    <s v="ZEAT-BEAD"/>
    <x v="1"/>
    <x v="5"/>
    <x v="173"/>
  </r>
  <r>
    <x v="10"/>
    <s v="ZEAT-BEAD"/>
    <x v="4"/>
    <x v="19"/>
    <x v="289"/>
  </r>
  <r>
    <x v="10"/>
    <s v="ZEAT-BEAD"/>
    <x v="4"/>
    <x v="19"/>
    <x v="258"/>
  </r>
  <r>
    <x v="10"/>
    <s v="ZEAT-BEAD"/>
    <x v="4"/>
    <x v="19"/>
    <x v="260"/>
  </r>
  <r>
    <x v="10"/>
    <s v="ZEAT-BEAD"/>
    <x v="4"/>
    <x v="19"/>
    <x v="259"/>
  </r>
  <r>
    <x v="10"/>
    <s v="ZEAT-BEAD"/>
    <x v="4"/>
    <x v="21"/>
    <x v="77"/>
  </r>
  <r>
    <x v="10"/>
    <s v="ZEAT-BEAD"/>
    <x v="4"/>
    <x v="21"/>
    <x v="267"/>
  </r>
  <r>
    <x v="10"/>
    <s v="ZEAT-BEAD"/>
    <x v="4"/>
    <x v="21"/>
    <x v="78"/>
  </r>
  <r>
    <x v="10"/>
    <s v="ZEAT-BEAD"/>
    <x v="4"/>
    <x v="21"/>
    <x v="79"/>
  </r>
  <r>
    <x v="10"/>
    <s v="ZEAT-BEAD"/>
    <x v="4"/>
    <x v="21"/>
    <x v="294"/>
  </r>
  <r>
    <x v="10"/>
    <s v="ZEAT-BEAD"/>
    <x v="4"/>
    <x v="21"/>
    <x v="267"/>
  </r>
  <r>
    <x v="10"/>
    <s v="ZEAT-BEAD"/>
    <x v="4"/>
    <x v="21"/>
    <x v="300"/>
  </r>
  <r>
    <x v="10"/>
    <s v="ZEAT-BEAD"/>
    <x v="6"/>
    <x v="31"/>
    <x v="131"/>
  </r>
  <r>
    <x v="10"/>
    <s v="ZEAT-BEAD"/>
    <x v="6"/>
    <x v="31"/>
    <x v="130"/>
  </r>
  <r>
    <x v="10"/>
    <s v="ZEAT-BEAD"/>
    <x v="6"/>
    <x v="30"/>
    <x v="127"/>
  </r>
  <r>
    <x v="10"/>
    <s v="ZEAT-BEAD"/>
    <x v="6"/>
    <x v="30"/>
    <x v="128"/>
  </r>
  <r>
    <x v="10"/>
    <s v="ZEAT-BEAD"/>
    <x v="6"/>
    <x v="33"/>
    <x v="133"/>
  </r>
  <r>
    <x v="10"/>
    <s v="ZEAT-BEAD"/>
    <x v="6"/>
    <x v="32"/>
    <x v="132"/>
  </r>
  <r>
    <x v="11"/>
    <s v="ZEAT-BEAD"/>
    <x v="14"/>
    <x v="60"/>
    <x v="198"/>
  </r>
  <r>
    <x v="11"/>
    <s v="ZEAT-BEAD"/>
    <x v="0"/>
    <x v="3"/>
    <x v="250"/>
  </r>
  <r>
    <x v="11"/>
    <s v="ZEAT-BEAD"/>
    <x v="4"/>
    <x v="19"/>
    <x v="289"/>
  </r>
  <r>
    <x v="11"/>
    <s v="ZEAT-BEAD"/>
    <x v="6"/>
    <x v="31"/>
    <x v="302"/>
  </r>
  <r>
    <x v="12"/>
    <s v="ZEAT-BEAD"/>
    <x v="20"/>
    <x v="35"/>
    <x v="303"/>
  </r>
  <r>
    <x v="12"/>
    <s v="ZEAT-BEAD"/>
    <x v="20"/>
    <x v="36"/>
    <x v="304"/>
  </r>
  <r>
    <x v="12"/>
    <s v="ZEAT-BEAD"/>
    <x v="20"/>
    <x v="36"/>
    <x v="191"/>
  </r>
  <r>
    <x v="12"/>
    <s v="ZEAT-BEAD"/>
    <x v="20"/>
    <x v="36"/>
    <x v="305"/>
  </r>
  <r>
    <x v="12"/>
    <s v="ZEAT-BEAD"/>
    <x v="20"/>
    <x v="36"/>
    <x v="141"/>
  </r>
  <r>
    <x v="12"/>
    <s v="ZEAT-BEAD"/>
    <x v="9"/>
    <x v="85"/>
    <x v="306"/>
  </r>
  <r>
    <x v="12"/>
    <s v="ZEAT-BEAD"/>
    <x v="9"/>
    <x v="85"/>
    <x v="307"/>
  </r>
  <r>
    <x v="12"/>
    <s v="ZEAT-BEAD"/>
    <x v="9"/>
    <x v="85"/>
    <x v="308"/>
  </r>
  <r>
    <x v="12"/>
    <s v="ZEAT-BEAD"/>
    <x v="9"/>
    <x v="41"/>
    <x v="309"/>
  </r>
  <r>
    <x v="12"/>
    <s v="ZEAT-BEAD"/>
    <x v="11"/>
    <x v="50"/>
    <x v="310"/>
  </r>
  <r>
    <x v="12"/>
    <s v="ZEAT-BEAD"/>
    <x v="21"/>
    <x v="86"/>
    <x v="311"/>
  </r>
  <r>
    <x v="12"/>
    <s v="ZEAT-BEAD"/>
    <x v="21"/>
    <x v="86"/>
    <x v="312"/>
  </r>
  <r>
    <x v="12"/>
    <s v="ZEAT-BEAD"/>
    <x v="21"/>
    <x v="86"/>
    <x v="313"/>
  </r>
  <r>
    <x v="12"/>
    <s v="ZEAT-BEAD"/>
    <x v="21"/>
    <x v="86"/>
    <x v="314"/>
  </r>
  <r>
    <x v="12"/>
    <s v="ZEAT-BEAD"/>
    <x v="21"/>
    <x v="87"/>
    <x v="315"/>
  </r>
  <r>
    <x v="12"/>
    <s v="ZEAT-BEAD"/>
    <x v="21"/>
    <x v="87"/>
    <x v="316"/>
  </r>
  <r>
    <x v="12"/>
    <s v="ZEAT-BEAD"/>
    <x v="4"/>
    <x v="22"/>
    <x v="86"/>
  </r>
  <r>
    <x v="12"/>
    <s v="ZEAT-BEAD"/>
    <x v="4"/>
    <x v="22"/>
    <x v="87"/>
  </r>
  <r>
    <x v="12"/>
    <s v="ZEAT-BEAD"/>
    <x v="4"/>
    <x v="22"/>
    <x v="85"/>
  </r>
  <r>
    <x v="12"/>
    <s v="ZEAT-BEAD"/>
    <x v="4"/>
    <x v="22"/>
    <x v="88"/>
  </r>
  <r>
    <x v="12"/>
    <s v="ZEAT-BEAD"/>
    <x v="4"/>
    <x v="19"/>
    <x v="289"/>
  </r>
  <r>
    <x v="12"/>
    <s v="ZEAT-BEAD"/>
    <x v="4"/>
    <x v="19"/>
    <x v="259"/>
  </r>
  <r>
    <x v="12"/>
    <s v="ZEAT-BEAD"/>
    <x v="4"/>
    <x v="19"/>
    <x v="317"/>
  </r>
  <r>
    <x v="12"/>
    <s v="ZEAT-BEAD"/>
    <x v="4"/>
    <x v="19"/>
    <x v="69"/>
  </r>
  <r>
    <x v="12"/>
    <s v="ZEAT-BEAD"/>
    <x v="22"/>
    <x v="88"/>
    <x v="318"/>
  </r>
  <r>
    <x v="12"/>
    <s v="ZEAT-BEAD"/>
    <x v="22"/>
    <x v="88"/>
    <x v="319"/>
  </r>
  <r>
    <x v="12"/>
    <s v="ZEAT-BEAD"/>
    <x v="22"/>
    <x v="88"/>
    <x v="320"/>
  </r>
  <r>
    <x v="12"/>
    <s v="ZEAT-BEAD"/>
    <x v="22"/>
    <x v="88"/>
    <x v="321"/>
  </r>
  <r>
    <x v="12"/>
    <s v="ZEAT-BEAD"/>
    <x v="22"/>
    <x v="88"/>
    <x v="322"/>
  </r>
  <r>
    <x v="12"/>
    <s v="ZEAT-BEAD"/>
    <x v="22"/>
    <x v="89"/>
    <x v="323"/>
  </r>
  <r>
    <x v="12"/>
    <s v="ZEAT-BEAD"/>
    <x v="22"/>
    <x v="89"/>
    <x v="324"/>
  </r>
  <r>
    <x v="12"/>
    <s v="ZEAT-BEAD"/>
    <x v="22"/>
    <x v="89"/>
    <x v="325"/>
  </r>
  <r>
    <x v="12"/>
    <s v="ZEAT-BEAD"/>
    <x v="22"/>
    <x v="89"/>
    <x v="326"/>
  </r>
  <r>
    <x v="12"/>
    <s v="ZEAT-BEAD"/>
    <x v="22"/>
    <x v="89"/>
    <x v="327"/>
  </r>
  <r>
    <x v="12"/>
    <s v="ZEAT-BEAD"/>
    <x v="3"/>
    <x v="17"/>
    <x v="52"/>
  </r>
  <r>
    <x v="12"/>
    <s v="ZEAT-BEAD"/>
    <x v="3"/>
    <x v="17"/>
    <x v="54"/>
  </r>
  <r>
    <x v="12"/>
    <s v="ZEAT-BEAD"/>
    <x v="3"/>
    <x v="17"/>
    <x v="55"/>
  </r>
  <r>
    <x v="12"/>
    <s v="ZEAT-BEAD"/>
    <x v="3"/>
    <x v="17"/>
    <x v="56"/>
  </r>
  <r>
    <x v="12"/>
    <s v="ZEAT-BEAD"/>
    <x v="23"/>
    <x v="90"/>
    <x v="239"/>
  </r>
  <r>
    <x v="12"/>
    <s v="ZEAT-BEAD"/>
    <x v="23"/>
    <x v="90"/>
    <x v="328"/>
  </r>
  <r>
    <x v="12"/>
    <s v="ZEAT-BEAD"/>
    <x v="23"/>
    <x v="90"/>
    <x v="329"/>
  </r>
  <r>
    <x v="12"/>
    <s v="ZEAT-BEAD"/>
    <x v="1"/>
    <x v="9"/>
    <x v="232"/>
  </r>
  <r>
    <x v="12"/>
    <s v="ZEAT-BEAD"/>
    <x v="1"/>
    <x v="9"/>
    <x v="330"/>
  </r>
  <r>
    <x v="12"/>
    <s v="ZEAT-BEAD"/>
    <x v="1"/>
    <x v="10"/>
    <x v="331"/>
  </r>
  <r>
    <x v="12"/>
    <s v="ZEAT-BEAD"/>
    <x v="18"/>
    <x v="91"/>
    <x v="332"/>
  </r>
  <r>
    <x v="12"/>
    <s v="ZEAT-BEAD"/>
    <x v="18"/>
    <x v="91"/>
    <x v="333"/>
  </r>
  <r>
    <x v="12"/>
    <s v="ZEAT-BEAD"/>
    <x v="18"/>
    <x v="91"/>
    <x v="334"/>
  </r>
  <r>
    <x v="12"/>
    <s v="ZEAT-BEAD"/>
    <x v="18"/>
    <x v="91"/>
    <x v="335"/>
  </r>
  <r>
    <x v="12"/>
    <s v="ZEAT-BEAD"/>
    <x v="18"/>
    <x v="92"/>
    <x v="336"/>
  </r>
  <r>
    <x v="12"/>
    <s v="ZEAT-BEAD"/>
    <x v="18"/>
    <x v="92"/>
    <x v="337"/>
  </r>
  <r>
    <x v="12"/>
    <s v="ZEAT-BEAD"/>
    <x v="18"/>
    <x v="92"/>
    <x v="338"/>
  </r>
  <r>
    <x v="12"/>
    <s v="ZEAT-BEAD"/>
    <x v="18"/>
    <x v="92"/>
    <x v="336"/>
  </r>
  <r>
    <x v="12"/>
    <s v="ZEAT-BEAD"/>
    <x v="18"/>
    <x v="92"/>
    <x v="339"/>
  </r>
  <r>
    <x v="12"/>
    <s v="ZEAT-BEAD"/>
    <x v="0"/>
    <x v="3"/>
    <x v="250"/>
  </r>
  <r>
    <x v="12"/>
    <s v="ZEAT-BEAD"/>
    <x v="0"/>
    <x v="3"/>
    <x v="340"/>
  </r>
  <r>
    <x v="12"/>
    <s v="ZEAT-BEAD"/>
    <x v="24"/>
    <x v="63"/>
    <x v="341"/>
  </r>
  <r>
    <x v="12"/>
    <s v="ZEAT-BEAD"/>
    <x v="24"/>
    <x v="63"/>
    <x v="342"/>
  </r>
  <r>
    <x v="12"/>
    <s v="ZEAT-BEAD"/>
    <x v="24"/>
    <x v="63"/>
    <x v="343"/>
  </r>
  <r>
    <x v="12"/>
    <s v="ZEAT-BEAD"/>
    <x v="24"/>
    <x v="63"/>
    <x v="344"/>
  </r>
  <r>
    <x v="12"/>
    <s v="ZEAT-BEAD"/>
    <x v="24"/>
    <x v="93"/>
    <x v="345"/>
  </r>
  <r>
    <x v="12"/>
    <s v="ZEAT-BEAD"/>
    <x v="24"/>
    <x v="93"/>
    <x v="346"/>
  </r>
  <r>
    <x v="12"/>
    <s v="ZEAT-BEAD"/>
    <x v="24"/>
    <x v="93"/>
    <x v="347"/>
  </r>
  <r>
    <x v="12"/>
    <s v="ZEAT-BEAD"/>
    <x v="25"/>
    <x v="70"/>
    <x v="348"/>
  </r>
  <r>
    <x v="12"/>
    <s v="ZEAT-BEAD"/>
    <x v="25"/>
    <x v="70"/>
    <x v="349"/>
  </r>
  <r>
    <x v="12"/>
    <s v="ZEAT-BEAD"/>
    <x v="25"/>
    <x v="70"/>
    <x v="350"/>
  </r>
  <r>
    <x v="12"/>
    <s v="ZEAT-BEAD"/>
    <x v="25"/>
    <x v="70"/>
    <x v="351"/>
  </r>
  <r>
    <x v="12"/>
    <s v="ZEAT-BEAD"/>
    <x v="15"/>
    <x v="94"/>
    <x v="352"/>
  </r>
  <r>
    <x v="12"/>
    <s v="ZEAT-BEAD"/>
    <x v="15"/>
    <x v="94"/>
    <x v="353"/>
  </r>
  <r>
    <x v="12"/>
    <s v="ZEAT-BEAD"/>
    <x v="15"/>
    <x v="94"/>
    <x v="354"/>
  </r>
  <r>
    <x v="12"/>
    <s v="ZEAT-BEAD"/>
    <x v="15"/>
    <x v="94"/>
    <x v="355"/>
  </r>
  <r>
    <x v="12"/>
    <s v="ZEAT-BEAD"/>
    <x v="15"/>
    <x v="95"/>
    <x v="356"/>
  </r>
  <r>
    <x v="12"/>
    <s v="ZEAT-BEAD"/>
    <x v="15"/>
    <x v="95"/>
    <x v="357"/>
  </r>
  <r>
    <x v="12"/>
    <s v="ZEAT-BEAD"/>
    <x v="15"/>
    <x v="95"/>
    <x v="358"/>
  </r>
  <r>
    <x v="12"/>
    <s v="ZEAT-BEAD"/>
    <x v="15"/>
    <x v="95"/>
    <x v="359"/>
  </r>
  <r>
    <x v="12"/>
    <s v="ZEAT-BEAD"/>
    <x v="15"/>
    <x v="96"/>
    <x v="360"/>
  </r>
  <r>
    <x v="12"/>
    <s v="ZEAT-BEAD"/>
    <x v="15"/>
    <x v="96"/>
    <x v="361"/>
  </r>
  <r>
    <x v="12"/>
    <s v="ZEAT-BEAD"/>
    <x v="15"/>
    <x v="96"/>
    <x v="362"/>
  </r>
  <r>
    <x v="12"/>
    <s v="ZEAT-BEAD"/>
    <x v="15"/>
    <x v="96"/>
    <x v="363"/>
  </r>
  <r>
    <x v="13"/>
    <m/>
    <x v="26"/>
    <x v="97"/>
    <x v="36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67">
  <r>
    <x v="0"/>
    <x v="0"/>
    <x v="0"/>
    <x v="0"/>
    <x v="0"/>
    <x v="0"/>
    <x v="0"/>
    <x v="0"/>
    <x v="0"/>
  </r>
  <r>
    <x v="0"/>
    <x v="0"/>
    <x v="0"/>
    <x v="0"/>
    <x v="1"/>
    <x v="1"/>
    <x v="1"/>
    <x v="1"/>
    <x v="1"/>
  </r>
  <r>
    <x v="0"/>
    <x v="0"/>
    <x v="0"/>
    <x v="0"/>
    <x v="2"/>
    <x v="2"/>
    <x v="2"/>
    <x v="2"/>
    <x v="2"/>
  </r>
  <r>
    <x v="0"/>
    <x v="0"/>
    <x v="0"/>
    <x v="0"/>
    <x v="3"/>
    <x v="3"/>
    <x v="3"/>
    <x v="3"/>
    <x v="3"/>
  </r>
  <r>
    <x v="0"/>
    <x v="0"/>
    <x v="0"/>
    <x v="1"/>
    <x v="4"/>
    <x v="4"/>
    <x v="4"/>
    <x v="4"/>
    <x v="4"/>
  </r>
  <r>
    <x v="0"/>
    <x v="0"/>
    <x v="0"/>
    <x v="1"/>
    <x v="5"/>
    <x v="5"/>
    <x v="5"/>
    <x v="5"/>
    <x v="5"/>
  </r>
  <r>
    <x v="0"/>
    <x v="0"/>
    <x v="0"/>
    <x v="1"/>
    <x v="6"/>
    <x v="6"/>
    <x v="6"/>
    <x v="6"/>
    <x v="6"/>
  </r>
  <r>
    <x v="0"/>
    <x v="0"/>
    <x v="0"/>
    <x v="1"/>
    <x v="7"/>
    <x v="7"/>
    <x v="7"/>
    <x v="7"/>
    <x v="7"/>
  </r>
  <r>
    <x v="0"/>
    <x v="0"/>
    <x v="0"/>
    <x v="2"/>
    <x v="8"/>
    <x v="8"/>
    <x v="8"/>
    <x v="8"/>
    <x v="8"/>
  </r>
  <r>
    <x v="0"/>
    <x v="0"/>
    <x v="0"/>
    <x v="3"/>
    <x v="9"/>
    <x v="9"/>
    <x v="9"/>
    <x v="9"/>
    <x v="9"/>
  </r>
  <r>
    <x v="0"/>
    <x v="0"/>
    <x v="0"/>
    <x v="3"/>
    <x v="10"/>
    <x v="10"/>
    <x v="10"/>
    <x v="10"/>
    <x v="10"/>
  </r>
  <r>
    <x v="0"/>
    <x v="0"/>
    <x v="0"/>
    <x v="3"/>
    <x v="11"/>
    <x v="11"/>
    <x v="11"/>
    <x v="11"/>
    <x v="11"/>
  </r>
  <r>
    <x v="0"/>
    <x v="0"/>
    <x v="0"/>
    <x v="3"/>
    <x v="12"/>
    <x v="12"/>
    <x v="12"/>
    <x v="12"/>
    <x v="12"/>
  </r>
  <r>
    <x v="0"/>
    <x v="0"/>
    <x v="0"/>
    <x v="4"/>
    <x v="13"/>
    <x v="13"/>
    <x v="13"/>
    <x v="13"/>
    <x v="13"/>
  </r>
  <r>
    <x v="0"/>
    <x v="0"/>
    <x v="0"/>
    <x v="4"/>
    <x v="14"/>
    <x v="14"/>
    <x v="14"/>
    <x v="14"/>
    <x v="14"/>
  </r>
  <r>
    <x v="0"/>
    <x v="0"/>
    <x v="0"/>
    <x v="4"/>
    <x v="15"/>
    <x v="15"/>
    <x v="15"/>
    <x v="15"/>
    <x v="15"/>
  </r>
  <r>
    <x v="0"/>
    <x v="0"/>
    <x v="0"/>
    <x v="4"/>
    <x v="16"/>
    <x v="16"/>
    <x v="16"/>
    <x v="16"/>
    <x v="16"/>
  </r>
  <r>
    <x v="0"/>
    <x v="0"/>
    <x v="1"/>
    <x v="5"/>
    <x v="17"/>
    <x v="17"/>
    <x v="17"/>
    <x v="17"/>
    <x v="17"/>
  </r>
  <r>
    <x v="0"/>
    <x v="0"/>
    <x v="1"/>
    <x v="5"/>
    <x v="18"/>
    <x v="18"/>
    <x v="18"/>
    <x v="18"/>
    <x v="18"/>
  </r>
  <r>
    <x v="0"/>
    <x v="0"/>
    <x v="1"/>
    <x v="5"/>
    <x v="19"/>
    <x v="19"/>
    <x v="19"/>
    <x v="19"/>
    <x v="19"/>
  </r>
  <r>
    <x v="0"/>
    <x v="0"/>
    <x v="1"/>
    <x v="6"/>
    <x v="20"/>
    <x v="20"/>
    <x v="20"/>
    <x v="20"/>
    <x v="20"/>
  </r>
  <r>
    <x v="0"/>
    <x v="0"/>
    <x v="1"/>
    <x v="7"/>
    <x v="21"/>
    <x v="21"/>
    <x v="21"/>
    <x v="21"/>
    <x v="21"/>
  </r>
  <r>
    <x v="0"/>
    <x v="0"/>
    <x v="1"/>
    <x v="7"/>
    <x v="22"/>
    <x v="22"/>
    <x v="22"/>
    <x v="22"/>
    <x v="22"/>
  </r>
  <r>
    <x v="0"/>
    <x v="0"/>
    <x v="1"/>
    <x v="8"/>
    <x v="23"/>
    <x v="23"/>
    <x v="23"/>
    <x v="23"/>
    <x v="23"/>
  </r>
  <r>
    <x v="0"/>
    <x v="0"/>
    <x v="1"/>
    <x v="9"/>
    <x v="24"/>
    <x v="24"/>
    <x v="24"/>
    <x v="24"/>
    <x v="24"/>
  </r>
  <r>
    <x v="0"/>
    <x v="0"/>
    <x v="1"/>
    <x v="9"/>
    <x v="25"/>
    <x v="25"/>
    <x v="25"/>
    <x v="25"/>
    <x v="25"/>
  </r>
  <r>
    <x v="0"/>
    <x v="0"/>
    <x v="1"/>
    <x v="10"/>
    <x v="26"/>
    <x v="26"/>
    <x v="26"/>
    <x v="26"/>
    <x v="26"/>
  </r>
  <r>
    <x v="0"/>
    <x v="0"/>
    <x v="1"/>
    <x v="9"/>
    <x v="27"/>
    <x v="26"/>
    <x v="26"/>
    <x v="26"/>
    <x v="26"/>
  </r>
  <r>
    <x v="0"/>
    <x v="0"/>
    <x v="1"/>
    <x v="6"/>
    <x v="28"/>
    <x v="27"/>
    <x v="27"/>
    <x v="27"/>
    <x v="27"/>
  </r>
  <r>
    <x v="0"/>
    <x v="0"/>
    <x v="2"/>
    <x v="11"/>
    <x v="29"/>
    <x v="28"/>
    <x v="28"/>
    <x v="28"/>
    <x v="28"/>
  </r>
  <r>
    <x v="0"/>
    <x v="0"/>
    <x v="2"/>
    <x v="12"/>
    <x v="30"/>
    <x v="29"/>
    <x v="29"/>
    <x v="29"/>
    <x v="29"/>
  </r>
  <r>
    <x v="0"/>
    <x v="0"/>
    <x v="2"/>
    <x v="13"/>
    <x v="31"/>
    <x v="30"/>
    <x v="30"/>
    <x v="30"/>
    <x v="30"/>
  </r>
  <r>
    <x v="0"/>
    <x v="0"/>
    <x v="2"/>
    <x v="11"/>
    <x v="32"/>
    <x v="31"/>
    <x v="31"/>
    <x v="31"/>
    <x v="31"/>
  </r>
  <r>
    <x v="0"/>
    <x v="0"/>
    <x v="2"/>
    <x v="11"/>
    <x v="32"/>
    <x v="32"/>
    <x v="32"/>
    <x v="32"/>
    <x v="32"/>
  </r>
  <r>
    <x v="0"/>
    <x v="0"/>
    <x v="2"/>
    <x v="13"/>
    <x v="33"/>
    <x v="33"/>
    <x v="33"/>
    <x v="33"/>
    <x v="33"/>
  </r>
  <r>
    <x v="0"/>
    <x v="0"/>
    <x v="2"/>
    <x v="14"/>
    <x v="34"/>
    <x v="34"/>
    <x v="34"/>
    <x v="34"/>
    <x v="34"/>
  </r>
  <r>
    <x v="0"/>
    <x v="0"/>
    <x v="2"/>
    <x v="12"/>
    <x v="35"/>
    <x v="35"/>
    <x v="35"/>
    <x v="35"/>
    <x v="35"/>
  </r>
  <r>
    <x v="0"/>
    <x v="0"/>
    <x v="2"/>
    <x v="11"/>
    <x v="36"/>
    <x v="36"/>
    <x v="36"/>
    <x v="36"/>
    <x v="36"/>
  </r>
  <r>
    <x v="0"/>
    <x v="0"/>
    <x v="2"/>
    <x v="13"/>
    <x v="37"/>
    <x v="37"/>
    <x v="37"/>
    <x v="37"/>
    <x v="37"/>
  </r>
  <r>
    <x v="0"/>
    <x v="0"/>
    <x v="2"/>
    <x v="13"/>
    <x v="38"/>
    <x v="33"/>
    <x v="38"/>
    <x v="33"/>
    <x v="38"/>
  </r>
  <r>
    <x v="0"/>
    <x v="0"/>
    <x v="2"/>
    <x v="14"/>
    <x v="39"/>
    <x v="38"/>
    <x v="39"/>
    <x v="38"/>
    <x v="39"/>
  </r>
  <r>
    <x v="0"/>
    <x v="0"/>
    <x v="2"/>
    <x v="12"/>
    <x v="40"/>
    <x v="39"/>
    <x v="40"/>
    <x v="39"/>
    <x v="40"/>
  </r>
  <r>
    <x v="0"/>
    <x v="0"/>
    <x v="2"/>
    <x v="11"/>
    <x v="41"/>
    <x v="40"/>
    <x v="41"/>
    <x v="40"/>
    <x v="41"/>
  </r>
  <r>
    <x v="0"/>
    <x v="0"/>
    <x v="2"/>
    <x v="14"/>
    <x v="42"/>
    <x v="41"/>
    <x v="42"/>
    <x v="41"/>
    <x v="42"/>
  </r>
  <r>
    <x v="0"/>
    <x v="0"/>
    <x v="2"/>
    <x v="15"/>
    <x v="43"/>
    <x v="42"/>
    <x v="43"/>
    <x v="42"/>
    <x v="43"/>
  </r>
  <r>
    <x v="0"/>
    <x v="0"/>
    <x v="2"/>
    <x v="11"/>
    <x v="44"/>
    <x v="43"/>
    <x v="44"/>
    <x v="43"/>
    <x v="44"/>
  </r>
  <r>
    <x v="1"/>
    <x v="0"/>
    <x v="3"/>
    <x v="16"/>
    <x v="45"/>
    <x v="44"/>
    <x v="45"/>
    <x v="44"/>
    <x v="45"/>
  </r>
  <r>
    <x v="1"/>
    <x v="0"/>
    <x v="3"/>
    <x v="16"/>
    <x v="46"/>
    <x v="44"/>
    <x v="46"/>
    <x v="44"/>
    <x v="46"/>
  </r>
  <r>
    <x v="1"/>
    <x v="0"/>
    <x v="3"/>
    <x v="16"/>
    <x v="47"/>
    <x v="45"/>
    <x v="47"/>
    <x v="45"/>
    <x v="47"/>
  </r>
  <r>
    <x v="1"/>
    <x v="0"/>
    <x v="3"/>
    <x v="16"/>
    <x v="48"/>
    <x v="46"/>
    <x v="48"/>
    <x v="46"/>
    <x v="48"/>
  </r>
  <r>
    <x v="1"/>
    <x v="0"/>
    <x v="3"/>
    <x v="16"/>
    <x v="49"/>
    <x v="47"/>
    <x v="49"/>
    <x v="47"/>
    <x v="49"/>
  </r>
  <r>
    <x v="1"/>
    <x v="0"/>
    <x v="3"/>
    <x v="16"/>
    <x v="50"/>
    <x v="48"/>
    <x v="50"/>
    <x v="48"/>
    <x v="50"/>
  </r>
  <r>
    <x v="1"/>
    <x v="0"/>
    <x v="3"/>
    <x v="17"/>
    <x v="51"/>
    <x v="49"/>
    <x v="51"/>
    <x v="49"/>
    <x v="51"/>
  </r>
  <r>
    <x v="1"/>
    <x v="0"/>
    <x v="3"/>
    <x v="17"/>
    <x v="52"/>
    <x v="50"/>
    <x v="52"/>
    <x v="50"/>
    <x v="52"/>
  </r>
  <r>
    <x v="1"/>
    <x v="0"/>
    <x v="3"/>
    <x v="17"/>
    <x v="53"/>
    <x v="51"/>
    <x v="53"/>
    <x v="51"/>
    <x v="53"/>
  </r>
  <r>
    <x v="1"/>
    <x v="0"/>
    <x v="3"/>
    <x v="17"/>
    <x v="54"/>
    <x v="52"/>
    <x v="54"/>
    <x v="52"/>
    <x v="54"/>
  </r>
  <r>
    <x v="1"/>
    <x v="0"/>
    <x v="3"/>
    <x v="17"/>
    <x v="55"/>
    <x v="53"/>
    <x v="55"/>
    <x v="53"/>
    <x v="55"/>
  </r>
  <r>
    <x v="1"/>
    <x v="0"/>
    <x v="3"/>
    <x v="17"/>
    <x v="56"/>
    <x v="54"/>
    <x v="56"/>
    <x v="54"/>
    <x v="56"/>
  </r>
  <r>
    <x v="1"/>
    <x v="0"/>
    <x v="3"/>
    <x v="18"/>
    <x v="57"/>
    <x v="55"/>
    <x v="57"/>
    <x v="55"/>
    <x v="57"/>
  </r>
  <r>
    <x v="1"/>
    <x v="0"/>
    <x v="3"/>
    <x v="18"/>
    <x v="58"/>
    <x v="56"/>
    <x v="58"/>
    <x v="56"/>
    <x v="58"/>
  </r>
  <r>
    <x v="1"/>
    <x v="0"/>
    <x v="3"/>
    <x v="18"/>
    <x v="59"/>
    <x v="57"/>
    <x v="59"/>
    <x v="57"/>
    <x v="59"/>
  </r>
  <r>
    <x v="1"/>
    <x v="0"/>
    <x v="3"/>
    <x v="18"/>
    <x v="60"/>
    <x v="58"/>
    <x v="60"/>
    <x v="58"/>
    <x v="60"/>
  </r>
  <r>
    <x v="1"/>
    <x v="0"/>
    <x v="3"/>
    <x v="18"/>
    <x v="61"/>
    <x v="59"/>
    <x v="61"/>
    <x v="59"/>
    <x v="61"/>
  </r>
  <r>
    <x v="1"/>
    <x v="0"/>
    <x v="3"/>
    <x v="18"/>
    <x v="62"/>
    <x v="60"/>
    <x v="62"/>
    <x v="60"/>
    <x v="62"/>
  </r>
  <r>
    <x v="1"/>
    <x v="0"/>
    <x v="4"/>
    <x v="19"/>
    <x v="63"/>
    <x v="61"/>
    <x v="63"/>
    <x v="61"/>
    <x v="63"/>
  </r>
  <r>
    <x v="1"/>
    <x v="0"/>
    <x v="4"/>
    <x v="19"/>
    <x v="64"/>
    <x v="62"/>
    <x v="64"/>
    <x v="62"/>
    <x v="64"/>
  </r>
  <r>
    <x v="1"/>
    <x v="0"/>
    <x v="4"/>
    <x v="19"/>
    <x v="65"/>
    <x v="63"/>
    <x v="65"/>
    <x v="63"/>
    <x v="65"/>
  </r>
  <r>
    <x v="1"/>
    <x v="0"/>
    <x v="4"/>
    <x v="19"/>
    <x v="66"/>
    <x v="64"/>
    <x v="66"/>
    <x v="64"/>
    <x v="66"/>
  </r>
  <r>
    <x v="1"/>
    <x v="0"/>
    <x v="4"/>
    <x v="19"/>
    <x v="67"/>
    <x v="65"/>
    <x v="67"/>
    <x v="65"/>
    <x v="67"/>
  </r>
  <r>
    <x v="1"/>
    <x v="0"/>
    <x v="4"/>
    <x v="19"/>
    <x v="68"/>
    <x v="66"/>
    <x v="68"/>
    <x v="66"/>
    <x v="68"/>
  </r>
  <r>
    <x v="1"/>
    <x v="0"/>
    <x v="4"/>
    <x v="19"/>
    <x v="69"/>
    <x v="67"/>
    <x v="69"/>
    <x v="67"/>
    <x v="69"/>
  </r>
  <r>
    <x v="1"/>
    <x v="0"/>
    <x v="4"/>
    <x v="20"/>
    <x v="70"/>
    <x v="68"/>
    <x v="70"/>
    <x v="68"/>
    <x v="70"/>
  </r>
  <r>
    <x v="1"/>
    <x v="0"/>
    <x v="4"/>
    <x v="20"/>
    <x v="71"/>
    <x v="69"/>
    <x v="71"/>
    <x v="69"/>
    <x v="71"/>
  </r>
  <r>
    <x v="1"/>
    <x v="0"/>
    <x v="4"/>
    <x v="20"/>
    <x v="72"/>
    <x v="70"/>
    <x v="72"/>
    <x v="70"/>
    <x v="72"/>
  </r>
  <r>
    <x v="1"/>
    <x v="0"/>
    <x v="4"/>
    <x v="20"/>
    <x v="73"/>
    <x v="71"/>
    <x v="73"/>
    <x v="71"/>
    <x v="73"/>
  </r>
  <r>
    <x v="1"/>
    <x v="0"/>
    <x v="4"/>
    <x v="20"/>
    <x v="74"/>
    <x v="72"/>
    <x v="74"/>
    <x v="72"/>
    <x v="74"/>
  </r>
  <r>
    <x v="1"/>
    <x v="0"/>
    <x v="4"/>
    <x v="20"/>
    <x v="75"/>
    <x v="73"/>
    <x v="75"/>
    <x v="73"/>
    <x v="75"/>
  </r>
  <r>
    <x v="1"/>
    <x v="0"/>
    <x v="4"/>
    <x v="21"/>
    <x v="76"/>
    <x v="74"/>
    <x v="76"/>
    <x v="74"/>
    <x v="76"/>
  </r>
  <r>
    <x v="1"/>
    <x v="0"/>
    <x v="4"/>
    <x v="21"/>
    <x v="77"/>
    <x v="75"/>
    <x v="77"/>
    <x v="75"/>
    <x v="77"/>
  </r>
  <r>
    <x v="1"/>
    <x v="0"/>
    <x v="4"/>
    <x v="21"/>
    <x v="78"/>
    <x v="76"/>
    <x v="78"/>
    <x v="76"/>
    <x v="78"/>
  </r>
  <r>
    <x v="1"/>
    <x v="0"/>
    <x v="4"/>
    <x v="21"/>
    <x v="79"/>
    <x v="77"/>
    <x v="79"/>
    <x v="77"/>
    <x v="79"/>
  </r>
  <r>
    <x v="1"/>
    <x v="0"/>
    <x v="4"/>
    <x v="21"/>
    <x v="80"/>
    <x v="78"/>
    <x v="80"/>
    <x v="78"/>
    <x v="80"/>
  </r>
  <r>
    <x v="1"/>
    <x v="0"/>
    <x v="4"/>
    <x v="21"/>
    <x v="81"/>
    <x v="79"/>
    <x v="81"/>
    <x v="79"/>
    <x v="81"/>
  </r>
  <r>
    <x v="1"/>
    <x v="0"/>
    <x v="4"/>
    <x v="21"/>
    <x v="82"/>
    <x v="80"/>
    <x v="82"/>
    <x v="80"/>
    <x v="82"/>
  </r>
  <r>
    <x v="1"/>
    <x v="0"/>
    <x v="4"/>
    <x v="22"/>
    <x v="83"/>
    <x v="81"/>
    <x v="83"/>
    <x v="81"/>
    <x v="83"/>
  </r>
  <r>
    <x v="1"/>
    <x v="0"/>
    <x v="4"/>
    <x v="22"/>
    <x v="84"/>
    <x v="82"/>
    <x v="84"/>
    <x v="82"/>
    <x v="84"/>
  </r>
  <r>
    <x v="1"/>
    <x v="0"/>
    <x v="4"/>
    <x v="22"/>
    <x v="85"/>
    <x v="83"/>
    <x v="85"/>
    <x v="83"/>
    <x v="85"/>
  </r>
  <r>
    <x v="1"/>
    <x v="0"/>
    <x v="4"/>
    <x v="22"/>
    <x v="86"/>
    <x v="84"/>
    <x v="86"/>
    <x v="84"/>
    <x v="86"/>
  </r>
  <r>
    <x v="1"/>
    <x v="0"/>
    <x v="4"/>
    <x v="22"/>
    <x v="87"/>
    <x v="85"/>
    <x v="87"/>
    <x v="85"/>
    <x v="87"/>
  </r>
  <r>
    <x v="1"/>
    <x v="0"/>
    <x v="4"/>
    <x v="22"/>
    <x v="88"/>
    <x v="86"/>
    <x v="88"/>
    <x v="86"/>
    <x v="88"/>
  </r>
  <r>
    <x v="1"/>
    <x v="0"/>
    <x v="4"/>
    <x v="22"/>
    <x v="89"/>
    <x v="87"/>
    <x v="89"/>
    <x v="87"/>
    <x v="89"/>
  </r>
  <r>
    <x v="1"/>
    <x v="0"/>
    <x v="5"/>
    <x v="23"/>
    <x v="90"/>
    <x v="88"/>
    <x v="90"/>
    <x v="88"/>
    <x v="90"/>
  </r>
  <r>
    <x v="1"/>
    <x v="0"/>
    <x v="5"/>
    <x v="23"/>
    <x v="91"/>
    <x v="89"/>
    <x v="91"/>
    <x v="89"/>
    <x v="91"/>
  </r>
  <r>
    <x v="1"/>
    <x v="0"/>
    <x v="5"/>
    <x v="23"/>
    <x v="92"/>
    <x v="90"/>
    <x v="92"/>
    <x v="90"/>
    <x v="92"/>
  </r>
  <r>
    <x v="1"/>
    <x v="0"/>
    <x v="5"/>
    <x v="23"/>
    <x v="93"/>
    <x v="91"/>
    <x v="93"/>
    <x v="91"/>
    <x v="93"/>
  </r>
  <r>
    <x v="1"/>
    <x v="0"/>
    <x v="5"/>
    <x v="23"/>
    <x v="94"/>
    <x v="92"/>
    <x v="94"/>
    <x v="92"/>
    <x v="94"/>
  </r>
  <r>
    <x v="1"/>
    <x v="0"/>
    <x v="5"/>
    <x v="23"/>
    <x v="95"/>
    <x v="93"/>
    <x v="95"/>
    <x v="93"/>
    <x v="95"/>
  </r>
  <r>
    <x v="1"/>
    <x v="0"/>
    <x v="5"/>
    <x v="24"/>
    <x v="96"/>
    <x v="94"/>
    <x v="96"/>
    <x v="94"/>
    <x v="96"/>
  </r>
  <r>
    <x v="1"/>
    <x v="0"/>
    <x v="5"/>
    <x v="24"/>
    <x v="97"/>
    <x v="95"/>
    <x v="97"/>
    <x v="95"/>
    <x v="97"/>
  </r>
  <r>
    <x v="1"/>
    <x v="0"/>
    <x v="5"/>
    <x v="24"/>
    <x v="98"/>
    <x v="96"/>
    <x v="98"/>
    <x v="96"/>
    <x v="98"/>
  </r>
  <r>
    <x v="1"/>
    <x v="0"/>
    <x v="5"/>
    <x v="24"/>
    <x v="99"/>
    <x v="97"/>
    <x v="99"/>
    <x v="97"/>
    <x v="99"/>
  </r>
  <r>
    <x v="1"/>
    <x v="0"/>
    <x v="5"/>
    <x v="24"/>
    <x v="100"/>
    <x v="98"/>
    <x v="100"/>
    <x v="98"/>
    <x v="100"/>
  </r>
  <r>
    <x v="1"/>
    <x v="0"/>
    <x v="5"/>
    <x v="24"/>
    <x v="101"/>
    <x v="99"/>
    <x v="101"/>
    <x v="99"/>
    <x v="101"/>
  </r>
  <r>
    <x v="1"/>
    <x v="0"/>
    <x v="5"/>
    <x v="25"/>
    <x v="102"/>
    <x v="100"/>
    <x v="102"/>
    <x v="100"/>
    <x v="102"/>
  </r>
  <r>
    <x v="1"/>
    <x v="0"/>
    <x v="5"/>
    <x v="25"/>
    <x v="103"/>
    <x v="101"/>
    <x v="103"/>
    <x v="101"/>
    <x v="103"/>
  </r>
  <r>
    <x v="1"/>
    <x v="0"/>
    <x v="5"/>
    <x v="25"/>
    <x v="104"/>
    <x v="102"/>
    <x v="104"/>
    <x v="102"/>
    <x v="104"/>
  </r>
  <r>
    <x v="1"/>
    <x v="0"/>
    <x v="5"/>
    <x v="26"/>
    <x v="105"/>
    <x v="103"/>
    <x v="105"/>
    <x v="103"/>
    <x v="105"/>
  </r>
  <r>
    <x v="1"/>
    <x v="0"/>
    <x v="5"/>
    <x v="26"/>
    <x v="106"/>
    <x v="104"/>
    <x v="106"/>
    <x v="104"/>
    <x v="106"/>
  </r>
  <r>
    <x v="1"/>
    <x v="0"/>
    <x v="5"/>
    <x v="26"/>
    <x v="77"/>
    <x v="105"/>
    <x v="107"/>
    <x v="105"/>
    <x v="107"/>
  </r>
  <r>
    <x v="1"/>
    <x v="0"/>
    <x v="5"/>
    <x v="26"/>
    <x v="107"/>
    <x v="106"/>
    <x v="108"/>
    <x v="106"/>
    <x v="108"/>
  </r>
  <r>
    <x v="1"/>
    <x v="0"/>
    <x v="5"/>
    <x v="26"/>
    <x v="108"/>
    <x v="107"/>
    <x v="109"/>
    <x v="107"/>
    <x v="109"/>
  </r>
  <r>
    <x v="1"/>
    <x v="0"/>
    <x v="5"/>
    <x v="26"/>
    <x v="109"/>
    <x v="108"/>
    <x v="110"/>
    <x v="108"/>
    <x v="110"/>
  </r>
  <r>
    <x v="1"/>
    <x v="0"/>
    <x v="5"/>
    <x v="27"/>
    <x v="110"/>
    <x v="109"/>
    <x v="111"/>
    <x v="109"/>
    <x v="111"/>
  </r>
  <r>
    <x v="1"/>
    <x v="0"/>
    <x v="5"/>
    <x v="27"/>
    <x v="111"/>
    <x v="110"/>
    <x v="112"/>
    <x v="110"/>
    <x v="112"/>
  </r>
  <r>
    <x v="1"/>
    <x v="0"/>
    <x v="5"/>
    <x v="27"/>
    <x v="112"/>
    <x v="111"/>
    <x v="113"/>
    <x v="111"/>
    <x v="113"/>
  </r>
  <r>
    <x v="1"/>
    <x v="0"/>
    <x v="5"/>
    <x v="27"/>
    <x v="113"/>
    <x v="112"/>
    <x v="114"/>
    <x v="112"/>
    <x v="114"/>
  </r>
  <r>
    <x v="1"/>
    <x v="0"/>
    <x v="5"/>
    <x v="27"/>
    <x v="114"/>
    <x v="113"/>
    <x v="115"/>
    <x v="113"/>
    <x v="115"/>
  </r>
  <r>
    <x v="1"/>
    <x v="0"/>
    <x v="5"/>
    <x v="27"/>
    <x v="115"/>
    <x v="114"/>
    <x v="116"/>
    <x v="114"/>
    <x v="116"/>
  </r>
  <r>
    <x v="1"/>
    <x v="0"/>
    <x v="5"/>
    <x v="28"/>
    <x v="116"/>
    <x v="115"/>
    <x v="117"/>
    <x v="115"/>
    <x v="117"/>
  </r>
  <r>
    <x v="1"/>
    <x v="0"/>
    <x v="5"/>
    <x v="28"/>
    <x v="117"/>
    <x v="116"/>
    <x v="118"/>
    <x v="116"/>
    <x v="118"/>
  </r>
  <r>
    <x v="1"/>
    <x v="0"/>
    <x v="5"/>
    <x v="28"/>
    <x v="93"/>
    <x v="117"/>
    <x v="119"/>
    <x v="117"/>
    <x v="119"/>
  </r>
  <r>
    <x v="1"/>
    <x v="0"/>
    <x v="5"/>
    <x v="28"/>
    <x v="118"/>
    <x v="118"/>
    <x v="120"/>
    <x v="118"/>
    <x v="120"/>
  </r>
  <r>
    <x v="1"/>
    <x v="0"/>
    <x v="5"/>
    <x v="28"/>
    <x v="119"/>
    <x v="119"/>
    <x v="121"/>
    <x v="119"/>
    <x v="121"/>
  </r>
  <r>
    <x v="1"/>
    <x v="0"/>
    <x v="5"/>
    <x v="28"/>
    <x v="120"/>
    <x v="120"/>
    <x v="122"/>
    <x v="120"/>
    <x v="122"/>
  </r>
  <r>
    <x v="1"/>
    <x v="0"/>
    <x v="5"/>
    <x v="29"/>
    <x v="121"/>
    <x v="121"/>
    <x v="123"/>
    <x v="121"/>
    <x v="123"/>
  </r>
  <r>
    <x v="1"/>
    <x v="0"/>
    <x v="5"/>
    <x v="29"/>
    <x v="122"/>
    <x v="122"/>
    <x v="124"/>
    <x v="122"/>
    <x v="124"/>
  </r>
  <r>
    <x v="1"/>
    <x v="0"/>
    <x v="5"/>
    <x v="29"/>
    <x v="123"/>
    <x v="123"/>
    <x v="125"/>
    <x v="123"/>
    <x v="125"/>
  </r>
  <r>
    <x v="1"/>
    <x v="0"/>
    <x v="5"/>
    <x v="29"/>
    <x v="124"/>
    <x v="124"/>
    <x v="126"/>
    <x v="124"/>
    <x v="126"/>
  </r>
  <r>
    <x v="1"/>
    <x v="0"/>
    <x v="5"/>
    <x v="29"/>
    <x v="125"/>
    <x v="125"/>
    <x v="127"/>
    <x v="125"/>
    <x v="127"/>
  </r>
  <r>
    <x v="1"/>
    <x v="0"/>
    <x v="5"/>
    <x v="29"/>
    <x v="126"/>
    <x v="126"/>
    <x v="128"/>
    <x v="126"/>
    <x v="128"/>
  </r>
  <r>
    <x v="2"/>
    <x v="0"/>
    <x v="6"/>
    <x v="30"/>
    <x v="127"/>
    <x v="127"/>
    <x v="129"/>
    <x v="127"/>
    <x v="129"/>
  </r>
  <r>
    <x v="2"/>
    <x v="0"/>
    <x v="6"/>
    <x v="30"/>
    <x v="128"/>
    <x v="128"/>
    <x v="130"/>
    <x v="128"/>
    <x v="130"/>
  </r>
  <r>
    <x v="2"/>
    <x v="0"/>
    <x v="6"/>
    <x v="30"/>
    <x v="129"/>
    <x v="129"/>
    <x v="131"/>
    <x v="129"/>
    <x v="131"/>
  </r>
  <r>
    <x v="2"/>
    <x v="0"/>
    <x v="6"/>
    <x v="31"/>
    <x v="130"/>
    <x v="130"/>
    <x v="132"/>
    <x v="130"/>
    <x v="132"/>
  </r>
  <r>
    <x v="2"/>
    <x v="0"/>
    <x v="6"/>
    <x v="31"/>
    <x v="131"/>
    <x v="131"/>
    <x v="133"/>
    <x v="131"/>
    <x v="133"/>
  </r>
  <r>
    <x v="2"/>
    <x v="0"/>
    <x v="6"/>
    <x v="32"/>
    <x v="132"/>
    <x v="132"/>
    <x v="134"/>
    <x v="132"/>
    <x v="134"/>
  </r>
  <r>
    <x v="2"/>
    <x v="0"/>
    <x v="6"/>
    <x v="32"/>
    <x v="131"/>
    <x v="133"/>
    <x v="135"/>
    <x v="133"/>
    <x v="135"/>
  </r>
  <r>
    <x v="2"/>
    <x v="0"/>
    <x v="6"/>
    <x v="33"/>
    <x v="133"/>
    <x v="134"/>
    <x v="136"/>
    <x v="134"/>
    <x v="136"/>
  </r>
  <r>
    <x v="2"/>
    <x v="0"/>
    <x v="6"/>
    <x v="33"/>
    <x v="134"/>
    <x v="135"/>
    <x v="137"/>
    <x v="135"/>
    <x v="137"/>
  </r>
  <r>
    <x v="2"/>
    <x v="0"/>
    <x v="7"/>
    <x v="34"/>
    <x v="135"/>
    <x v="136"/>
    <x v="138"/>
    <x v="136"/>
    <x v="138"/>
  </r>
  <r>
    <x v="2"/>
    <x v="0"/>
    <x v="7"/>
    <x v="34"/>
    <x v="136"/>
    <x v="137"/>
    <x v="139"/>
    <x v="137"/>
    <x v="139"/>
  </r>
  <r>
    <x v="2"/>
    <x v="0"/>
    <x v="7"/>
    <x v="34"/>
    <x v="137"/>
    <x v="138"/>
    <x v="140"/>
    <x v="138"/>
    <x v="140"/>
  </r>
  <r>
    <x v="2"/>
    <x v="0"/>
    <x v="7"/>
    <x v="34"/>
    <x v="138"/>
    <x v="139"/>
    <x v="141"/>
    <x v="139"/>
    <x v="141"/>
  </r>
  <r>
    <x v="2"/>
    <x v="0"/>
    <x v="7"/>
    <x v="35"/>
    <x v="139"/>
    <x v="140"/>
    <x v="142"/>
    <x v="140"/>
    <x v="142"/>
  </r>
  <r>
    <x v="2"/>
    <x v="0"/>
    <x v="7"/>
    <x v="35"/>
    <x v="140"/>
    <x v="141"/>
    <x v="143"/>
    <x v="141"/>
    <x v="143"/>
  </r>
  <r>
    <x v="2"/>
    <x v="0"/>
    <x v="7"/>
    <x v="36"/>
    <x v="141"/>
    <x v="142"/>
    <x v="144"/>
    <x v="142"/>
    <x v="144"/>
  </r>
  <r>
    <x v="2"/>
    <x v="0"/>
    <x v="8"/>
    <x v="37"/>
    <x v="142"/>
    <x v="143"/>
    <x v="145"/>
    <x v="143"/>
    <x v="145"/>
  </r>
  <r>
    <x v="2"/>
    <x v="0"/>
    <x v="8"/>
    <x v="37"/>
    <x v="143"/>
    <x v="144"/>
    <x v="146"/>
    <x v="144"/>
    <x v="146"/>
  </r>
  <r>
    <x v="2"/>
    <x v="0"/>
    <x v="8"/>
    <x v="37"/>
    <x v="144"/>
    <x v="145"/>
    <x v="147"/>
    <x v="145"/>
    <x v="147"/>
  </r>
  <r>
    <x v="2"/>
    <x v="0"/>
    <x v="8"/>
    <x v="37"/>
    <x v="145"/>
    <x v="146"/>
    <x v="148"/>
    <x v="146"/>
    <x v="148"/>
  </r>
  <r>
    <x v="2"/>
    <x v="0"/>
    <x v="8"/>
    <x v="38"/>
    <x v="146"/>
    <x v="147"/>
    <x v="149"/>
    <x v="147"/>
    <x v="149"/>
  </r>
  <r>
    <x v="2"/>
    <x v="0"/>
    <x v="8"/>
    <x v="38"/>
    <x v="147"/>
    <x v="148"/>
    <x v="150"/>
    <x v="148"/>
    <x v="150"/>
  </r>
  <r>
    <x v="2"/>
    <x v="0"/>
    <x v="8"/>
    <x v="38"/>
    <x v="148"/>
    <x v="149"/>
    <x v="151"/>
    <x v="149"/>
    <x v="151"/>
  </r>
  <r>
    <x v="2"/>
    <x v="0"/>
    <x v="8"/>
    <x v="39"/>
    <x v="149"/>
    <x v="150"/>
    <x v="152"/>
    <x v="150"/>
    <x v="152"/>
  </r>
  <r>
    <x v="2"/>
    <x v="0"/>
    <x v="8"/>
    <x v="39"/>
    <x v="150"/>
    <x v="151"/>
    <x v="153"/>
    <x v="151"/>
    <x v="153"/>
  </r>
  <r>
    <x v="2"/>
    <x v="0"/>
    <x v="8"/>
    <x v="40"/>
    <x v="151"/>
    <x v="152"/>
    <x v="154"/>
    <x v="152"/>
    <x v="154"/>
  </r>
  <r>
    <x v="2"/>
    <x v="0"/>
    <x v="8"/>
    <x v="40"/>
    <x v="152"/>
    <x v="153"/>
    <x v="155"/>
    <x v="153"/>
    <x v="155"/>
  </r>
  <r>
    <x v="2"/>
    <x v="0"/>
    <x v="8"/>
    <x v="40"/>
    <x v="153"/>
    <x v="154"/>
    <x v="156"/>
    <x v="154"/>
    <x v="156"/>
  </r>
  <r>
    <x v="2"/>
    <x v="0"/>
    <x v="9"/>
    <x v="41"/>
    <x v="154"/>
    <x v="155"/>
    <x v="157"/>
    <x v="155"/>
    <x v="157"/>
  </r>
  <r>
    <x v="2"/>
    <x v="0"/>
    <x v="9"/>
    <x v="41"/>
    <x v="155"/>
    <x v="156"/>
    <x v="158"/>
    <x v="156"/>
    <x v="158"/>
  </r>
  <r>
    <x v="2"/>
    <x v="0"/>
    <x v="9"/>
    <x v="42"/>
    <x v="156"/>
    <x v="157"/>
    <x v="159"/>
    <x v="157"/>
    <x v="159"/>
  </r>
  <r>
    <x v="2"/>
    <x v="0"/>
    <x v="9"/>
    <x v="42"/>
    <x v="157"/>
    <x v="158"/>
    <x v="160"/>
    <x v="158"/>
    <x v="160"/>
  </r>
  <r>
    <x v="2"/>
    <x v="0"/>
    <x v="9"/>
    <x v="43"/>
    <x v="158"/>
    <x v="159"/>
    <x v="161"/>
    <x v="159"/>
    <x v="161"/>
  </r>
  <r>
    <x v="2"/>
    <x v="0"/>
    <x v="9"/>
    <x v="43"/>
    <x v="159"/>
    <x v="160"/>
    <x v="162"/>
    <x v="160"/>
    <x v="162"/>
  </r>
  <r>
    <x v="2"/>
    <x v="0"/>
    <x v="9"/>
    <x v="44"/>
    <x v="160"/>
    <x v="161"/>
    <x v="163"/>
    <x v="161"/>
    <x v="163"/>
  </r>
  <r>
    <x v="2"/>
    <x v="0"/>
    <x v="9"/>
    <x v="44"/>
    <x v="161"/>
    <x v="162"/>
    <x v="164"/>
    <x v="162"/>
    <x v="164"/>
  </r>
  <r>
    <x v="2"/>
    <x v="0"/>
    <x v="10"/>
    <x v="45"/>
    <x v="162"/>
    <x v="163"/>
    <x v="165"/>
    <x v="163"/>
    <x v="165"/>
  </r>
  <r>
    <x v="2"/>
    <x v="0"/>
    <x v="10"/>
    <x v="46"/>
    <x v="163"/>
    <x v="164"/>
    <x v="166"/>
    <x v="164"/>
    <x v="166"/>
  </r>
  <r>
    <x v="2"/>
    <x v="0"/>
    <x v="10"/>
    <x v="47"/>
    <x v="164"/>
    <x v="165"/>
    <x v="167"/>
    <x v="165"/>
    <x v="167"/>
  </r>
  <r>
    <x v="2"/>
    <x v="0"/>
    <x v="10"/>
    <x v="47"/>
    <x v="165"/>
    <x v="166"/>
    <x v="168"/>
    <x v="166"/>
    <x v="168"/>
  </r>
  <r>
    <x v="2"/>
    <x v="0"/>
    <x v="10"/>
    <x v="47"/>
    <x v="166"/>
    <x v="167"/>
    <x v="169"/>
    <x v="167"/>
    <x v="169"/>
  </r>
  <r>
    <x v="2"/>
    <x v="0"/>
    <x v="10"/>
    <x v="48"/>
    <x v="123"/>
    <x v="168"/>
    <x v="170"/>
    <x v="168"/>
    <x v="170"/>
  </r>
  <r>
    <x v="2"/>
    <x v="0"/>
    <x v="10"/>
    <x v="48"/>
    <x v="167"/>
    <x v="163"/>
    <x v="165"/>
    <x v="163"/>
    <x v="165"/>
  </r>
  <r>
    <x v="2"/>
    <x v="0"/>
    <x v="11"/>
    <x v="49"/>
    <x v="168"/>
    <x v="169"/>
    <x v="171"/>
    <x v="169"/>
    <x v="171"/>
  </r>
  <r>
    <x v="2"/>
    <x v="0"/>
    <x v="11"/>
    <x v="49"/>
    <x v="148"/>
    <x v="170"/>
    <x v="172"/>
    <x v="170"/>
    <x v="172"/>
  </r>
  <r>
    <x v="2"/>
    <x v="0"/>
    <x v="11"/>
    <x v="50"/>
    <x v="169"/>
    <x v="171"/>
    <x v="173"/>
    <x v="171"/>
    <x v="173"/>
  </r>
  <r>
    <x v="2"/>
    <x v="0"/>
    <x v="11"/>
    <x v="50"/>
    <x v="170"/>
    <x v="172"/>
    <x v="174"/>
    <x v="172"/>
    <x v="174"/>
  </r>
  <r>
    <x v="2"/>
    <x v="0"/>
    <x v="11"/>
    <x v="50"/>
    <x v="171"/>
    <x v="173"/>
    <x v="175"/>
    <x v="173"/>
    <x v="175"/>
  </r>
  <r>
    <x v="2"/>
    <x v="0"/>
    <x v="11"/>
    <x v="51"/>
    <x v="172"/>
    <x v="174"/>
    <x v="176"/>
    <x v="174"/>
    <x v="176"/>
  </r>
  <r>
    <x v="2"/>
    <x v="0"/>
    <x v="11"/>
    <x v="51"/>
    <x v="173"/>
    <x v="175"/>
    <x v="177"/>
    <x v="175"/>
    <x v="177"/>
  </r>
  <r>
    <x v="2"/>
    <x v="0"/>
    <x v="11"/>
    <x v="51"/>
    <x v="174"/>
    <x v="176"/>
    <x v="178"/>
    <x v="176"/>
    <x v="178"/>
  </r>
  <r>
    <x v="2"/>
    <x v="0"/>
    <x v="11"/>
    <x v="51"/>
    <x v="175"/>
    <x v="175"/>
    <x v="177"/>
    <x v="175"/>
    <x v="177"/>
  </r>
  <r>
    <x v="2"/>
    <x v="0"/>
    <x v="11"/>
    <x v="52"/>
    <x v="176"/>
    <x v="177"/>
    <x v="179"/>
    <x v="177"/>
    <x v="179"/>
  </r>
  <r>
    <x v="2"/>
    <x v="0"/>
    <x v="11"/>
    <x v="52"/>
    <x v="177"/>
    <x v="178"/>
    <x v="180"/>
    <x v="178"/>
    <x v="180"/>
  </r>
  <r>
    <x v="2"/>
    <x v="0"/>
    <x v="11"/>
    <x v="52"/>
    <x v="178"/>
    <x v="179"/>
    <x v="181"/>
    <x v="179"/>
    <x v="181"/>
  </r>
  <r>
    <x v="2"/>
    <x v="0"/>
    <x v="11"/>
    <x v="52"/>
    <x v="179"/>
    <x v="180"/>
    <x v="182"/>
    <x v="180"/>
    <x v="182"/>
  </r>
  <r>
    <x v="2"/>
    <x v="0"/>
    <x v="11"/>
    <x v="52"/>
    <x v="173"/>
    <x v="181"/>
    <x v="183"/>
    <x v="181"/>
    <x v="183"/>
  </r>
  <r>
    <x v="2"/>
    <x v="0"/>
    <x v="12"/>
    <x v="53"/>
    <x v="146"/>
    <x v="182"/>
    <x v="184"/>
    <x v="182"/>
    <x v="184"/>
  </r>
  <r>
    <x v="2"/>
    <x v="0"/>
    <x v="12"/>
    <x v="53"/>
    <x v="180"/>
    <x v="183"/>
    <x v="185"/>
    <x v="183"/>
    <x v="185"/>
  </r>
  <r>
    <x v="2"/>
    <x v="0"/>
    <x v="12"/>
    <x v="54"/>
    <x v="181"/>
    <x v="184"/>
    <x v="186"/>
    <x v="184"/>
    <x v="186"/>
  </r>
  <r>
    <x v="2"/>
    <x v="0"/>
    <x v="12"/>
    <x v="54"/>
    <x v="182"/>
    <x v="185"/>
    <x v="187"/>
    <x v="185"/>
    <x v="187"/>
  </r>
  <r>
    <x v="2"/>
    <x v="0"/>
    <x v="12"/>
    <x v="54"/>
    <x v="183"/>
    <x v="186"/>
    <x v="188"/>
    <x v="186"/>
    <x v="188"/>
  </r>
  <r>
    <x v="2"/>
    <x v="0"/>
    <x v="12"/>
    <x v="55"/>
    <x v="184"/>
    <x v="187"/>
    <x v="189"/>
    <x v="187"/>
    <x v="189"/>
  </r>
  <r>
    <x v="2"/>
    <x v="0"/>
    <x v="12"/>
    <x v="55"/>
    <x v="185"/>
    <x v="188"/>
    <x v="190"/>
    <x v="188"/>
    <x v="190"/>
  </r>
  <r>
    <x v="2"/>
    <x v="0"/>
    <x v="12"/>
    <x v="55"/>
    <x v="186"/>
    <x v="189"/>
    <x v="191"/>
    <x v="189"/>
    <x v="191"/>
  </r>
  <r>
    <x v="2"/>
    <x v="0"/>
    <x v="13"/>
    <x v="56"/>
    <x v="187"/>
    <x v="190"/>
    <x v="192"/>
    <x v="190"/>
    <x v="192"/>
  </r>
  <r>
    <x v="2"/>
    <x v="0"/>
    <x v="13"/>
    <x v="56"/>
    <x v="188"/>
    <x v="191"/>
    <x v="193"/>
    <x v="191"/>
    <x v="193"/>
  </r>
  <r>
    <x v="2"/>
    <x v="0"/>
    <x v="13"/>
    <x v="57"/>
    <x v="189"/>
    <x v="192"/>
    <x v="194"/>
    <x v="192"/>
    <x v="194"/>
  </r>
  <r>
    <x v="2"/>
    <x v="0"/>
    <x v="13"/>
    <x v="57"/>
    <x v="190"/>
    <x v="193"/>
    <x v="195"/>
    <x v="193"/>
    <x v="195"/>
  </r>
  <r>
    <x v="2"/>
    <x v="0"/>
    <x v="13"/>
    <x v="57"/>
    <x v="191"/>
    <x v="194"/>
    <x v="196"/>
    <x v="194"/>
    <x v="196"/>
  </r>
  <r>
    <x v="2"/>
    <x v="0"/>
    <x v="13"/>
    <x v="58"/>
    <x v="192"/>
    <x v="195"/>
    <x v="197"/>
    <x v="195"/>
    <x v="197"/>
  </r>
  <r>
    <x v="2"/>
    <x v="0"/>
    <x v="13"/>
    <x v="58"/>
    <x v="193"/>
    <x v="196"/>
    <x v="198"/>
    <x v="196"/>
    <x v="198"/>
  </r>
  <r>
    <x v="2"/>
    <x v="0"/>
    <x v="13"/>
    <x v="58"/>
    <x v="194"/>
    <x v="197"/>
    <x v="199"/>
    <x v="197"/>
    <x v="199"/>
  </r>
  <r>
    <x v="2"/>
    <x v="0"/>
    <x v="13"/>
    <x v="59"/>
    <x v="195"/>
    <x v="198"/>
    <x v="200"/>
    <x v="198"/>
    <x v="200"/>
  </r>
  <r>
    <x v="2"/>
    <x v="0"/>
    <x v="13"/>
    <x v="59"/>
    <x v="196"/>
    <x v="199"/>
    <x v="201"/>
    <x v="199"/>
    <x v="201"/>
  </r>
  <r>
    <x v="2"/>
    <x v="0"/>
    <x v="13"/>
    <x v="59"/>
    <x v="197"/>
    <x v="200"/>
    <x v="202"/>
    <x v="200"/>
    <x v="202"/>
  </r>
  <r>
    <x v="3"/>
    <x v="0"/>
    <x v="14"/>
    <x v="60"/>
    <x v="198"/>
    <x v="201"/>
    <x v="203"/>
    <x v="201"/>
    <x v="203"/>
  </r>
  <r>
    <x v="3"/>
    <x v="0"/>
    <x v="14"/>
    <x v="60"/>
    <x v="199"/>
    <x v="202"/>
    <x v="204"/>
    <x v="202"/>
    <x v="204"/>
  </r>
  <r>
    <x v="3"/>
    <x v="0"/>
    <x v="14"/>
    <x v="61"/>
    <x v="200"/>
    <x v="203"/>
    <x v="205"/>
    <x v="203"/>
    <x v="205"/>
  </r>
  <r>
    <x v="3"/>
    <x v="0"/>
    <x v="14"/>
    <x v="61"/>
    <x v="201"/>
    <x v="204"/>
    <x v="206"/>
    <x v="204"/>
    <x v="206"/>
  </r>
  <r>
    <x v="3"/>
    <x v="0"/>
    <x v="14"/>
    <x v="61"/>
    <x v="202"/>
    <x v="205"/>
    <x v="207"/>
    <x v="205"/>
    <x v="207"/>
  </r>
  <r>
    <x v="3"/>
    <x v="0"/>
    <x v="14"/>
    <x v="62"/>
    <x v="203"/>
    <x v="206"/>
    <x v="208"/>
    <x v="206"/>
    <x v="208"/>
  </r>
  <r>
    <x v="3"/>
    <x v="0"/>
    <x v="14"/>
    <x v="62"/>
    <x v="204"/>
    <x v="207"/>
    <x v="209"/>
    <x v="207"/>
    <x v="209"/>
  </r>
  <r>
    <x v="3"/>
    <x v="0"/>
    <x v="14"/>
    <x v="62"/>
    <x v="205"/>
    <x v="208"/>
    <x v="210"/>
    <x v="208"/>
    <x v="210"/>
  </r>
  <r>
    <x v="3"/>
    <x v="0"/>
    <x v="14"/>
    <x v="63"/>
    <x v="206"/>
    <x v="209"/>
    <x v="211"/>
    <x v="209"/>
    <x v="211"/>
  </r>
  <r>
    <x v="3"/>
    <x v="0"/>
    <x v="14"/>
    <x v="64"/>
    <x v="207"/>
    <x v="210"/>
    <x v="212"/>
    <x v="210"/>
    <x v="212"/>
  </r>
  <r>
    <x v="3"/>
    <x v="0"/>
    <x v="14"/>
    <x v="64"/>
    <x v="208"/>
    <x v="211"/>
    <x v="213"/>
    <x v="211"/>
    <x v="213"/>
  </r>
  <r>
    <x v="3"/>
    <x v="0"/>
    <x v="14"/>
    <x v="65"/>
    <x v="209"/>
    <x v="212"/>
    <x v="214"/>
    <x v="212"/>
    <x v="214"/>
  </r>
  <r>
    <x v="3"/>
    <x v="0"/>
    <x v="14"/>
    <x v="65"/>
    <x v="210"/>
    <x v="213"/>
    <x v="215"/>
    <x v="213"/>
    <x v="215"/>
  </r>
  <r>
    <x v="3"/>
    <x v="0"/>
    <x v="15"/>
    <x v="66"/>
    <x v="211"/>
    <x v="214"/>
    <x v="216"/>
    <x v="214"/>
    <x v="216"/>
  </r>
  <r>
    <x v="3"/>
    <x v="0"/>
    <x v="15"/>
    <x v="66"/>
    <x v="212"/>
    <x v="215"/>
    <x v="217"/>
    <x v="215"/>
    <x v="217"/>
  </r>
  <r>
    <x v="3"/>
    <x v="0"/>
    <x v="15"/>
    <x v="67"/>
    <x v="213"/>
    <x v="216"/>
    <x v="218"/>
    <x v="216"/>
    <x v="218"/>
  </r>
  <r>
    <x v="3"/>
    <x v="0"/>
    <x v="15"/>
    <x v="67"/>
    <x v="214"/>
    <x v="217"/>
    <x v="219"/>
    <x v="217"/>
    <x v="219"/>
  </r>
  <r>
    <x v="3"/>
    <x v="0"/>
    <x v="15"/>
    <x v="68"/>
    <x v="215"/>
    <x v="218"/>
    <x v="220"/>
    <x v="218"/>
    <x v="220"/>
  </r>
  <r>
    <x v="3"/>
    <x v="0"/>
    <x v="15"/>
    <x v="68"/>
    <x v="216"/>
    <x v="219"/>
    <x v="221"/>
    <x v="219"/>
    <x v="221"/>
  </r>
  <r>
    <x v="3"/>
    <x v="0"/>
    <x v="15"/>
    <x v="68"/>
    <x v="217"/>
    <x v="220"/>
    <x v="222"/>
    <x v="220"/>
    <x v="222"/>
  </r>
  <r>
    <x v="3"/>
    <x v="0"/>
    <x v="16"/>
    <x v="69"/>
    <x v="218"/>
    <x v="221"/>
    <x v="223"/>
    <x v="221"/>
    <x v="223"/>
  </r>
  <r>
    <x v="3"/>
    <x v="0"/>
    <x v="16"/>
    <x v="69"/>
    <x v="219"/>
    <x v="222"/>
    <x v="224"/>
    <x v="222"/>
    <x v="224"/>
  </r>
  <r>
    <x v="3"/>
    <x v="0"/>
    <x v="16"/>
    <x v="70"/>
    <x v="220"/>
    <x v="223"/>
    <x v="225"/>
    <x v="223"/>
    <x v="225"/>
  </r>
  <r>
    <x v="3"/>
    <x v="0"/>
    <x v="16"/>
    <x v="70"/>
    <x v="221"/>
    <x v="224"/>
    <x v="226"/>
    <x v="224"/>
    <x v="226"/>
  </r>
  <r>
    <x v="3"/>
    <x v="0"/>
    <x v="16"/>
    <x v="70"/>
    <x v="222"/>
    <x v="225"/>
    <x v="227"/>
    <x v="225"/>
    <x v="227"/>
  </r>
  <r>
    <x v="4"/>
    <x v="1"/>
    <x v="1"/>
    <x v="10"/>
    <x v="28"/>
    <x v="226"/>
    <x v="228"/>
    <x v="226"/>
    <x v="228"/>
  </r>
  <r>
    <x v="4"/>
    <x v="1"/>
    <x v="1"/>
    <x v="10"/>
    <x v="223"/>
    <x v="227"/>
    <x v="229"/>
    <x v="227"/>
    <x v="229"/>
  </r>
  <r>
    <x v="4"/>
    <x v="1"/>
    <x v="1"/>
    <x v="10"/>
    <x v="224"/>
    <x v="228"/>
    <x v="230"/>
    <x v="228"/>
    <x v="230"/>
  </r>
  <r>
    <x v="4"/>
    <x v="1"/>
    <x v="1"/>
    <x v="10"/>
    <x v="225"/>
    <x v="229"/>
    <x v="231"/>
    <x v="229"/>
    <x v="231"/>
  </r>
  <r>
    <x v="4"/>
    <x v="1"/>
    <x v="1"/>
    <x v="10"/>
    <x v="226"/>
    <x v="230"/>
    <x v="232"/>
    <x v="230"/>
    <x v="232"/>
  </r>
  <r>
    <x v="4"/>
    <x v="1"/>
    <x v="1"/>
    <x v="10"/>
    <x v="227"/>
    <x v="231"/>
    <x v="233"/>
    <x v="231"/>
    <x v="233"/>
  </r>
  <r>
    <x v="4"/>
    <x v="1"/>
    <x v="1"/>
    <x v="9"/>
    <x v="228"/>
    <x v="232"/>
    <x v="234"/>
    <x v="232"/>
    <x v="234"/>
  </r>
  <r>
    <x v="4"/>
    <x v="1"/>
    <x v="1"/>
    <x v="9"/>
    <x v="25"/>
    <x v="233"/>
    <x v="235"/>
    <x v="233"/>
    <x v="235"/>
  </r>
  <r>
    <x v="4"/>
    <x v="1"/>
    <x v="1"/>
    <x v="9"/>
    <x v="229"/>
    <x v="234"/>
    <x v="236"/>
    <x v="234"/>
    <x v="236"/>
  </r>
  <r>
    <x v="4"/>
    <x v="1"/>
    <x v="1"/>
    <x v="9"/>
    <x v="230"/>
    <x v="235"/>
    <x v="237"/>
    <x v="235"/>
    <x v="237"/>
  </r>
  <r>
    <x v="4"/>
    <x v="1"/>
    <x v="1"/>
    <x v="9"/>
    <x v="231"/>
    <x v="236"/>
    <x v="238"/>
    <x v="236"/>
    <x v="238"/>
  </r>
  <r>
    <x v="4"/>
    <x v="1"/>
    <x v="1"/>
    <x v="9"/>
    <x v="232"/>
    <x v="235"/>
    <x v="237"/>
    <x v="235"/>
    <x v="237"/>
  </r>
  <r>
    <x v="4"/>
    <x v="1"/>
    <x v="1"/>
    <x v="9"/>
    <x v="233"/>
    <x v="237"/>
    <x v="239"/>
    <x v="237"/>
    <x v="239"/>
  </r>
  <r>
    <x v="4"/>
    <x v="1"/>
    <x v="1"/>
    <x v="9"/>
    <x v="234"/>
    <x v="238"/>
    <x v="240"/>
    <x v="238"/>
    <x v="240"/>
  </r>
  <r>
    <x v="4"/>
    <x v="1"/>
    <x v="1"/>
    <x v="9"/>
    <x v="235"/>
    <x v="239"/>
    <x v="241"/>
    <x v="239"/>
    <x v="241"/>
  </r>
  <r>
    <x v="4"/>
    <x v="1"/>
    <x v="1"/>
    <x v="9"/>
    <x v="236"/>
    <x v="240"/>
    <x v="242"/>
    <x v="240"/>
    <x v="242"/>
  </r>
  <r>
    <x v="4"/>
    <x v="1"/>
    <x v="17"/>
    <x v="71"/>
    <x v="237"/>
    <x v="241"/>
    <x v="243"/>
    <x v="241"/>
    <x v="243"/>
  </r>
  <r>
    <x v="4"/>
    <x v="1"/>
    <x v="17"/>
    <x v="71"/>
    <x v="238"/>
    <x v="242"/>
    <x v="244"/>
    <x v="242"/>
    <x v="244"/>
  </r>
  <r>
    <x v="4"/>
    <x v="1"/>
    <x v="17"/>
    <x v="71"/>
    <x v="19"/>
    <x v="243"/>
    <x v="245"/>
    <x v="243"/>
    <x v="245"/>
  </r>
  <r>
    <x v="4"/>
    <x v="1"/>
    <x v="17"/>
    <x v="72"/>
    <x v="239"/>
    <x v="244"/>
    <x v="246"/>
    <x v="244"/>
    <x v="246"/>
  </r>
  <r>
    <x v="4"/>
    <x v="1"/>
    <x v="17"/>
    <x v="72"/>
    <x v="240"/>
    <x v="245"/>
    <x v="247"/>
    <x v="245"/>
    <x v="247"/>
  </r>
  <r>
    <x v="4"/>
    <x v="1"/>
    <x v="17"/>
    <x v="72"/>
    <x v="241"/>
    <x v="246"/>
    <x v="248"/>
    <x v="246"/>
    <x v="248"/>
  </r>
  <r>
    <x v="4"/>
    <x v="1"/>
    <x v="17"/>
    <x v="73"/>
    <x v="242"/>
    <x v="247"/>
    <x v="249"/>
    <x v="247"/>
    <x v="249"/>
  </r>
  <r>
    <x v="4"/>
    <x v="1"/>
    <x v="17"/>
    <x v="73"/>
    <x v="19"/>
    <x v="248"/>
    <x v="250"/>
    <x v="248"/>
    <x v="250"/>
  </r>
  <r>
    <x v="5"/>
    <x v="1"/>
    <x v="17"/>
    <x v="72"/>
    <x v="241"/>
    <x v="249"/>
    <x v="251"/>
    <x v="249"/>
    <x v="251"/>
  </r>
  <r>
    <x v="5"/>
    <x v="1"/>
    <x v="17"/>
    <x v="72"/>
    <x v="243"/>
    <x v="250"/>
    <x v="252"/>
    <x v="250"/>
    <x v="252"/>
  </r>
  <r>
    <x v="5"/>
    <x v="1"/>
    <x v="17"/>
    <x v="74"/>
    <x v="244"/>
    <x v="251"/>
    <x v="253"/>
    <x v="251"/>
    <x v="253"/>
  </r>
  <r>
    <x v="5"/>
    <x v="1"/>
    <x v="17"/>
    <x v="74"/>
    <x v="38"/>
    <x v="252"/>
    <x v="254"/>
    <x v="252"/>
    <x v="254"/>
  </r>
  <r>
    <x v="5"/>
    <x v="1"/>
    <x v="18"/>
    <x v="75"/>
    <x v="245"/>
    <x v="253"/>
    <x v="255"/>
    <x v="253"/>
    <x v="255"/>
  </r>
  <r>
    <x v="5"/>
    <x v="1"/>
    <x v="18"/>
    <x v="75"/>
    <x v="246"/>
    <x v="254"/>
    <x v="256"/>
    <x v="254"/>
    <x v="256"/>
  </r>
  <r>
    <x v="5"/>
    <x v="1"/>
    <x v="18"/>
    <x v="76"/>
    <x v="247"/>
    <x v="255"/>
    <x v="257"/>
    <x v="255"/>
    <x v="257"/>
  </r>
  <r>
    <x v="5"/>
    <x v="1"/>
    <x v="18"/>
    <x v="76"/>
    <x v="19"/>
    <x v="256"/>
    <x v="258"/>
    <x v="256"/>
    <x v="258"/>
  </r>
  <r>
    <x v="5"/>
    <x v="1"/>
    <x v="1"/>
    <x v="77"/>
    <x v="248"/>
    <x v="257"/>
    <x v="259"/>
    <x v="257"/>
    <x v="259"/>
  </r>
  <r>
    <x v="5"/>
    <x v="1"/>
    <x v="1"/>
    <x v="77"/>
    <x v="249"/>
    <x v="258"/>
    <x v="260"/>
    <x v="258"/>
    <x v="260"/>
  </r>
  <r>
    <x v="5"/>
    <x v="1"/>
    <x v="1"/>
    <x v="78"/>
    <x v="250"/>
    <x v="259"/>
    <x v="261"/>
    <x v="259"/>
    <x v="261"/>
  </r>
  <r>
    <x v="5"/>
    <x v="1"/>
    <x v="1"/>
    <x v="78"/>
    <x v="251"/>
    <x v="260"/>
    <x v="262"/>
    <x v="260"/>
    <x v="262"/>
  </r>
  <r>
    <x v="5"/>
    <x v="1"/>
    <x v="0"/>
    <x v="3"/>
    <x v="12"/>
    <x v="261"/>
    <x v="263"/>
    <x v="261"/>
    <x v="263"/>
  </r>
  <r>
    <x v="5"/>
    <x v="1"/>
    <x v="0"/>
    <x v="3"/>
    <x v="10"/>
    <x v="262"/>
    <x v="264"/>
    <x v="262"/>
    <x v="264"/>
  </r>
  <r>
    <x v="5"/>
    <x v="1"/>
    <x v="0"/>
    <x v="0"/>
    <x v="0"/>
    <x v="263"/>
    <x v="265"/>
    <x v="263"/>
    <x v="265"/>
  </r>
  <r>
    <x v="5"/>
    <x v="1"/>
    <x v="0"/>
    <x v="0"/>
    <x v="2"/>
    <x v="264"/>
    <x v="266"/>
    <x v="264"/>
    <x v="266"/>
  </r>
  <r>
    <x v="5"/>
    <x v="1"/>
    <x v="19"/>
    <x v="79"/>
    <x v="252"/>
    <x v="265"/>
    <x v="267"/>
    <x v="265"/>
    <x v="267"/>
  </r>
  <r>
    <x v="1"/>
    <x v="1"/>
    <x v="3"/>
    <x v="16"/>
    <x v="47"/>
    <x v="266"/>
    <x v="268"/>
    <x v="266"/>
    <x v="268"/>
  </r>
  <r>
    <x v="1"/>
    <x v="1"/>
    <x v="3"/>
    <x v="16"/>
    <x v="50"/>
    <x v="267"/>
    <x v="269"/>
    <x v="267"/>
    <x v="269"/>
  </r>
  <r>
    <x v="1"/>
    <x v="1"/>
    <x v="3"/>
    <x v="16"/>
    <x v="253"/>
    <x v="268"/>
    <x v="270"/>
    <x v="268"/>
    <x v="270"/>
  </r>
  <r>
    <x v="1"/>
    <x v="1"/>
    <x v="3"/>
    <x v="25"/>
    <x v="254"/>
    <x v="269"/>
    <x v="271"/>
    <x v="269"/>
    <x v="271"/>
  </r>
  <r>
    <x v="1"/>
    <x v="1"/>
    <x v="3"/>
    <x v="25"/>
    <x v="255"/>
    <x v="270"/>
    <x v="272"/>
    <x v="270"/>
    <x v="272"/>
  </r>
  <r>
    <x v="1"/>
    <x v="1"/>
    <x v="3"/>
    <x v="25"/>
    <x v="256"/>
    <x v="271"/>
    <x v="273"/>
    <x v="271"/>
    <x v="273"/>
  </r>
  <r>
    <x v="1"/>
    <x v="1"/>
    <x v="3"/>
    <x v="80"/>
    <x v="193"/>
    <x v="272"/>
    <x v="274"/>
    <x v="272"/>
    <x v="274"/>
  </r>
  <r>
    <x v="1"/>
    <x v="1"/>
    <x v="3"/>
    <x v="80"/>
    <x v="257"/>
    <x v="273"/>
    <x v="275"/>
    <x v="273"/>
    <x v="275"/>
  </r>
  <r>
    <x v="1"/>
    <x v="1"/>
    <x v="3"/>
    <x v="17"/>
    <x v="51"/>
    <x v="49"/>
    <x v="51"/>
    <x v="49"/>
    <x v="51"/>
  </r>
  <r>
    <x v="1"/>
    <x v="1"/>
    <x v="3"/>
    <x v="17"/>
    <x v="52"/>
    <x v="50"/>
    <x v="52"/>
    <x v="50"/>
    <x v="52"/>
  </r>
  <r>
    <x v="6"/>
    <x v="1"/>
    <x v="4"/>
    <x v="19"/>
    <x v="258"/>
    <x v="274"/>
    <x v="276"/>
    <x v="274"/>
    <x v="276"/>
  </r>
  <r>
    <x v="6"/>
    <x v="1"/>
    <x v="4"/>
    <x v="19"/>
    <x v="259"/>
    <x v="275"/>
    <x v="277"/>
    <x v="275"/>
    <x v="277"/>
  </r>
  <r>
    <x v="6"/>
    <x v="1"/>
    <x v="4"/>
    <x v="19"/>
    <x v="260"/>
    <x v="276"/>
    <x v="278"/>
    <x v="276"/>
    <x v="278"/>
  </r>
  <r>
    <x v="6"/>
    <x v="1"/>
    <x v="4"/>
    <x v="20"/>
    <x v="261"/>
    <x v="277"/>
    <x v="279"/>
    <x v="277"/>
    <x v="279"/>
  </r>
  <r>
    <x v="6"/>
    <x v="1"/>
    <x v="4"/>
    <x v="20"/>
    <x v="261"/>
    <x v="278"/>
    <x v="280"/>
    <x v="278"/>
    <x v="280"/>
  </r>
  <r>
    <x v="6"/>
    <x v="1"/>
    <x v="4"/>
    <x v="20"/>
    <x v="262"/>
    <x v="279"/>
    <x v="281"/>
    <x v="279"/>
    <x v="281"/>
  </r>
  <r>
    <x v="6"/>
    <x v="1"/>
    <x v="4"/>
    <x v="81"/>
    <x v="263"/>
    <x v="280"/>
    <x v="282"/>
    <x v="280"/>
    <x v="282"/>
  </r>
  <r>
    <x v="6"/>
    <x v="1"/>
    <x v="4"/>
    <x v="81"/>
    <x v="264"/>
    <x v="281"/>
    <x v="283"/>
    <x v="281"/>
    <x v="283"/>
  </r>
  <r>
    <x v="6"/>
    <x v="1"/>
    <x v="4"/>
    <x v="81"/>
    <x v="265"/>
    <x v="282"/>
    <x v="284"/>
    <x v="282"/>
    <x v="284"/>
  </r>
  <r>
    <x v="6"/>
    <x v="1"/>
    <x v="4"/>
    <x v="21"/>
    <x v="266"/>
    <x v="283"/>
    <x v="285"/>
    <x v="283"/>
    <x v="285"/>
  </r>
  <r>
    <x v="6"/>
    <x v="1"/>
    <x v="4"/>
    <x v="21"/>
    <x v="267"/>
    <x v="284"/>
    <x v="286"/>
    <x v="284"/>
    <x v="286"/>
  </r>
  <r>
    <x v="6"/>
    <x v="1"/>
    <x v="4"/>
    <x v="21"/>
    <x v="77"/>
    <x v="285"/>
    <x v="287"/>
    <x v="285"/>
    <x v="287"/>
  </r>
  <r>
    <x v="6"/>
    <x v="1"/>
    <x v="4"/>
    <x v="21"/>
    <x v="268"/>
    <x v="286"/>
    <x v="288"/>
    <x v="286"/>
    <x v="288"/>
  </r>
  <r>
    <x v="6"/>
    <x v="1"/>
    <x v="4"/>
    <x v="22"/>
    <x v="269"/>
    <x v="287"/>
    <x v="289"/>
    <x v="287"/>
    <x v="289"/>
  </r>
  <r>
    <x v="6"/>
    <x v="1"/>
    <x v="4"/>
    <x v="22"/>
    <x v="270"/>
    <x v="288"/>
    <x v="290"/>
    <x v="288"/>
    <x v="290"/>
  </r>
  <r>
    <x v="6"/>
    <x v="1"/>
    <x v="4"/>
    <x v="22"/>
    <x v="271"/>
    <x v="289"/>
    <x v="291"/>
    <x v="289"/>
    <x v="291"/>
  </r>
  <r>
    <x v="6"/>
    <x v="1"/>
    <x v="5"/>
    <x v="28"/>
    <x v="272"/>
    <x v="290"/>
    <x v="292"/>
    <x v="290"/>
    <x v="292"/>
  </r>
  <r>
    <x v="6"/>
    <x v="1"/>
    <x v="5"/>
    <x v="28"/>
    <x v="117"/>
    <x v="291"/>
    <x v="293"/>
    <x v="291"/>
    <x v="293"/>
  </r>
  <r>
    <x v="6"/>
    <x v="1"/>
    <x v="5"/>
    <x v="28"/>
    <x v="117"/>
    <x v="292"/>
    <x v="294"/>
    <x v="292"/>
    <x v="294"/>
  </r>
  <r>
    <x v="6"/>
    <x v="1"/>
    <x v="5"/>
    <x v="24"/>
    <x v="96"/>
    <x v="293"/>
    <x v="295"/>
    <x v="293"/>
    <x v="295"/>
  </r>
  <r>
    <x v="6"/>
    <x v="1"/>
    <x v="5"/>
    <x v="24"/>
    <x v="101"/>
    <x v="294"/>
    <x v="296"/>
    <x v="294"/>
    <x v="296"/>
  </r>
  <r>
    <x v="6"/>
    <x v="1"/>
    <x v="5"/>
    <x v="24"/>
    <x v="96"/>
    <x v="295"/>
    <x v="297"/>
    <x v="295"/>
    <x v="297"/>
  </r>
  <r>
    <x v="6"/>
    <x v="1"/>
    <x v="5"/>
    <x v="26"/>
    <x v="273"/>
    <x v="296"/>
    <x v="298"/>
    <x v="296"/>
    <x v="298"/>
  </r>
  <r>
    <x v="6"/>
    <x v="1"/>
    <x v="5"/>
    <x v="26"/>
    <x v="109"/>
    <x v="297"/>
    <x v="299"/>
    <x v="297"/>
    <x v="299"/>
  </r>
  <r>
    <x v="6"/>
    <x v="1"/>
    <x v="5"/>
    <x v="26"/>
    <x v="105"/>
    <x v="298"/>
    <x v="300"/>
    <x v="298"/>
    <x v="300"/>
  </r>
  <r>
    <x v="6"/>
    <x v="1"/>
    <x v="5"/>
    <x v="82"/>
    <x v="274"/>
    <x v="299"/>
    <x v="301"/>
    <x v="299"/>
    <x v="301"/>
  </r>
  <r>
    <x v="6"/>
    <x v="1"/>
    <x v="5"/>
    <x v="82"/>
    <x v="275"/>
    <x v="300"/>
    <x v="302"/>
    <x v="300"/>
    <x v="302"/>
  </r>
  <r>
    <x v="6"/>
    <x v="1"/>
    <x v="5"/>
    <x v="82"/>
    <x v="276"/>
    <x v="301"/>
    <x v="303"/>
    <x v="301"/>
    <x v="303"/>
  </r>
  <r>
    <x v="6"/>
    <x v="1"/>
    <x v="5"/>
    <x v="23"/>
    <x v="277"/>
    <x v="302"/>
    <x v="304"/>
    <x v="302"/>
    <x v="304"/>
  </r>
  <r>
    <x v="6"/>
    <x v="1"/>
    <x v="5"/>
    <x v="23"/>
    <x v="92"/>
    <x v="303"/>
    <x v="305"/>
    <x v="303"/>
    <x v="305"/>
  </r>
  <r>
    <x v="6"/>
    <x v="1"/>
    <x v="5"/>
    <x v="23"/>
    <x v="95"/>
    <x v="304"/>
    <x v="306"/>
    <x v="304"/>
    <x v="306"/>
  </r>
  <r>
    <x v="6"/>
    <x v="1"/>
    <x v="5"/>
    <x v="83"/>
    <x v="278"/>
    <x v="305"/>
    <x v="307"/>
    <x v="305"/>
    <x v="307"/>
  </r>
  <r>
    <x v="6"/>
    <x v="1"/>
    <x v="5"/>
    <x v="83"/>
    <x v="193"/>
    <x v="306"/>
    <x v="308"/>
    <x v="306"/>
    <x v="308"/>
  </r>
  <r>
    <x v="6"/>
    <x v="1"/>
    <x v="5"/>
    <x v="83"/>
    <x v="279"/>
    <x v="307"/>
    <x v="309"/>
    <x v="307"/>
    <x v="309"/>
  </r>
  <r>
    <x v="6"/>
    <x v="1"/>
    <x v="5"/>
    <x v="83"/>
    <x v="280"/>
    <x v="308"/>
    <x v="310"/>
    <x v="308"/>
    <x v="310"/>
  </r>
  <r>
    <x v="6"/>
    <x v="1"/>
    <x v="5"/>
    <x v="25"/>
    <x v="104"/>
    <x v="309"/>
    <x v="311"/>
    <x v="309"/>
    <x v="311"/>
  </r>
  <r>
    <x v="6"/>
    <x v="1"/>
    <x v="5"/>
    <x v="25"/>
    <x v="104"/>
    <x v="310"/>
    <x v="312"/>
    <x v="310"/>
    <x v="312"/>
  </r>
  <r>
    <x v="6"/>
    <x v="1"/>
    <x v="5"/>
    <x v="25"/>
    <x v="104"/>
    <x v="311"/>
    <x v="313"/>
    <x v="311"/>
    <x v="313"/>
  </r>
  <r>
    <x v="0"/>
    <x v="0"/>
    <x v="17"/>
    <x v="73"/>
    <x v="242"/>
    <x v="312"/>
    <x v="314"/>
    <x v="312"/>
    <x v="314"/>
  </r>
  <r>
    <x v="0"/>
    <x v="0"/>
    <x v="17"/>
    <x v="73"/>
    <x v="19"/>
    <x v="313"/>
    <x v="315"/>
    <x v="313"/>
    <x v="315"/>
  </r>
  <r>
    <x v="0"/>
    <x v="0"/>
    <x v="17"/>
    <x v="84"/>
    <x v="281"/>
    <x v="314"/>
    <x v="316"/>
    <x v="314"/>
    <x v="316"/>
  </r>
  <r>
    <x v="0"/>
    <x v="0"/>
    <x v="17"/>
    <x v="84"/>
    <x v="282"/>
    <x v="315"/>
    <x v="317"/>
    <x v="315"/>
    <x v="317"/>
  </r>
  <r>
    <x v="0"/>
    <x v="0"/>
    <x v="17"/>
    <x v="84"/>
    <x v="283"/>
    <x v="316"/>
    <x v="318"/>
    <x v="316"/>
    <x v="318"/>
  </r>
  <r>
    <x v="0"/>
    <x v="0"/>
    <x v="17"/>
    <x v="74"/>
    <x v="284"/>
    <x v="317"/>
    <x v="319"/>
    <x v="317"/>
    <x v="319"/>
  </r>
  <r>
    <x v="0"/>
    <x v="0"/>
    <x v="17"/>
    <x v="72"/>
    <x v="241"/>
    <x v="318"/>
    <x v="320"/>
    <x v="318"/>
    <x v="320"/>
  </r>
  <r>
    <x v="7"/>
    <x v="2"/>
    <x v="14"/>
    <x v="60"/>
    <x v="198"/>
    <x v="319"/>
    <x v="203"/>
    <x v="201"/>
    <x v="203"/>
  </r>
  <r>
    <x v="7"/>
    <x v="2"/>
    <x v="14"/>
    <x v="60"/>
    <x v="285"/>
    <x v="320"/>
    <x v="321"/>
    <x v="319"/>
    <x v="321"/>
  </r>
  <r>
    <x v="7"/>
    <x v="2"/>
    <x v="14"/>
    <x v="61"/>
    <x v="201"/>
    <x v="204"/>
    <x v="206"/>
    <x v="204"/>
    <x v="206"/>
  </r>
  <r>
    <x v="7"/>
    <x v="2"/>
    <x v="14"/>
    <x v="61"/>
    <x v="202"/>
    <x v="205"/>
    <x v="207"/>
    <x v="205"/>
    <x v="207"/>
  </r>
  <r>
    <x v="8"/>
    <x v="2"/>
    <x v="1"/>
    <x v="5"/>
    <x v="17"/>
    <x v="321"/>
    <x v="17"/>
    <x v="320"/>
    <x v="17"/>
  </r>
  <r>
    <x v="8"/>
    <x v="2"/>
    <x v="1"/>
    <x v="5"/>
    <x v="18"/>
    <x v="322"/>
    <x v="18"/>
    <x v="321"/>
    <x v="18"/>
  </r>
  <r>
    <x v="8"/>
    <x v="2"/>
    <x v="1"/>
    <x v="5"/>
    <x v="286"/>
    <x v="323"/>
    <x v="322"/>
    <x v="322"/>
    <x v="322"/>
  </r>
  <r>
    <x v="8"/>
    <x v="2"/>
    <x v="1"/>
    <x v="5"/>
    <x v="19"/>
    <x v="324"/>
    <x v="323"/>
    <x v="323"/>
    <x v="323"/>
  </r>
  <r>
    <x v="8"/>
    <x v="2"/>
    <x v="1"/>
    <x v="5"/>
    <x v="287"/>
    <x v="325"/>
    <x v="324"/>
    <x v="324"/>
    <x v="324"/>
  </r>
  <r>
    <x v="8"/>
    <x v="2"/>
    <x v="1"/>
    <x v="5"/>
    <x v="288"/>
    <x v="326"/>
    <x v="325"/>
    <x v="325"/>
    <x v="325"/>
  </r>
  <r>
    <x v="8"/>
    <x v="2"/>
    <x v="1"/>
    <x v="5"/>
    <x v="173"/>
    <x v="327"/>
    <x v="326"/>
    <x v="326"/>
    <x v="326"/>
  </r>
  <r>
    <x v="9"/>
    <x v="2"/>
    <x v="4"/>
    <x v="19"/>
    <x v="289"/>
    <x v="328"/>
    <x v="327"/>
    <x v="327"/>
    <x v="327"/>
  </r>
  <r>
    <x v="9"/>
    <x v="2"/>
    <x v="4"/>
    <x v="19"/>
    <x v="290"/>
    <x v="329"/>
    <x v="328"/>
    <x v="328"/>
    <x v="328"/>
  </r>
  <r>
    <x v="9"/>
    <x v="2"/>
    <x v="4"/>
    <x v="21"/>
    <x v="291"/>
    <x v="330"/>
    <x v="329"/>
    <x v="329"/>
    <x v="329"/>
  </r>
  <r>
    <x v="9"/>
    <x v="2"/>
    <x v="4"/>
    <x v="21"/>
    <x v="77"/>
    <x v="331"/>
    <x v="330"/>
    <x v="330"/>
    <x v="330"/>
  </r>
  <r>
    <x v="9"/>
    <x v="2"/>
    <x v="4"/>
    <x v="21"/>
    <x v="292"/>
    <x v="332"/>
    <x v="331"/>
    <x v="331"/>
    <x v="331"/>
  </r>
  <r>
    <x v="9"/>
    <x v="2"/>
    <x v="4"/>
    <x v="21"/>
    <x v="293"/>
    <x v="333"/>
    <x v="332"/>
    <x v="332"/>
    <x v="332"/>
  </r>
  <r>
    <x v="9"/>
    <x v="2"/>
    <x v="4"/>
    <x v="21"/>
    <x v="78"/>
    <x v="334"/>
    <x v="333"/>
    <x v="333"/>
    <x v="333"/>
  </r>
  <r>
    <x v="9"/>
    <x v="2"/>
    <x v="4"/>
    <x v="21"/>
    <x v="79"/>
    <x v="335"/>
    <x v="334"/>
    <x v="334"/>
    <x v="334"/>
  </r>
  <r>
    <x v="9"/>
    <x v="2"/>
    <x v="4"/>
    <x v="21"/>
    <x v="294"/>
    <x v="336"/>
    <x v="335"/>
    <x v="335"/>
    <x v="335"/>
  </r>
  <r>
    <x v="9"/>
    <x v="2"/>
    <x v="4"/>
    <x v="21"/>
    <x v="81"/>
    <x v="337"/>
    <x v="336"/>
    <x v="336"/>
    <x v="336"/>
  </r>
  <r>
    <x v="9"/>
    <x v="2"/>
    <x v="4"/>
    <x v="21"/>
    <x v="295"/>
    <x v="338"/>
    <x v="337"/>
    <x v="337"/>
    <x v="337"/>
  </r>
  <r>
    <x v="9"/>
    <x v="2"/>
    <x v="4"/>
    <x v="21"/>
    <x v="296"/>
    <x v="339"/>
    <x v="338"/>
    <x v="338"/>
    <x v="338"/>
  </r>
  <r>
    <x v="9"/>
    <x v="2"/>
    <x v="4"/>
    <x v="21"/>
    <x v="267"/>
    <x v="340"/>
    <x v="339"/>
    <x v="339"/>
    <x v="339"/>
  </r>
  <r>
    <x v="9"/>
    <x v="2"/>
    <x v="4"/>
    <x v="21"/>
    <x v="297"/>
    <x v="341"/>
    <x v="340"/>
    <x v="340"/>
    <x v="340"/>
  </r>
  <r>
    <x v="9"/>
    <x v="2"/>
    <x v="4"/>
    <x v="21"/>
    <x v="298"/>
    <x v="342"/>
    <x v="341"/>
    <x v="341"/>
    <x v="341"/>
  </r>
  <r>
    <x v="9"/>
    <x v="2"/>
    <x v="4"/>
    <x v="21"/>
    <x v="299"/>
    <x v="343"/>
    <x v="342"/>
    <x v="342"/>
    <x v="342"/>
  </r>
  <r>
    <x v="9"/>
    <x v="2"/>
    <x v="4"/>
    <x v="21"/>
    <x v="300"/>
    <x v="344"/>
    <x v="343"/>
    <x v="343"/>
    <x v="343"/>
  </r>
  <r>
    <x v="10"/>
    <x v="2"/>
    <x v="14"/>
    <x v="60"/>
    <x v="198"/>
    <x v="319"/>
    <x v="203"/>
    <x v="201"/>
    <x v="203"/>
  </r>
  <r>
    <x v="10"/>
    <x v="2"/>
    <x v="14"/>
    <x v="60"/>
    <x v="285"/>
    <x v="320"/>
    <x v="321"/>
    <x v="319"/>
    <x v="321"/>
  </r>
  <r>
    <x v="10"/>
    <x v="2"/>
    <x v="14"/>
    <x v="61"/>
    <x v="201"/>
    <x v="345"/>
    <x v="206"/>
    <x v="204"/>
    <x v="206"/>
  </r>
  <r>
    <x v="10"/>
    <x v="2"/>
    <x v="14"/>
    <x v="61"/>
    <x v="202"/>
    <x v="346"/>
    <x v="207"/>
    <x v="205"/>
    <x v="207"/>
  </r>
  <r>
    <x v="10"/>
    <x v="2"/>
    <x v="14"/>
    <x v="61"/>
    <x v="301"/>
    <x v="347"/>
    <x v="344"/>
    <x v="344"/>
    <x v="344"/>
  </r>
  <r>
    <x v="10"/>
    <x v="2"/>
    <x v="1"/>
    <x v="5"/>
    <x v="17"/>
    <x v="348"/>
    <x v="17"/>
    <x v="320"/>
    <x v="17"/>
  </r>
  <r>
    <x v="10"/>
    <x v="2"/>
    <x v="1"/>
    <x v="5"/>
    <x v="18"/>
    <x v="349"/>
    <x v="18"/>
    <x v="321"/>
    <x v="18"/>
  </r>
  <r>
    <x v="10"/>
    <x v="2"/>
    <x v="1"/>
    <x v="5"/>
    <x v="286"/>
    <x v="350"/>
    <x v="322"/>
    <x v="322"/>
    <x v="322"/>
  </r>
  <r>
    <x v="10"/>
    <x v="2"/>
    <x v="1"/>
    <x v="5"/>
    <x v="19"/>
    <x v="351"/>
    <x v="323"/>
    <x v="323"/>
    <x v="323"/>
  </r>
  <r>
    <x v="10"/>
    <x v="2"/>
    <x v="0"/>
    <x v="3"/>
    <x v="287"/>
    <x v="352"/>
    <x v="324"/>
    <x v="324"/>
    <x v="324"/>
  </r>
  <r>
    <x v="10"/>
    <x v="2"/>
    <x v="1"/>
    <x v="5"/>
    <x v="288"/>
    <x v="353"/>
    <x v="325"/>
    <x v="325"/>
    <x v="325"/>
  </r>
  <r>
    <x v="10"/>
    <x v="2"/>
    <x v="1"/>
    <x v="5"/>
    <x v="173"/>
    <x v="354"/>
    <x v="326"/>
    <x v="326"/>
    <x v="326"/>
  </r>
  <r>
    <x v="10"/>
    <x v="2"/>
    <x v="4"/>
    <x v="19"/>
    <x v="289"/>
    <x v="355"/>
    <x v="327"/>
    <x v="327"/>
    <x v="327"/>
  </r>
  <r>
    <x v="10"/>
    <x v="2"/>
    <x v="4"/>
    <x v="19"/>
    <x v="258"/>
    <x v="274"/>
    <x v="276"/>
    <x v="274"/>
    <x v="276"/>
  </r>
  <r>
    <x v="10"/>
    <x v="2"/>
    <x v="4"/>
    <x v="19"/>
    <x v="260"/>
    <x v="276"/>
    <x v="278"/>
    <x v="276"/>
    <x v="278"/>
  </r>
  <r>
    <x v="10"/>
    <x v="2"/>
    <x v="4"/>
    <x v="19"/>
    <x v="259"/>
    <x v="275"/>
    <x v="277"/>
    <x v="275"/>
    <x v="277"/>
  </r>
  <r>
    <x v="10"/>
    <x v="2"/>
    <x v="4"/>
    <x v="21"/>
    <x v="77"/>
    <x v="331"/>
    <x v="330"/>
    <x v="330"/>
    <x v="330"/>
  </r>
  <r>
    <x v="10"/>
    <x v="2"/>
    <x v="4"/>
    <x v="21"/>
    <x v="267"/>
    <x v="284"/>
    <x v="286"/>
    <x v="284"/>
    <x v="286"/>
  </r>
  <r>
    <x v="10"/>
    <x v="2"/>
    <x v="4"/>
    <x v="21"/>
    <x v="78"/>
    <x v="334"/>
    <x v="333"/>
    <x v="333"/>
    <x v="333"/>
  </r>
  <r>
    <x v="10"/>
    <x v="2"/>
    <x v="4"/>
    <x v="21"/>
    <x v="79"/>
    <x v="356"/>
    <x v="334"/>
    <x v="334"/>
    <x v="334"/>
  </r>
  <r>
    <x v="10"/>
    <x v="2"/>
    <x v="4"/>
    <x v="21"/>
    <x v="294"/>
    <x v="357"/>
    <x v="335"/>
    <x v="335"/>
    <x v="335"/>
  </r>
  <r>
    <x v="10"/>
    <x v="2"/>
    <x v="4"/>
    <x v="21"/>
    <x v="267"/>
    <x v="358"/>
    <x v="339"/>
    <x v="339"/>
    <x v="339"/>
  </r>
  <r>
    <x v="10"/>
    <x v="2"/>
    <x v="4"/>
    <x v="21"/>
    <x v="300"/>
    <x v="359"/>
    <x v="343"/>
    <x v="343"/>
    <x v="343"/>
  </r>
  <r>
    <x v="10"/>
    <x v="2"/>
    <x v="6"/>
    <x v="31"/>
    <x v="131"/>
    <x v="131"/>
    <x v="133"/>
    <x v="131"/>
    <x v="133"/>
  </r>
  <r>
    <x v="10"/>
    <x v="2"/>
    <x v="6"/>
    <x v="31"/>
    <x v="130"/>
    <x v="130"/>
    <x v="132"/>
    <x v="130"/>
    <x v="132"/>
  </r>
  <r>
    <x v="10"/>
    <x v="2"/>
    <x v="6"/>
    <x v="30"/>
    <x v="127"/>
    <x v="127"/>
    <x v="129"/>
    <x v="127"/>
    <x v="129"/>
  </r>
  <r>
    <x v="10"/>
    <x v="2"/>
    <x v="6"/>
    <x v="30"/>
    <x v="128"/>
    <x v="128"/>
    <x v="130"/>
    <x v="128"/>
    <x v="130"/>
  </r>
  <r>
    <x v="10"/>
    <x v="2"/>
    <x v="6"/>
    <x v="33"/>
    <x v="133"/>
    <x v="134"/>
    <x v="136"/>
    <x v="134"/>
    <x v="136"/>
  </r>
  <r>
    <x v="10"/>
    <x v="2"/>
    <x v="6"/>
    <x v="32"/>
    <x v="132"/>
    <x v="132"/>
    <x v="134"/>
    <x v="132"/>
    <x v="134"/>
  </r>
  <r>
    <x v="11"/>
    <x v="2"/>
    <x v="14"/>
    <x v="60"/>
    <x v="198"/>
    <x v="360"/>
    <x v="345"/>
    <x v="345"/>
    <x v="345"/>
  </r>
  <r>
    <x v="11"/>
    <x v="2"/>
    <x v="0"/>
    <x v="3"/>
    <x v="250"/>
    <x v="361"/>
    <x v="346"/>
    <x v="346"/>
    <x v="346"/>
  </r>
  <r>
    <x v="11"/>
    <x v="2"/>
    <x v="4"/>
    <x v="19"/>
    <x v="289"/>
    <x v="362"/>
    <x v="347"/>
    <x v="347"/>
    <x v="347"/>
  </r>
  <r>
    <x v="11"/>
    <x v="2"/>
    <x v="6"/>
    <x v="31"/>
    <x v="302"/>
    <x v="363"/>
    <x v="348"/>
    <x v="348"/>
    <x v="348"/>
  </r>
  <r>
    <x v="12"/>
    <x v="2"/>
    <x v="20"/>
    <x v="35"/>
    <x v="303"/>
    <x v="364"/>
    <x v="349"/>
    <x v="349"/>
    <x v="349"/>
  </r>
  <r>
    <x v="12"/>
    <x v="2"/>
    <x v="20"/>
    <x v="36"/>
    <x v="304"/>
    <x v="364"/>
    <x v="349"/>
    <x v="349"/>
    <x v="349"/>
  </r>
  <r>
    <x v="12"/>
    <x v="2"/>
    <x v="20"/>
    <x v="36"/>
    <x v="191"/>
    <x v="364"/>
    <x v="349"/>
    <x v="349"/>
    <x v="349"/>
  </r>
  <r>
    <x v="12"/>
    <x v="2"/>
    <x v="20"/>
    <x v="36"/>
    <x v="305"/>
    <x v="364"/>
    <x v="349"/>
    <x v="349"/>
    <x v="349"/>
  </r>
  <r>
    <x v="12"/>
    <x v="2"/>
    <x v="20"/>
    <x v="36"/>
    <x v="141"/>
    <x v="364"/>
    <x v="349"/>
    <x v="349"/>
    <x v="349"/>
  </r>
  <r>
    <x v="12"/>
    <x v="2"/>
    <x v="9"/>
    <x v="85"/>
    <x v="306"/>
    <x v="364"/>
    <x v="349"/>
    <x v="349"/>
    <x v="349"/>
  </r>
  <r>
    <x v="12"/>
    <x v="2"/>
    <x v="9"/>
    <x v="85"/>
    <x v="307"/>
    <x v="364"/>
    <x v="349"/>
    <x v="349"/>
    <x v="349"/>
  </r>
  <r>
    <x v="12"/>
    <x v="2"/>
    <x v="9"/>
    <x v="85"/>
    <x v="308"/>
    <x v="364"/>
    <x v="349"/>
    <x v="349"/>
    <x v="349"/>
  </r>
  <r>
    <x v="12"/>
    <x v="2"/>
    <x v="9"/>
    <x v="41"/>
    <x v="309"/>
    <x v="364"/>
    <x v="349"/>
    <x v="349"/>
    <x v="349"/>
  </r>
  <r>
    <x v="12"/>
    <x v="2"/>
    <x v="11"/>
    <x v="50"/>
    <x v="310"/>
    <x v="364"/>
    <x v="349"/>
    <x v="349"/>
    <x v="349"/>
  </r>
  <r>
    <x v="12"/>
    <x v="2"/>
    <x v="21"/>
    <x v="86"/>
    <x v="311"/>
    <x v="364"/>
    <x v="349"/>
    <x v="349"/>
    <x v="349"/>
  </r>
  <r>
    <x v="12"/>
    <x v="2"/>
    <x v="21"/>
    <x v="86"/>
    <x v="312"/>
    <x v="364"/>
    <x v="349"/>
    <x v="349"/>
    <x v="349"/>
  </r>
  <r>
    <x v="12"/>
    <x v="2"/>
    <x v="21"/>
    <x v="86"/>
    <x v="313"/>
    <x v="364"/>
    <x v="349"/>
    <x v="349"/>
    <x v="349"/>
  </r>
  <r>
    <x v="12"/>
    <x v="2"/>
    <x v="21"/>
    <x v="86"/>
    <x v="314"/>
    <x v="364"/>
    <x v="349"/>
    <x v="349"/>
    <x v="349"/>
  </r>
  <r>
    <x v="12"/>
    <x v="2"/>
    <x v="21"/>
    <x v="87"/>
    <x v="315"/>
    <x v="364"/>
    <x v="349"/>
    <x v="349"/>
    <x v="349"/>
  </r>
  <r>
    <x v="12"/>
    <x v="2"/>
    <x v="21"/>
    <x v="87"/>
    <x v="316"/>
    <x v="364"/>
    <x v="349"/>
    <x v="349"/>
    <x v="349"/>
  </r>
  <r>
    <x v="12"/>
    <x v="2"/>
    <x v="4"/>
    <x v="22"/>
    <x v="86"/>
    <x v="364"/>
    <x v="349"/>
    <x v="349"/>
    <x v="349"/>
  </r>
  <r>
    <x v="12"/>
    <x v="2"/>
    <x v="4"/>
    <x v="22"/>
    <x v="87"/>
    <x v="364"/>
    <x v="349"/>
    <x v="349"/>
    <x v="349"/>
  </r>
  <r>
    <x v="12"/>
    <x v="2"/>
    <x v="4"/>
    <x v="22"/>
    <x v="85"/>
    <x v="364"/>
    <x v="349"/>
    <x v="349"/>
    <x v="349"/>
  </r>
  <r>
    <x v="12"/>
    <x v="2"/>
    <x v="4"/>
    <x v="22"/>
    <x v="88"/>
    <x v="364"/>
    <x v="349"/>
    <x v="349"/>
    <x v="349"/>
  </r>
  <r>
    <x v="12"/>
    <x v="2"/>
    <x v="4"/>
    <x v="19"/>
    <x v="289"/>
    <x v="364"/>
    <x v="349"/>
    <x v="349"/>
    <x v="349"/>
  </r>
  <r>
    <x v="12"/>
    <x v="2"/>
    <x v="4"/>
    <x v="19"/>
    <x v="259"/>
    <x v="364"/>
    <x v="349"/>
    <x v="349"/>
    <x v="349"/>
  </r>
  <r>
    <x v="12"/>
    <x v="2"/>
    <x v="4"/>
    <x v="19"/>
    <x v="317"/>
    <x v="364"/>
    <x v="349"/>
    <x v="349"/>
    <x v="349"/>
  </r>
  <r>
    <x v="12"/>
    <x v="2"/>
    <x v="4"/>
    <x v="19"/>
    <x v="69"/>
    <x v="364"/>
    <x v="349"/>
    <x v="349"/>
    <x v="349"/>
  </r>
  <r>
    <x v="12"/>
    <x v="2"/>
    <x v="22"/>
    <x v="88"/>
    <x v="318"/>
    <x v="364"/>
    <x v="349"/>
    <x v="349"/>
    <x v="349"/>
  </r>
  <r>
    <x v="12"/>
    <x v="2"/>
    <x v="22"/>
    <x v="88"/>
    <x v="319"/>
    <x v="364"/>
    <x v="349"/>
    <x v="349"/>
    <x v="349"/>
  </r>
  <r>
    <x v="12"/>
    <x v="2"/>
    <x v="22"/>
    <x v="88"/>
    <x v="320"/>
    <x v="364"/>
    <x v="349"/>
    <x v="349"/>
    <x v="349"/>
  </r>
  <r>
    <x v="12"/>
    <x v="2"/>
    <x v="22"/>
    <x v="88"/>
    <x v="321"/>
    <x v="364"/>
    <x v="349"/>
    <x v="349"/>
    <x v="349"/>
  </r>
  <r>
    <x v="12"/>
    <x v="2"/>
    <x v="22"/>
    <x v="88"/>
    <x v="322"/>
    <x v="364"/>
    <x v="349"/>
    <x v="349"/>
    <x v="349"/>
  </r>
  <r>
    <x v="12"/>
    <x v="2"/>
    <x v="22"/>
    <x v="89"/>
    <x v="323"/>
    <x v="364"/>
    <x v="349"/>
    <x v="349"/>
    <x v="349"/>
  </r>
  <r>
    <x v="12"/>
    <x v="2"/>
    <x v="22"/>
    <x v="89"/>
    <x v="324"/>
    <x v="364"/>
    <x v="349"/>
    <x v="349"/>
    <x v="349"/>
  </r>
  <r>
    <x v="12"/>
    <x v="2"/>
    <x v="22"/>
    <x v="89"/>
    <x v="325"/>
    <x v="364"/>
    <x v="349"/>
    <x v="349"/>
    <x v="349"/>
  </r>
  <r>
    <x v="12"/>
    <x v="2"/>
    <x v="22"/>
    <x v="89"/>
    <x v="326"/>
    <x v="364"/>
    <x v="349"/>
    <x v="349"/>
    <x v="349"/>
  </r>
  <r>
    <x v="12"/>
    <x v="2"/>
    <x v="22"/>
    <x v="89"/>
    <x v="327"/>
    <x v="364"/>
    <x v="349"/>
    <x v="349"/>
    <x v="349"/>
  </r>
  <r>
    <x v="12"/>
    <x v="2"/>
    <x v="3"/>
    <x v="17"/>
    <x v="52"/>
    <x v="364"/>
    <x v="349"/>
    <x v="349"/>
    <x v="349"/>
  </r>
  <r>
    <x v="12"/>
    <x v="2"/>
    <x v="3"/>
    <x v="17"/>
    <x v="54"/>
    <x v="364"/>
    <x v="349"/>
    <x v="349"/>
    <x v="349"/>
  </r>
  <r>
    <x v="12"/>
    <x v="2"/>
    <x v="3"/>
    <x v="17"/>
    <x v="55"/>
    <x v="364"/>
    <x v="349"/>
    <x v="349"/>
    <x v="349"/>
  </r>
  <r>
    <x v="12"/>
    <x v="2"/>
    <x v="3"/>
    <x v="17"/>
    <x v="56"/>
    <x v="364"/>
    <x v="349"/>
    <x v="349"/>
    <x v="349"/>
  </r>
  <r>
    <x v="12"/>
    <x v="2"/>
    <x v="23"/>
    <x v="90"/>
    <x v="239"/>
    <x v="364"/>
    <x v="349"/>
    <x v="349"/>
    <x v="349"/>
  </r>
  <r>
    <x v="12"/>
    <x v="2"/>
    <x v="23"/>
    <x v="90"/>
    <x v="328"/>
    <x v="364"/>
    <x v="349"/>
    <x v="349"/>
    <x v="349"/>
  </r>
  <r>
    <x v="12"/>
    <x v="2"/>
    <x v="23"/>
    <x v="90"/>
    <x v="329"/>
    <x v="364"/>
    <x v="349"/>
    <x v="349"/>
    <x v="349"/>
  </r>
  <r>
    <x v="12"/>
    <x v="2"/>
    <x v="1"/>
    <x v="9"/>
    <x v="232"/>
    <x v="364"/>
    <x v="349"/>
    <x v="349"/>
    <x v="349"/>
  </r>
  <r>
    <x v="12"/>
    <x v="2"/>
    <x v="1"/>
    <x v="9"/>
    <x v="330"/>
    <x v="364"/>
    <x v="349"/>
    <x v="349"/>
    <x v="349"/>
  </r>
  <r>
    <x v="12"/>
    <x v="2"/>
    <x v="1"/>
    <x v="10"/>
    <x v="331"/>
    <x v="364"/>
    <x v="349"/>
    <x v="349"/>
    <x v="349"/>
  </r>
  <r>
    <x v="12"/>
    <x v="2"/>
    <x v="18"/>
    <x v="91"/>
    <x v="332"/>
    <x v="364"/>
    <x v="349"/>
    <x v="349"/>
    <x v="349"/>
  </r>
  <r>
    <x v="12"/>
    <x v="2"/>
    <x v="18"/>
    <x v="91"/>
    <x v="333"/>
    <x v="364"/>
    <x v="349"/>
    <x v="349"/>
    <x v="349"/>
  </r>
  <r>
    <x v="12"/>
    <x v="2"/>
    <x v="18"/>
    <x v="91"/>
    <x v="334"/>
    <x v="364"/>
    <x v="349"/>
    <x v="349"/>
    <x v="349"/>
  </r>
  <r>
    <x v="12"/>
    <x v="2"/>
    <x v="18"/>
    <x v="91"/>
    <x v="335"/>
    <x v="364"/>
    <x v="349"/>
    <x v="349"/>
    <x v="349"/>
  </r>
  <r>
    <x v="12"/>
    <x v="2"/>
    <x v="18"/>
    <x v="92"/>
    <x v="336"/>
    <x v="364"/>
    <x v="349"/>
    <x v="349"/>
    <x v="349"/>
  </r>
  <r>
    <x v="12"/>
    <x v="2"/>
    <x v="18"/>
    <x v="92"/>
    <x v="337"/>
    <x v="364"/>
    <x v="349"/>
    <x v="349"/>
    <x v="349"/>
  </r>
  <r>
    <x v="12"/>
    <x v="2"/>
    <x v="18"/>
    <x v="92"/>
    <x v="338"/>
    <x v="364"/>
    <x v="349"/>
    <x v="349"/>
    <x v="349"/>
  </r>
  <r>
    <x v="12"/>
    <x v="2"/>
    <x v="18"/>
    <x v="92"/>
    <x v="336"/>
    <x v="364"/>
    <x v="349"/>
    <x v="349"/>
    <x v="349"/>
  </r>
  <r>
    <x v="12"/>
    <x v="2"/>
    <x v="18"/>
    <x v="92"/>
    <x v="339"/>
    <x v="364"/>
    <x v="349"/>
    <x v="349"/>
    <x v="349"/>
  </r>
  <r>
    <x v="12"/>
    <x v="2"/>
    <x v="0"/>
    <x v="3"/>
    <x v="250"/>
    <x v="364"/>
    <x v="349"/>
    <x v="349"/>
    <x v="349"/>
  </r>
  <r>
    <x v="12"/>
    <x v="2"/>
    <x v="0"/>
    <x v="3"/>
    <x v="340"/>
    <x v="364"/>
    <x v="349"/>
    <x v="349"/>
    <x v="349"/>
  </r>
  <r>
    <x v="12"/>
    <x v="2"/>
    <x v="24"/>
    <x v="63"/>
    <x v="341"/>
    <x v="364"/>
    <x v="349"/>
    <x v="349"/>
    <x v="349"/>
  </r>
  <r>
    <x v="12"/>
    <x v="2"/>
    <x v="24"/>
    <x v="63"/>
    <x v="342"/>
    <x v="364"/>
    <x v="349"/>
    <x v="349"/>
    <x v="349"/>
  </r>
  <r>
    <x v="12"/>
    <x v="2"/>
    <x v="24"/>
    <x v="63"/>
    <x v="343"/>
    <x v="364"/>
    <x v="349"/>
    <x v="349"/>
    <x v="349"/>
  </r>
  <r>
    <x v="12"/>
    <x v="2"/>
    <x v="24"/>
    <x v="63"/>
    <x v="344"/>
    <x v="364"/>
    <x v="349"/>
    <x v="349"/>
    <x v="349"/>
  </r>
  <r>
    <x v="12"/>
    <x v="2"/>
    <x v="24"/>
    <x v="93"/>
    <x v="345"/>
    <x v="364"/>
    <x v="349"/>
    <x v="349"/>
    <x v="349"/>
  </r>
  <r>
    <x v="12"/>
    <x v="2"/>
    <x v="24"/>
    <x v="93"/>
    <x v="346"/>
    <x v="364"/>
    <x v="349"/>
    <x v="349"/>
    <x v="349"/>
  </r>
  <r>
    <x v="12"/>
    <x v="2"/>
    <x v="24"/>
    <x v="93"/>
    <x v="347"/>
    <x v="364"/>
    <x v="349"/>
    <x v="349"/>
    <x v="349"/>
  </r>
  <r>
    <x v="12"/>
    <x v="2"/>
    <x v="25"/>
    <x v="70"/>
    <x v="348"/>
    <x v="364"/>
    <x v="349"/>
    <x v="349"/>
    <x v="349"/>
  </r>
  <r>
    <x v="12"/>
    <x v="2"/>
    <x v="25"/>
    <x v="70"/>
    <x v="349"/>
    <x v="364"/>
    <x v="349"/>
    <x v="349"/>
    <x v="349"/>
  </r>
  <r>
    <x v="12"/>
    <x v="2"/>
    <x v="25"/>
    <x v="70"/>
    <x v="350"/>
    <x v="364"/>
    <x v="349"/>
    <x v="349"/>
    <x v="349"/>
  </r>
  <r>
    <x v="12"/>
    <x v="2"/>
    <x v="25"/>
    <x v="70"/>
    <x v="351"/>
    <x v="364"/>
    <x v="349"/>
    <x v="349"/>
    <x v="349"/>
  </r>
  <r>
    <x v="12"/>
    <x v="2"/>
    <x v="15"/>
    <x v="94"/>
    <x v="352"/>
    <x v="364"/>
    <x v="349"/>
    <x v="349"/>
    <x v="349"/>
  </r>
  <r>
    <x v="12"/>
    <x v="2"/>
    <x v="15"/>
    <x v="94"/>
    <x v="353"/>
    <x v="364"/>
    <x v="349"/>
    <x v="349"/>
    <x v="349"/>
  </r>
  <r>
    <x v="12"/>
    <x v="2"/>
    <x v="15"/>
    <x v="94"/>
    <x v="354"/>
    <x v="364"/>
    <x v="349"/>
    <x v="349"/>
    <x v="349"/>
  </r>
  <r>
    <x v="12"/>
    <x v="2"/>
    <x v="15"/>
    <x v="94"/>
    <x v="355"/>
    <x v="364"/>
    <x v="349"/>
    <x v="349"/>
    <x v="349"/>
  </r>
  <r>
    <x v="12"/>
    <x v="2"/>
    <x v="15"/>
    <x v="95"/>
    <x v="356"/>
    <x v="364"/>
    <x v="349"/>
    <x v="349"/>
    <x v="349"/>
  </r>
  <r>
    <x v="12"/>
    <x v="2"/>
    <x v="15"/>
    <x v="95"/>
    <x v="357"/>
    <x v="364"/>
    <x v="349"/>
    <x v="349"/>
    <x v="349"/>
  </r>
  <r>
    <x v="12"/>
    <x v="2"/>
    <x v="15"/>
    <x v="95"/>
    <x v="358"/>
    <x v="364"/>
    <x v="349"/>
    <x v="349"/>
    <x v="349"/>
  </r>
  <r>
    <x v="12"/>
    <x v="2"/>
    <x v="15"/>
    <x v="95"/>
    <x v="359"/>
    <x v="364"/>
    <x v="349"/>
    <x v="349"/>
    <x v="349"/>
  </r>
  <r>
    <x v="12"/>
    <x v="2"/>
    <x v="15"/>
    <x v="96"/>
    <x v="360"/>
    <x v="364"/>
    <x v="349"/>
    <x v="349"/>
    <x v="349"/>
  </r>
  <r>
    <x v="12"/>
    <x v="2"/>
    <x v="15"/>
    <x v="96"/>
    <x v="361"/>
    <x v="364"/>
    <x v="349"/>
    <x v="349"/>
    <x v="349"/>
  </r>
  <r>
    <x v="12"/>
    <x v="2"/>
    <x v="15"/>
    <x v="96"/>
    <x v="362"/>
    <x v="364"/>
    <x v="349"/>
    <x v="349"/>
    <x v="349"/>
  </r>
  <r>
    <x v="12"/>
    <x v="2"/>
    <x v="15"/>
    <x v="96"/>
    <x v="363"/>
    <x v="364"/>
    <x v="349"/>
    <x v="349"/>
    <x v="349"/>
  </r>
  <r>
    <x v="13"/>
    <x v="3"/>
    <x v="26"/>
    <x v="97"/>
    <x v="364"/>
    <x v="364"/>
    <x v="349"/>
    <x v="349"/>
    <x v="3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gridDropZones="1" multipleFieldFilters="0">
  <location ref="A3:N470" firstHeaderRow="2" firstDataRow="2" firstDataCol="9"/>
  <pivotFields count="9">
    <pivotField axis="axisRow" compact="0" outline="0" showAll="0" defaultSubtotal="0">
      <items count="14">
        <item x="1"/>
        <item x="3"/>
        <item x="2"/>
        <item x="0"/>
        <item x="6"/>
        <item x="10"/>
        <item x="11"/>
        <item x="7"/>
        <item x="8"/>
        <item x="9"/>
        <item x="4"/>
        <item x="5"/>
        <item x="13"/>
        <item x="12"/>
      </items>
    </pivotField>
    <pivotField axis="axisRow" compact="0" outline="0" showAll="0" defaultSubtotal="0">
      <items count="4">
        <item x="1"/>
        <item x="0"/>
        <item x="2"/>
        <item x="3"/>
      </items>
    </pivotField>
    <pivotField axis="axisRow" compact="0" outline="0" showAll="0" defaultSubtotal="0">
      <items count="29">
        <item x="3"/>
        <item x="4"/>
        <item x="5"/>
        <item x="10"/>
        <item x="8"/>
        <item x="17"/>
        <item x="1"/>
        <item x="14"/>
        <item x="19"/>
        <item x="16"/>
        <item x="7"/>
        <item x="6"/>
        <item x="13"/>
        <item x="18"/>
        <item x="2"/>
        <item x="0"/>
        <item x="15"/>
        <item x="9"/>
        <item x="12"/>
        <item x="11"/>
        <item h="1" x="26"/>
        <item x="20"/>
        <item x="21"/>
        <item x="22"/>
        <item m="1" x="27"/>
        <item m="1" x="28"/>
        <item x="23"/>
        <item x="24"/>
        <item x="25"/>
      </items>
    </pivotField>
    <pivotField axis="axisRow" compact="0" outline="0" showAll="0" defaultSubtotal="0">
      <items count="114">
        <item x="51"/>
        <item x="40"/>
        <item x="47"/>
        <item m="1" x="107"/>
        <item m="1" x="98"/>
        <item x="31"/>
        <item x="2"/>
        <item x="78"/>
        <item m="1" x="101"/>
        <item m="1" x="108"/>
        <item x="7"/>
        <item x="8"/>
        <item x="49"/>
        <item x="36"/>
        <item x="22"/>
        <item x="17"/>
        <item x="30"/>
        <item x="16"/>
        <item x="4"/>
        <item x="28"/>
        <item x="24"/>
        <item x="26"/>
        <item x="67"/>
        <item x="18"/>
        <item x="66"/>
        <item x="42"/>
        <item m="1" x="99"/>
        <item x="80"/>
        <item x="33"/>
        <item x="43"/>
        <item x="48"/>
        <item x="39"/>
        <item x="52"/>
        <item x="77"/>
        <item x="82"/>
        <item x="23"/>
        <item x="83"/>
        <item x="11"/>
        <item x="35"/>
        <item x="60"/>
        <item x="68"/>
        <item x="9"/>
        <item x="10"/>
        <item x="65"/>
        <item x="79"/>
        <item x="58"/>
        <item x="44"/>
        <item x="55"/>
        <item x="38"/>
        <item x="20"/>
        <item x="81"/>
        <item x="19"/>
        <item x="21"/>
        <item x="56"/>
        <item x="75"/>
        <item x="15"/>
        <item x="50"/>
        <item x="62"/>
        <item x="29"/>
        <item x="27"/>
        <item x="34"/>
        <item x="57"/>
        <item x="37"/>
        <item x="71"/>
        <item x="32"/>
        <item x="54"/>
        <item x="76"/>
        <item x="1"/>
        <item x="84"/>
        <item x="73"/>
        <item x="45"/>
        <item x="6"/>
        <item x="64"/>
        <item x="69"/>
        <item x="12"/>
        <item x="53"/>
        <item x="72"/>
        <item x="74"/>
        <item x="14"/>
        <item x="3"/>
        <item x="61"/>
        <item x="70"/>
        <item x="13"/>
        <item m="1" x="111"/>
        <item x="41"/>
        <item x="0"/>
        <item x="59"/>
        <item x="97"/>
        <item x="5"/>
        <item x="46"/>
        <item x="63"/>
        <item m="1" x="110"/>
        <item x="85"/>
        <item m="1" x="109"/>
        <item x="86"/>
        <item x="87"/>
        <item m="1" x="103"/>
        <item m="1" x="106"/>
        <item m="1" x="104"/>
        <item x="90"/>
        <item m="1" x="113"/>
        <item m="1" x="105"/>
        <item x="91"/>
        <item x="92"/>
        <item m="1" x="100"/>
        <item m="1" x="112"/>
        <item x="93"/>
        <item m="1" x="102"/>
        <item x="94"/>
        <item x="95"/>
        <item x="96"/>
        <item x="88"/>
        <item x="89"/>
        <item x="25"/>
      </items>
    </pivotField>
    <pivotField axis="axisRow" compact="0" outline="0" showAll="0" defaultSubtotal="0">
      <items count="382">
        <item x="167"/>
        <item x="140"/>
        <item x="2"/>
        <item x="135"/>
        <item x="41"/>
        <item x="139"/>
        <item x="211"/>
        <item x="269"/>
        <item x="145"/>
        <item x="301"/>
        <item x="17"/>
        <item x="147"/>
        <item x="119"/>
        <item x="187"/>
        <item x="180"/>
        <item x="204"/>
        <item x="288"/>
        <item x="260"/>
        <item x="18"/>
        <item x="5"/>
        <item x="302"/>
        <item x="251"/>
        <item x="148"/>
        <item x="234"/>
        <item x="95"/>
        <item x="42"/>
        <item x="169"/>
        <item x="261"/>
        <item x="235"/>
        <item x="239"/>
        <item x="117"/>
        <item x="3"/>
        <item x="285"/>
        <item x="4"/>
        <item x="276"/>
        <item x="111"/>
        <item x="179"/>
        <item x="207"/>
        <item x="43"/>
        <item x="21"/>
        <item x="146"/>
        <item x="53"/>
        <item x="57"/>
        <item x="168"/>
        <item x="48"/>
        <item x="85"/>
        <item x="185"/>
        <item x="92"/>
        <item x="190"/>
        <item x="152"/>
        <item x="279"/>
        <item x="29"/>
        <item x="283"/>
        <item x="30"/>
        <item x="236"/>
        <item x="20"/>
        <item x="150"/>
        <item x="243"/>
        <item x="270"/>
        <item x="83"/>
        <item x="52"/>
        <item x="246"/>
        <item x="199"/>
        <item x="71"/>
        <item x="45"/>
        <item m="1" x="377"/>
        <item x="250"/>
        <item x="287"/>
        <item x="31"/>
        <item x="61"/>
        <item x="214"/>
        <item x="177"/>
        <item x="149"/>
        <item x="201"/>
        <item x="116"/>
        <item x="215"/>
        <item x="165"/>
        <item x="131"/>
        <item x="151"/>
        <item x="133"/>
        <item x="196"/>
        <item x="255"/>
        <item x="112"/>
        <item x="113"/>
        <item x="114"/>
        <item x="110"/>
        <item x="277"/>
        <item x="137"/>
        <item x="238"/>
        <item x="205"/>
        <item x="55"/>
        <item x="160"/>
        <item x="161"/>
        <item x="158"/>
        <item x="223"/>
        <item x="224"/>
        <item x="225"/>
        <item x="127"/>
        <item x="24"/>
        <item x="159"/>
        <item x="200"/>
        <item x="248"/>
        <item x="289"/>
        <item x="259"/>
        <item x="104"/>
        <item x="163"/>
        <item x="278"/>
        <item x="271"/>
        <item x="93"/>
        <item x="156"/>
        <item x="216"/>
        <item x="231"/>
        <item x="47"/>
        <item x="32"/>
        <item x="50"/>
        <item x="86"/>
        <item x="188"/>
        <item x="296"/>
        <item x="49"/>
        <item x="198"/>
        <item x="129"/>
        <item x="202"/>
        <item x="23"/>
        <item x="208"/>
        <item x="143"/>
        <item x="115"/>
        <item x="210"/>
        <item x="252"/>
        <item x="51"/>
        <item x="222"/>
        <item x="88"/>
        <item x="254"/>
        <item x="183"/>
        <item x="291"/>
        <item x="56"/>
        <item x="257"/>
        <item x="87"/>
        <item x="25"/>
        <item x="109"/>
        <item x="242"/>
        <item x="247"/>
        <item x="101"/>
        <item x="26"/>
        <item x="297"/>
        <item x="33"/>
        <item x="128"/>
        <item x="171"/>
        <item x="181"/>
        <item x="249"/>
        <item x="122"/>
        <item x="124"/>
        <item x="80"/>
        <item x="78"/>
        <item x="66"/>
        <item x="6"/>
        <item x="11"/>
        <item x="268"/>
        <item x="19"/>
        <item x="89"/>
        <item x="44"/>
        <item x="262"/>
        <item x="120"/>
        <item x="15"/>
        <item x="98"/>
        <item x="294"/>
        <item x="103"/>
        <item x="193"/>
        <item x="286"/>
        <item x="186"/>
        <item x="106"/>
        <item x="94"/>
        <item x="123"/>
        <item x="144"/>
        <item x="34"/>
        <item x="63"/>
        <item x="76"/>
        <item x="244"/>
        <item x="100"/>
        <item x="125"/>
        <item x="58"/>
        <item x="27"/>
        <item x="298"/>
        <item x="299"/>
        <item x="219"/>
        <item x="10"/>
        <item m="1" x="376"/>
        <item x="240"/>
        <item x="253"/>
        <item x="77"/>
        <item m="1" x="379"/>
        <item x="13"/>
        <item x="192"/>
        <item x="72"/>
        <item x="90"/>
        <item x="75"/>
        <item x="203"/>
        <item x="153"/>
        <item x="96"/>
        <item m="1" x="370"/>
        <item x="280"/>
        <item x="73"/>
        <item x="102"/>
        <item x="81"/>
        <item x="138"/>
        <item x="176"/>
        <item x="79"/>
        <item x="229"/>
        <item x="230"/>
        <item x="228"/>
        <item x="74"/>
        <item x="157"/>
        <item x="237"/>
        <item x="265"/>
        <item x="1"/>
        <item x="64"/>
        <item x="118"/>
        <item x="300"/>
        <item x="282"/>
        <item x="107"/>
        <item x="67"/>
        <item x="241"/>
        <item m="1" x="375"/>
        <item x="266"/>
        <item x="212"/>
        <item x="191"/>
        <item x="162"/>
        <item x="46"/>
        <item x="232"/>
        <item x="141"/>
        <item x="209"/>
        <item x="217"/>
        <item x="142"/>
        <item x="35"/>
        <item x="22"/>
        <item x="213"/>
        <item x="54"/>
        <item x="274"/>
        <item x="136"/>
        <item x="12"/>
        <item m="1" x="366"/>
        <item x="292"/>
        <item x="267"/>
        <item x="105"/>
        <item m="1" x="369"/>
        <item x="178"/>
        <item x="14"/>
        <item x="182"/>
        <item x="36"/>
        <item x="175"/>
        <item x="70"/>
        <item x="16"/>
        <item x="132"/>
        <item x="9"/>
        <item x="84"/>
        <item x="99"/>
        <item x="62"/>
        <item x="174"/>
        <item x="173"/>
        <item x="59"/>
        <item x="293"/>
        <item x="233"/>
        <item x="134"/>
        <item x="37"/>
        <item x="258"/>
        <item m="1" x="378"/>
        <item x="68"/>
        <item x="284"/>
        <item x="170"/>
        <item x="273"/>
        <item x="108"/>
        <item x="164"/>
        <item x="69"/>
        <item x="264"/>
        <item x="65"/>
        <item x="195"/>
        <item x="121"/>
        <item x="194"/>
        <item x="126"/>
        <item x="218"/>
        <item x="38"/>
        <item x="130"/>
        <item x="206"/>
        <item x="8"/>
        <item x="0"/>
        <item x="184"/>
        <item x="7"/>
        <item m="1" x="371"/>
        <item x="256"/>
        <item x="97"/>
        <item x="39"/>
        <item x="60"/>
        <item x="82"/>
        <item x="227"/>
        <item x="290"/>
        <item x="295"/>
        <item x="263"/>
        <item x="91"/>
        <item x="155"/>
        <item x="154"/>
        <item x="166"/>
        <item x="245"/>
        <item x="189"/>
        <item x="272"/>
        <item x="226"/>
        <item x="28"/>
        <item x="197"/>
        <item x="220"/>
        <item x="275"/>
        <item x="281"/>
        <item x="172"/>
        <item x="40"/>
        <item x="364"/>
        <item x="303"/>
        <item x="304"/>
        <item x="305"/>
        <item x="306"/>
        <item x="307"/>
        <item x="308"/>
        <item x="309"/>
        <item x="310"/>
        <item m="1" x="365"/>
        <item x="312"/>
        <item x="313"/>
        <item x="314"/>
        <item x="315"/>
        <item x="316"/>
        <item m="1" x="373"/>
        <item m="1" x="380"/>
        <item m="1" x="368"/>
        <item m="1" x="374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m="1" x="381"/>
        <item x="330"/>
        <item x="331"/>
        <item x="332"/>
        <item x="333"/>
        <item x="334"/>
        <item x="335"/>
        <item m="1" x="372"/>
        <item x="337"/>
        <item x="338"/>
        <item x="336"/>
        <item x="339"/>
        <item m="1" x="367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221"/>
        <item x="311"/>
      </items>
    </pivotField>
    <pivotField axis="axisRow" compact="0" outline="0" showAll="0" defaultSubtotal="0">
      <items count="365">
        <item x="347"/>
        <item x="168"/>
        <item x="163"/>
        <item x="360"/>
        <item x="164"/>
        <item x="160"/>
        <item x="159"/>
        <item x="162"/>
        <item x="171"/>
        <item x="177"/>
        <item x="166"/>
        <item x="165"/>
        <item x="161"/>
        <item x="167"/>
        <item x="173"/>
        <item x="172"/>
        <item x="179"/>
        <item x="155"/>
        <item x="170"/>
        <item x="169"/>
        <item x="180"/>
        <item x="156"/>
        <item x="131"/>
        <item x="178"/>
        <item x="127"/>
        <item x="363"/>
        <item x="174"/>
        <item x="176"/>
        <item x="181"/>
        <item x="128"/>
        <item x="175"/>
        <item x="129"/>
        <item x="130"/>
        <item x="186"/>
        <item x="132"/>
        <item x="133"/>
        <item x="183"/>
        <item x="189"/>
        <item x="134"/>
        <item x="140"/>
        <item x="135"/>
        <item x="185"/>
        <item x="182"/>
        <item x="187"/>
        <item x="184"/>
        <item x="188"/>
        <item x="142"/>
        <item x="138"/>
        <item x="139"/>
        <item x="141"/>
        <item x="143"/>
        <item x="144"/>
        <item x="137"/>
        <item x="136"/>
        <item x="145"/>
        <item x="153"/>
        <item x="152"/>
        <item x="146"/>
        <item x="157"/>
        <item x="150"/>
        <item x="154"/>
        <item x="158"/>
        <item x="151"/>
        <item x="148"/>
        <item x="147"/>
        <item x="149"/>
        <item x="219"/>
        <item x="220"/>
        <item x="218"/>
        <item x="41"/>
        <item x="42"/>
        <item x="38"/>
        <item x="212"/>
        <item x="192"/>
        <item x="34"/>
        <item x="224"/>
        <item x="33"/>
        <item x="194"/>
        <item x="30"/>
        <item x="37"/>
        <item x="216"/>
        <item x="35"/>
        <item x="193"/>
        <item x="217"/>
        <item x="29"/>
        <item x="197"/>
        <item x="43"/>
        <item x="32"/>
        <item x="39"/>
        <item x="40"/>
        <item x="191"/>
        <item x="28"/>
        <item x="198"/>
        <item x="200"/>
        <item x="199"/>
        <item x="31"/>
        <item x="195"/>
        <item x="36"/>
        <item x="190"/>
        <item x="196"/>
        <item x="225"/>
        <item x="223"/>
        <item x="214"/>
        <item x="215"/>
        <item x="256"/>
        <item x="255"/>
        <item x="210"/>
        <item x="253"/>
        <item x="267"/>
        <item x="48"/>
        <item x="254"/>
        <item x="346"/>
        <item x="345"/>
        <item x="221"/>
        <item x="45"/>
        <item x="266"/>
        <item x="44"/>
        <item x="47"/>
        <item x="26"/>
        <item x="227"/>
        <item x="228"/>
        <item x="24"/>
        <item x="46"/>
        <item x="268"/>
        <item x="229"/>
        <item x="226"/>
        <item x="27"/>
        <item x="313"/>
        <item x="230"/>
        <item x="25"/>
        <item x="233"/>
        <item x="222"/>
        <item x="312"/>
        <item x="315"/>
        <item x="247"/>
        <item x="314"/>
        <item x="240"/>
        <item x="237"/>
        <item x="238"/>
        <item x="234"/>
        <item x="232"/>
        <item x="265"/>
        <item x="236"/>
        <item x="239"/>
        <item x="235"/>
        <item x="252"/>
        <item x="316"/>
        <item x="318"/>
        <item x="249"/>
        <item x="246"/>
        <item x="251"/>
        <item x="317"/>
        <item x="271"/>
        <item x="55"/>
        <item x="57"/>
        <item x="270"/>
        <item x="59"/>
        <item x="250"/>
        <item x="56"/>
        <item x="58"/>
        <item x="257"/>
        <item x="258"/>
        <item x="22"/>
        <item x="49"/>
        <item x="243"/>
        <item x="241"/>
        <item x="51"/>
        <item x="60"/>
        <item x="242"/>
        <item x="54"/>
        <item x="269"/>
        <item x="50"/>
        <item x="21"/>
        <item x="53"/>
        <item x="348"/>
        <item x="17"/>
        <item x="244"/>
        <item x="349"/>
        <item x="18"/>
        <item x="273"/>
        <item x="20"/>
        <item x="52"/>
        <item x="350"/>
        <item x="126"/>
        <item x="123"/>
        <item x="23"/>
        <item x="122"/>
        <item x="125"/>
        <item x="245"/>
        <item x="260"/>
        <item x="19"/>
        <item x="354"/>
        <item x="351"/>
        <item x="353"/>
        <item x="121"/>
        <item x="111"/>
        <item x="352"/>
        <item x="124"/>
        <item x="263"/>
        <item x="114"/>
        <item x="308"/>
        <item x="259"/>
        <item x="113"/>
        <item x="102"/>
        <item x="311"/>
        <item x="306"/>
        <item x="0"/>
        <item x="310"/>
        <item x="112"/>
        <item x="272"/>
        <item x="100"/>
        <item x="109"/>
        <item x="305"/>
        <item x="110"/>
        <item x="307"/>
        <item x="309"/>
        <item x="101"/>
        <item x="303"/>
        <item x="90"/>
        <item x="319"/>
        <item x="248"/>
        <item x="361"/>
        <item x="9"/>
        <item x="89"/>
        <item x="92"/>
        <item x="298"/>
        <item x="104"/>
        <item x="103"/>
        <item x="280"/>
        <item x="264"/>
        <item x="91"/>
        <item x="296"/>
        <item x="88"/>
        <item x="281"/>
        <item x="105"/>
        <item x="107"/>
        <item x="304"/>
        <item x="10"/>
        <item x="282"/>
        <item x="262"/>
        <item x="98"/>
        <item x="108"/>
        <item x="106"/>
        <item x="4"/>
        <item x="83"/>
        <item x="11"/>
        <item x="3"/>
        <item x="283"/>
        <item x="115"/>
        <item x="291"/>
        <item x="96"/>
        <item x="93"/>
        <item x="97"/>
        <item x="7"/>
        <item x="5"/>
        <item x="12"/>
        <item x="261"/>
        <item x="118"/>
        <item x="95"/>
        <item x="295"/>
        <item x="289"/>
        <item x="293"/>
        <item x="302"/>
        <item x="300"/>
        <item x="13"/>
        <item x="87"/>
        <item x="292"/>
        <item x="116"/>
        <item x="301"/>
        <item x="94"/>
        <item x="119"/>
        <item x="6"/>
        <item x="14"/>
        <item x="81"/>
        <item x="74"/>
        <item x="286"/>
        <item x="290"/>
        <item x="120"/>
        <item x="77"/>
        <item x="297"/>
        <item x="76"/>
        <item x="79"/>
        <item x="2"/>
        <item x="99"/>
        <item x="275"/>
        <item x="82"/>
        <item x="294"/>
        <item x="117"/>
        <item x="78"/>
        <item x="285"/>
        <item x="8"/>
        <item x="284"/>
        <item x="274"/>
        <item x="75"/>
        <item x="16"/>
        <item x="288"/>
        <item x="1"/>
        <item x="84"/>
        <item x="299"/>
        <item x="66"/>
        <item x="72"/>
        <item x="287"/>
        <item x="80"/>
        <item x="278"/>
        <item x="277"/>
        <item x="85"/>
        <item x="69"/>
        <item x="276"/>
        <item x="15"/>
        <item x="61"/>
        <item x="70"/>
        <item x="86"/>
        <item x="63"/>
        <item x="65"/>
        <item x="68"/>
        <item x="355"/>
        <item x="62"/>
        <item x="279"/>
        <item x="71"/>
        <item x="73"/>
        <item x="67"/>
        <item x="64"/>
        <item x="359"/>
        <item x="334"/>
        <item x="356"/>
        <item x="357"/>
        <item x="358"/>
        <item x="362"/>
        <item x="213"/>
        <item x="211"/>
        <item x="206"/>
        <item x="207"/>
        <item x="208"/>
        <item x="203"/>
        <item x="205"/>
        <item x="204"/>
        <item x="209"/>
        <item x="201"/>
        <item x="231"/>
        <item x="202"/>
        <item x="320"/>
        <item x="321"/>
        <item x="322"/>
        <item x="323"/>
        <item x="327"/>
        <item x="324"/>
        <item x="326"/>
        <item x="325"/>
        <item x="329"/>
        <item x="328"/>
        <item x="344"/>
        <item x="343"/>
        <item x="337"/>
        <item x="335"/>
        <item x="342"/>
        <item x="338"/>
        <item x="341"/>
        <item x="336"/>
        <item x="340"/>
        <item x="332"/>
        <item x="339"/>
        <item x="333"/>
        <item x="331"/>
        <item x="330"/>
        <item x="364"/>
      </items>
    </pivotField>
    <pivotField axis="axisRow" compact="0" outline="0" showAll="0" defaultSubtotal="0">
      <items count="350">
        <item x="344"/>
        <item x="314"/>
        <item x="224"/>
        <item x="223"/>
        <item x="313"/>
        <item x="104"/>
        <item x="102"/>
        <item x="312"/>
        <item x="225"/>
        <item x="103"/>
        <item x="311"/>
        <item x="106"/>
        <item x="227"/>
        <item x="105"/>
        <item x="108"/>
        <item x="107"/>
        <item x="298"/>
        <item x="300"/>
        <item x="109"/>
        <item x="273"/>
        <item x="272"/>
        <item x="110"/>
        <item x="226"/>
        <item x="285"/>
        <item x="343"/>
        <item x="342"/>
        <item x="294"/>
        <item x="118"/>
        <item x="293"/>
        <item x="340"/>
        <item x="117"/>
        <item x="339"/>
        <item x="120"/>
        <item x="121"/>
        <item x="292"/>
        <item x="286"/>
        <item x="299"/>
        <item x="338"/>
        <item x="119"/>
        <item x="82"/>
        <item x="337"/>
        <item x="122"/>
        <item x="81"/>
        <item x="336"/>
        <item x="80"/>
        <item x="69"/>
        <item x="269"/>
        <item x="335"/>
        <item x="76"/>
        <item x="288"/>
        <item x="50"/>
        <item x="334"/>
        <item x="79"/>
        <item x="271"/>
        <item x="333"/>
        <item x="78"/>
        <item x="341"/>
        <item x="99"/>
        <item x="100"/>
        <item x="67"/>
        <item x="329"/>
        <item x="332"/>
        <item x="49"/>
        <item x="297"/>
        <item x="275"/>
        <item x="331"/>
        <item x="48"/>
        <item x="45"/>
        <item x="46"/>
        <item x="270"/>
        <item x="66"/>
        <item x="268"/>
        <item x="309"/>
        <item x="52"/>
        <item x="330"/>
        <item x="295"/>
        <item x="77"/>
        <item x="274"/>
        <item x="287"/>
        <item x="308"/>
        <item x="47"/>
        <item x="327"/>
        <item x="347"/>
        <item x="328"/>
        <item x="51"/>
        <item x="310"/>
        <item x="276"/>
        <item x="101"/>
        <item x="296"/>
        <item x="63"/>
        <item x="307"/>
        <item x="68"/>
        <item x="54"/>
        <item x="65"/>
        <item x="277"/>
        <item x="64"/>
        <item x="278"/>
        <item x="301"/>
        <item x="70"/>
        <item x="53"/>
        <item x="71"/>
        <item x="72"/>
        <item x="279"/>
        <item x="74"/>
        <item x="55"/>
        <item x="73"/>
        <item x="289"/>
        <item x="95"/>
        <item x="241"/>
        <item x="75"/>
        <item x="87"/>
        <item x="90"/>
        <item x="88"/>
        <item x="56"/>
        <item x="86"/>
        <item x="280"/>
        <item x="84"/>
        <item x="291"/>
        <item x="94"/>
        <item x="91"/>
        <item x="85"/>
        <item x="89"/>
        <item x="283"/>
        <item x="93"/>
        <item x="92"/>
        <item x="83"/>
        <item x="112"/>
        <item x="111"/>
        <item x="113"/>
        <item x="282"/>
        <item x="305"/>
        <item x="114"/>
        <item x="284"/>
        <item x="127"/>
        <item x="115"/>
        <item x="303"/>
        <item x="128"/>
        <item x="124"/>
        <item x="125"/>
        <item x="116"/>
        <item x="123"/>
        <item x="126"/>
        <item x="62"/>
        <item x="302"/>
        <item x="60"/>
        <item x="206"/>
        <item x="57"/>
        <item x="321"/>
        <item x="345"/>
        <item x="203"/>
        <item x="281"/>
        <item x="207"/>
        <item x="217"/>
        <item x="61"/>
        <item x="204"/>
        <item x="59"/>
        <item x="58"/>
        <item x="216"/>
        <item x="218"/>
        <item x="97"/>
        <item x="96"/>
        <item x="98"/>
        <item x="205"/>
        <item x="219"/>
        <item x="261"/>
        <item x="221"/>
        <item x="222"/>
        <item x="220"/>
        <item x="238"/>
        <item x="240"/>
        <item x="236"/>
        <item x="267"/>
        <item x="208"/>
        <item x="239"/>
        <item x="242"/>
        <item x="235"/>
        <item x="234"/>
        <item x="210"/>
        <item x="25"/>
        <item x="237"/>
        <item x="262"/>
        <item x="233"/>
        <item x="211"/>
        <item x="290"/>
        <item x="306"/>
        <item x="304"/>
        <item x="232"/>
        <item x="260"/>
        <item x="26"/>
        <item x="24"/>
        <item x="228"/>
        <item x="231"/>
        <item x="27"/>
        <item x="230"/>
        <item x="229"/>
        <item x="8"/>
        <item x="23"/>
        <item x="259"/>
        <item x="212"/>
        <item x="4"/>
        <item x="22"/>
        <item x="21"/>
        <item x="209"/>
        <item x="213"/>
        <item x="20"/>
        <item x="5"/>
        <item x="315"/>
        <item x="250"/>
        <item x="6"/>
        <item x="326"/>
        <item x="265"/>
        <item x="215"/>
        <item x="0"/>
        <item x="17"/>
        <item x="266"/>
        <item x="2"/>
        <item x="325"/>
        <item x="18"/>
        <item x="3"/>
        <item x="253"/>
        <item x="319"/>
        <item x="1"/>
        <item x="9"/>
        <item x="249"/>
        <item x="10"/>
        <item x="19"/>
        <item x="322"/>
        <item x="264"/>
        <item x="324"/>
        <item x="323"/>
        <item x="320"/>
        <item x="255"/>
        <item x="251"/>
        <item x="248"/>
        <item x="11"/>
        <item x="318"/>
        <item x="7"/>
        <item x="254"/>
        <item x="252"/>
        <item x="257"/>
        <item x="12"/>
        <item x="263"/>
        <item x="316"/>
        <item x="256"/>
        <item x="246"/>
        <item x="258"/>
        <item x="13"/>
        <item x="214"/>
        <item x="14"/>
        <item x="247"/>
        <item x="245"/>
        <item x="36"/>
        <item x="16"/>
        <item x="15"/>
        <item x="317"/>
        <item x="244"/>
        <item x="243"/>
        <item x="31"/>
        <item x="346"/>
        <item x="42"/>
        <item x="39"/>
        <item x="28"/>
        <item x="43"/>
        <item x="41"/>
        <item x="34"/>
        <item x="32"/>
        <item x="44"/>
        <item x="33"/>
        <item x="30"/>
        <item x="37"/>
        <item x="35"/>
        <item x="40"/>
        <item x="29"/>
        <item x="38"/>
        <item x="151"/>
        <item x="150"/>
        <item x="147"/>
        <item x="146"/>
        <item x="145"/>
        <item x="148"/>
        <item x="149"/>
        <item x="156"/>
        <item x="152"/>
        <item x="153"/>
        <item x="154"/>
        <item x="155"/>
        <item x="138"/>
        <item x="348"/>
        <item x="157"/>
        <item x="162"/>
        <item x="161"/>
        <item x="158"/>
        <item x="163"/>
        <item x="140"/>
        <item x="141"/>
        <item x="192"/>
        <item x="164"/>
        <item x="142"/>
        <item x="196"/>
        <item x="193"/>
        <item x="139"/>
        <item x="143"/>
        <item x="195"/>
        <item x="201"/>
        <item x="144"/>
        <item x="194"/>
        <item x="202"/>
        <item x="197"/>
        <item x="200"/>
        <item x="199"/>
        <item x="198"/>
        <item x="137"/>
        <item x="136"/>
        <item x="133"/>
        <item x="159"/>
        <item x="135"/>
        <item x="134"/>
        <item x="132"/>
        <item x="131"/>
        <item x="130"/>
        <item x="160"/>
        <item x="129"/>
        <item x="172"/>
        <item x="175"/>
        <item x="174"/>
        <item x="171"/>
        <item x="173"/>
        <item x="187"/>
        <item x="186"/>
        <item x="184"/>
        <item x="176"/>
        <item x="178"/>
        <item x="185"/>
        <item x="183"/>
        <item x="177"/>
        <item x="180"/>
        <item x="182"/>
        <item x="181"/>
        <item x="188"/>
        <item x="189"/>
        <item x="190"/>
        <item x="191"/>
        <item x="166"/>
        <item x="169"/>
        <item x="167"/>
        <item x="179"/>
        <item x="168"/>
        <item x="170"/>
        <item x="165"/>
        <item x="349"/>
      </items>
    </pivotField>
    <pivotField axis="axisRow" compact="0" outline="0" showAll="0" defaultSubtotal="0">
      <items count="350">
        <item x="168"/>
        <item x="163"/>
        <item x="345"/>
        <item x="164"/>
        <item x="160"/>
        <item x="159"/>
        <item x="162"/>
        <item x="171"/>
        <item x="177"/>
        <item x="166"/>
        <item x="165"/>
        <item x="167"/>
        <item x="161"/>
        <item x="173"/>
        <item x="172"/>
        <item x="170"/>
        <item x="155"/>
        <item x="169"/>
        <item x="156"/>
        <item x="131"/>
        <item x="127"/>
        <item x="348"/>
        <item x="128"/>
        <item x="129"/>
        <item x="130"/>
        <item x="180"/>
        <item x="132"/>
        <item x="175"/>
        <item x="133"/>
        <item x="179"/>
        <item x="134"/>
        <item x="135"/>
        <item x="140"/>
        <item x="178"/>
        <item x="189"/>
        <item x="187"/>
        <item x="184"/>
        <item x="142"/>
        <item x="174"/>
        <item x="176"/>
        <item x="138"/>
        <item x="139"/>
        <item x="141"/>
        <item x="181"/>
        <item x="143"/>
        <item x="144"/>
        <item x="137"/>
        <item x="136"/>
        <item x="183"/>
        <item x="186"/>
        <item x="145"/>
        <item x="185"/>
        <item x="182"/>
        <item x="153"/>
        <item x="188"/>
        <item x="152"/>
        <item x="146"/>
        <item x="157"/>
        <item x="150"/>
        <item x="154"/>
        <item x="158"/>
        <item x="151"/>
        <item x="148"/>
        <item x="147"/>
        <item x="149"/>
        <item x="219"/>
        <item x="220"/>
        <item x="218"/>
        <item x="41"/>
        <item x="42"/>
        <item x="38"/>
        <item x="212"/>
        <item x="192"/>
        <item x="34"/>
        <item x="224"/>
        <item x="33"/>
        <item x="194"/>
        <item x="30"/>
        <item x="213"/>
        <item x="37"/>
        <item x="216"/>
        <item x="35"/>
        <item x="193"/>
        <item x="217"/>
        <item x="29"/>
        <item x="197"/>
        <item x="43"/>
        <item x="32"/>
        <item x="39"/>
        <item x="40"/>
        <item x="191"/>
        <item x="28"/>
        <item x="198"/>
        <item x="200"/>
        <item x="199"/>
        <item x="31"/>
        <item x="195"/>
        <item x="36"/>
        <item x="196"/>
        <item x="190"/>
        <item x="225"/>
        <item x="223"/>
        <item x="214"/>
        <item x="215"/>
        <item x="256"/>
        <item x="211"/>
        <item x="255"/>
        <item x="210"/>
        <item x="253"/>
        <item x="206"/>
        <item x="207"/>
        <item x="267"/>
        <item x="48"/>
        <item x="208"/>
        <item x="203"/>
        <item x="254"/>
        <item x="205"/>
        <item x="204"/>
        <item x="209"/>
        <item x="221"/>
        <item x="45"/>
        <item x="266"/>
        <item x="44"/>
        <item x="47"/>
        <item x="26"/>
        <item x="319"/>
        <item x="227"/>
        <item x="228"/>
        <item x="24"/>
        <item x="46"/>
        <item x="268"/>
        <item x="229"/>
        <item x="226"/>
        <item x="27"/>
        <item x="201"/>
        <item x="313"/>
        <item x="230"/>
        <item x="231"/>
        <item x="25"/>
        <item x="233"/>
        <item x="312"/>
        <item x="222"/>
        <item x="315"/>
        <item x="247"/>
        <item x="202"/>
        <item x="314"/>
        <item x="240"/>
        <item x="238"/>
        <item x="237"/>
        <item x="234"/>
        <item x="232"/>
        <item x="265"/>
        <item x="236"/>
        <item x="239"/>
        <item x="235"/>
        <item x="252"/>
        <item x="316"/>
        <item x="318"/>
        <item x="249"/>
        <item x="246"/>
        <item x="317"/>
        <item x="251"/>
        <item x="271"/>
        <item x="57"/>
        <item x="55"/>
        <item x="270"/>
        <item x="59"/>
        <item x="250"/>
        <item x="58"/>
        <item x="56"/>
        <item x="257"/>
        <item x="258"/>
        <item x="22"/>
        <item x="49"/>
        <item x="243"/>
        <item x="242"/>
        <item x="51"/>
        <item x="241"/>
        <item x="60"/>
        <item x="54"/>
        <item x="269"/>
        <item x="50"/>
        <item x="21"/>
        <item x="53"/>
        <item x="320"/>
        <item x="17"/>
        <item x="244"/>
        <item x="273"/>
        <item x="321"/>
        <item x="18"/>
        <item x="20"/>
        <item x="52"/>
        <item x="126"/>
        <item x="322"/>
        <item x="123"/>
        <item x="23"/>
        <item x="122"/>
        <item x="125"/>
        <item x="245"/>
        <item x="260"/>
        <item x="19"/>
        <item x="326"/>
        <item x="323"/>
        <item x="325"/>
        <item x="121"/>
        <item x="111"/>
        <item x="324"/>
        <item x="124"/>
        <item x="263"/>
        <item x="114"/>
        <item x="308"/>
        <item x="259"/>
        <item x="113"/>
        <item x="102"/>
        <item x="311"/>
        <item x="306"/>
        <item x="0"/>
        <item x="310"/>
        <item x="112"/>
        <item x="272"/>
        <item x="100"/>
        <item x="109"/>
        <item x="305"/>
        <item x="110"/>
        <item x="307"/>
        <item x="309"/>
        <item x="101"/>
        <item x="303"/>
        <item x="90"/>
        <item x="9"/>
        <item x="89"/>
        <item x="92"/>
        <item x="298"/>
        <item x="104"/>
        <item x="103"/>
        <item x="280"/>
        <item x="264"/>
        <item x="91"/>
        <item x="296"/>
        <item x="88"/>
        <item x="281"/>
        <item x="105"/>
        <item x="107"/>
        <item x="304"/>
        <item x="10"/>
        <item x="282"/>
        <item x="262"/>
        <item x="98"/>
        <item x="108"/>
        <item x="93"/>
        <item x="97"/>
        <item x="106"/>
        <item x="4"/>
        <item x="83"/>
        <item x="11"/>
        <item x="3"/>
        <item x="283"/>
        <item x="115"/>
        <item x="291"/>
        <item x="96"/>
        <item x="7"/>
        <item x="5"/>
        <item x="12"/>
        <item x="261"/>
        <item x="118"/>
        <item x="95"/>
        <item x="295"/>
        <item x="289"/>
        <item x="293"/>
        <item x="302"/>
        <item x="81"/>
        <item x="300"/>
        <item x="13"/>
        <item x="87"/>
        <item x="292"/>
        <item x="116"/>
        <item x="301"/>
        <item x="94"/>
        <item x="119"/>
        <item x="6"/>
        <item x="14"/>
        <item x="343"/>
        <item x="74"/>
        <item x="286"/>
        <item x="334"/>
        <item x="117"/>
        <item x="290"/>
        <item x="120"/>
        <item x="77"/>
        <item x="297"/>
        <item x="333"/>
        <item x="76"/>
        <item x="342"/>
        <item x="79"/>
        <item x="336"/>
        <item x="2"/>
        <item x="99"/>
        <item x="275"/>
        <item x="341"/>
        <item x="337"/>
        <item x="82"/>
        <item x="294"/>
        <item x="340"/>
        <item x="335"/>
        <item x="78"/>
        <item x="332"/>
        <item x="285"/>
        <item x="8"/>
        <item x="339"/>
        <item x="331"/>
        <item x="338"/>
        <item x="284"/>
        <item x="330"/>
        <item x="274"/>
        <item x="75"/>
        <item x="16"/>
        <item x="329"/>
        <item x="288"/>
        <item x="1"/>
        <item x="84"/>
        <item x="299"/>
        <item x="66"/>
        <item x="72"/>
        <item x="287"/>
        <item x="80"/>
        <item x="278"/>
        <item x="277"/>
        <item x="85"/>
        <item x="328"/>
        <item x="69"/>
        <item x="276"/>
        <item x="63"/>
        <item x="62"/>
        <item x="15"/>
        <item x="61"/>
        <item x="70"/>
        <item x="86"/>
        <item x="65"/>
        <item x="68"/>
        <item x="327"/>
        <item x="279"/>
        <item x="71"/>
        <item x="73"/>
        <item x="67"/>
        <item x="64"/>
        <item x="248"/>
        <item x="346"/>
        <item x="347"/>
        <item x="344"/>
        <item x="349"/>
      </items>
    </pivotField>
    <pivotField axis="axisRow" compact="0" outline="0" showAll="0" defaultSubtotal="0">
      <items count="350">
        <item x="314"/>
        <item x="224"/>
        <item x="223"/>
        <item x="313"/>
        <item x="104"/>
        <item x="102"/>
        <item x="312"/>
        <item x="225"/>
        <item x="103"/>
        <item x="311"/>
        <item x="106"/>
        <item x="227"/>
        <item x="107"/>
        <item x="105"/>
        <item x="108"/>
        <item x="300"/>
        <item x="298"/>
        <item x="109"/>
        <item x="273"/>
        <item x="272"/>
        <item x="110"/>
        <item x="226"/>
        <item x="285"/>
        <item x="343"/>
        <item x="342"/>
        <item x="294"/>
        <item x="118"/>
        <item x="293"/>
        <item x="340"/>
        <item x="117"/>
        <item x="339"/>
        <item x="120"/>
        <item x="286"/>
        <item x="121"/>
        <item x="292"/>
        <item x="299"/>
        <item x="338"/>
        <item x="119"/>
        <item x="82"/>
        <item x="337"/>
        <item x="122"/>
        <item x="81"/>
        <item x="336"/>
        <item x="80"/>
        <item x="69"/>
        <item x="269"/>
        <item x="335"/>
        <item x="76"/>
        <item x="288"/>
        <item x="50"/>
        <item x="334"/>
        <item x="79"/>
        <item x="271"/>
        <item x="333"/>
        <item x="78"/>
        <item x="341"/>
        <item x="99"/>
        <item x="100"/>
        <item x="67"/>
        <item x="329"/>
        <item x="332"/>
        <item x="49"/>
        <item x="297"/>
        <item x="275"/>
        <item x="331"/>
        <item x="48"/>
        <item x="45"/>
        <item x="46"/>
        <item x="270"/>
        <item x="295"/>
        <item x="287"/>
        <item x="66"/>
        <item x="268"/>
        <item x="309"/>
        <item x="52"/>
        <item x="330"/>
        <item x="77"/>
        <item x="274"/>
        <item x="308"/>
        <item x="47"/>
        <item x="327"/>
        <item x="347"/>
        <item x="328"/>
        <item x="51"/>
        <item x="310"/>
        <item x="276"/>
        <item x="101"/>
        <item x="296"/>
        <item x="63"/>
        <item x="307"/>
        <item x="68"/>
        <item x="277"/>
        <item x="54"/>
        <item x="65"/>
        <item x="64"/>
        <item x="278"/>
        <item x="301"/>
        <item x="70"/>
        <item x="53"/>
        <item x="71"/>
        <item x="72"/>
        <item x="280"/>
        <item x="279"/>
        <item x="303"/>
        <item x="74"/>
        <item x="55"/>
        <item x="302"/>
        <item x="73"/>
        <item x="281"/>
        <item x="289"/>
        <item x="95"/>
        <item x="241"/>
        <item x="75"/>
        <item x="87"/>
        <item x="290"/>
        <item x="56"/>
        <item x="306"/>
        <item x="90"/>
        <item x="88"/>
        <item x="86"/>
        <item x="304"/>
        <item x="84"/>
        <item x="291"/>
        <item x="94"/>
        <item x="91"/>
        <item x="85"/>
        <item x="89"/>
        <item x="283"/>
        <item x="93"/>
        <item x="92"/>
        <item x="83"/>
        <item x="282"/>
        <item x="112"/>
        <item x="111"/>
        <item x="113"/>
        <item x="305"/>
        <item x="114"/>
        <item x="284"/>
        <item x="115"/>
        <item x="127"/>
        <item x="128"/>
        <item x="116"/>
        <item x="124"/>
        <item x="125"/>
        <item x="126"/>
        <item x="123"/>
        <item x="62"/>
        <item x="60"/>
        <item x="206"/>
        <item x="57"/>
        <item x="321"/>
        <item x="345"/>
        <item x="203"/>
        <item x="207"/>
        <item x="217"/>
        <item x="61"/>
        <item x="204"/>
        <item x="59"/>
        <item x="58"/>
        <item x="216"/>
        <item x="218"/>
        <item x="97"/>
        <item x="96"/>
        <item x="98"/>
        <item x="205"/>
        <item x="219"/>
        <item x="261"/>
        <item x="221"/>
        <item x="222"/>
        <item x="220"/>
        <item x="238"/>
        <item x="240"/>
        <item x="236"/>
        <item x="267"/>
        <item x="208"/>
        <item x="239"/>
        <item x="242"/>
        <item x="235"/>
        <item x="234"/>
        <item x="210"/>
        <item x="25"/>
        <item x="237"/>
        <item x="262"/>
        <item x="233"/>
        <item x="211"/>
        <item x="232"/>
        <item x="260"/>
        <item x="26"/>
        <item x="24"/>
        <item x="27"/>
        <item x="228"/>
        <item x="231"/>
        <item x="230"/>
        <item x="229"/>
        <item x="8"/>
        <item x="23"/>
        <item x="259"/>
        <item x="212"/>
        <item x="4"/>
        <item x="22"/>
        <item x="21"/>
        <item x="209"/>
        <item x="213"/>
        <item x="20"/>
        <item x="5"/>
        <item x="315"/>
        <item x="250"/>
        <item x="6"/>
        <item x="326"/>
        <item x="265"/>
        <item x="215"/>
        <item x="0"/>
        <item x="17"/>
        <item x="266"/>
        <item x="2"/>
        <item x="325"/>
        <item x="18"/>
        <item x="3"/>
        <item x="319"/>
        <item x="253"/>
        <item x="1"/>
        <item x="9"/>
        <item x="249"/>
        <item x="10"/>
        <item x="19"/>
        <item x="322"/>
        <item x="264"/>
        <item x="324"/>
        <item x="323"/>
        <item x="320"/>
        <item x="255"/>
        <item x="251"/>
        <item x="248"/>
        <item x="11"/>
        <item x="318"/>
        <item x="7"/>
        <item x="254"/>
        <item x="252"/>
        <item x="257"/>
        <item x="12"/>
        <item x="263"/>
        <item x="316"/>
        <item x="246"/>
        <item x="256"/>
        <item x="258"/>
        <item x="13"/>
        <item x="214"/>
        <item x="14"/>
        <item x="247"/>
        <item x="245"/>
        <item x="36"/>
        <item x="244"/>
        <item x="16"/>
        <item x="15"/>
        <item x="317"/>
        <item x="243"/>
        <item x="31"/>
        <item x="346"/>
        <item x="42"/>
        <item x="39"/>
        <item x="28"/>
        <item x="43"/>
        <item x="41"/>
        <item x="34"/>
        <item x="32"/>
        <item x="44"/>
        <item x="33"/>
        <item x="30"/>
        <item x="37"/>
        <item x="35"/>
        <item x="40"/>
        <item x="29"/>
        <item x="38"/>
        <item x="151"/>
        <item x="150"/>
        <item x="147"/>
        <item x="146"/>
        <item x="145"/>
        <item x="148"/>
        <item x="149"/>
        <item x="156"/>
        <item x="152"/>
        <item x="153"/>
        <item x="154"/>
        <item x="155"/>
        <item x="138"/>
        <item x="348"/>
        <item x="157"/>
        <item x="162"/>
        <item x="161"/>
        <item x="158"/>
        <item x="163"/>
        <item x="140"/>
        <item x="141"/>
        <item x="192"/>
        <item x="164"/>
        <item x="142"/>
        <item x="196"/>
        <item x="139"/>
        <item x="143"/>
        <item x="195"/>
        <item x="201"/>
        <item x="202"/>
        <item x="200"/>
        <item x="197"/>
        <item x="199"/>
        <item x="198"/>
        <item x="137"/>
        <item x="136"/>
        <item x="133"/>
        <item x="144"/>
        <item x="135"/>
        <item x="134"/>
        <item x="159"/>
        <item x="193"/>
        <item x="132"/>
        <item x="131"/>
        <item x="130"/>
        <item x="160"/>
        <item x="129"/>
        <item x="172"/>
        <item x="175"/>
        <item x="174"/>
        <item x="171"/>
        <item x="173"/>
        <item x="187"/>
        <item x="186"/>
        <item x="176"/>
        <item x="177"/>
        <item x="180"/>
        <item x="183"/>
        <item x="184"/>
        <item x="181"/>
        <item x="178"/>
        <item x="185"/>
        <item x="194"/>
        <item x="182"/>
        <item x="188"/>
        <item x="189"/>
        <item x="190"/>
        <item x="166"/>
        <item x="191"/>
        <item x="169"/>
        <item x="167"/>
        <item x="179"/>
        <item x="168"/>
        <item x="170"/>
        <item x="165"/>
        <item x="344"/>
        <item x="349"/>
      </items>
    </pivotField>
  </pivotFields>
  <rowFields count="9">
    <field x="2"/>
    <field x="3"/>
    <field x="4"/>
    <field x="5"/>
    <field x="6"/>
    <field x="7"/>
    <field x="8"/>
    <field x="1"/>
    <field x="0"/>
  </rowFields>
  <rowItems count="466">
    <i>
      <x/>
      <x v="15"/>
      <x v="41"/>
      <x v="166"/>
      <x v="99"/>
      <x v="176"/>
      <x v="98"/>
      <x v="1"/>
      <x/>
    </i>
    <i r="2">
      <x v="60"/>
      <x v="171"/>
      <x v="73"/>
      <x v="181"/>
      <x v="74"/>
      <x/>
      <x/>
    </i>
    <i r="7">
      <x v="1"/>
      <x/>
    </i>
    <i r="3">
      <x v="364"/>
      <x v="349"/>
      <x v="349"/>
      <x v="349"/>
      <x v="2"/>
      <x v="13"/>
    </i>
    <i r="2">
      <x v="90"/>
      <x v="173"/>
      <x v="104"/>
      <x v="183"/>
      <x v="105"/>
      <x v="1"/>
      <x/>
    </i>
    <i r="3">
      <x v="364"/>
      <x v="349"/>
      <x v="349"/>
      <x v="349"/>
      <x v="2"/>
      <x v="13"/>
    </i>
    <i r="2">
      <x v="128"/>
      <x v="163"/>
      <x v="84"/>
      <x v="173"/>
      <x v="83"/>
      <x/>
      <x/>
    </i>
    <i r="7">
      <x v="1"/>
      <x/>
    </i>
    <i r="2">
      <x v="134"/>
      <x v="169"/>
      <x v="113"/>
      <x v="179"/>
      <x v="115"/>
      <x v="1"/>
      <x/>
    </i>
    <i r="3">
      <x v="364"/>
      <x v="349"/>
      <x v="349"/>
      <x v="349"/>
      <x v="2"/>
      <x v="13"/>
    </i>
    <i r="2">
      <x v="235"/>
      <x v="181"/>
      <x v="92"/>
      <x v="191"/>
      <x v="92"/>
      <x v="1"/>
      <x/>
    </i>
    <i r="3">
      <x v="364"/>
      <x v="349"/>
      <x v="349"/>
      <x v="349"/>
      <x v="2"/>
      <x v="13"/>
    </i>
    <i r="1">
      <x v="17"/>
      <x v="44"/>
      <x v="122"/>
      <x v="66"/>
      <x v="129"/>
      <x v="65"/>
      <x v="1"/>
      <x/>
    </i>
    <i r="2">
      <x v="64"/>
      <x v="116"/>
      <x v="67"/>
      <x v="122"/>
      <x v="66"/>
      <x v="1"/>
      <x/>
    </i>
    <i r="2">
      <x v="112"/>
      <x v="114"/>
      <x v="80"/>
      <x v="120"/>
      <x v="79"/>
      <x v="1"/>
      <x/>
    </i>
    <i r="3">
      <x v="115"/>
      <x v="71"/>
      <x v="121"/>
      <x v="72"/>
      <x/>
      <x/>
    </i>
    <i r="2">
      <x v="114"/>
      <x v="108"/>
      <x v="46"/>
      <x v="111"/>
      <x v="45"/>
      <x/>
      <x/>
    </i>
    <i r="3">
      <x v="109"/>
      <x v="50"/>
      <x v="112"/>
      <x v="49"/>
      <x v="1"/>
      <x/>
    </i>
    <i r="2">
      <x v="118"/>
      <x v="117"/>
      <x v="62"/>
      <x v="123"/>
      <x v="61"/>
      <x v="1"/>
      <x/>
    </i>
    <i r="2">
      <x v="187"/>
      <x v="123"/>
      <x v="69"/>
      <x v="130"/>
      <x v="68"/>
      <x/>
      <x/>
    </i>
    <i r="2">
      <x v="226"/>
      <x v="116"/>
      <x v="68"/>
      <x v="122"/>
      <x v="67"/>
      <x v="1"/>
      <x/>
    </i>
    <i r="1">
      <x v="23"/>
      <x v="42"/>
      <x v="153"/>
      <x v="146"/>
      <x v="164"/>
      <x v="149"/>
      <x v="1"/>
      <x/>
    </i>
    <i r="2">
      <x v="69"/>
      <x v="156"/>
      <x v="153"/>
      <x v="166"/>
      <x v="155"/>
      <x v="1"/>
      <x/>
    </i>
    <i r="2">
      <x v="179"/>
      <x v="158"/>
      <x v="156"/>
      <x v="169"/>
      <x v="158"/>
      <x v="1"/>
      <x/>
    </i>
    <i r="2">
      <x v="255"/>
      <x v="167"/>
      <x v="142"/>
      <x v="178"/>
      <x v="146"/>
      <x v="1"/>
      <x/>
    </i>
    <i r="2">
      <x v="258"/>
      <x v="154"/>
      <x v="155"/>
      <x v="163"/>
      <x v="157"/>
      <x v="1"/>
      <x/>
    </i>
    <i r="2">
      <x v="290"/>
      <x v="159"/>
      <x v="144"/>
      <x v="168"/>
      <x v="147"/>
      <x v="1"/>
      <x/>
    </i>
    <i r="1">
      <x v="27"/>
      <x v="135"/>
      <x v="179"/>
      <x v="64"/>
      <x v="187"/>
      <x v="63"/>
      <x/>
      <x/>
    </i>
    <i r="2">
      <x v="166"/>
      <x v="209"/>
      <x v="77"/>
      <x v="219"/>
      <x v="77"/>
      <x/>
      <x/>
    </i>
    <i r="1">
      <x v="113"/>
      <x v="81"/>
      <x v="155"/>
      <x v="20"/>
      <x v="165"/>
      <x v="19"/>
      <x/>
      <x/>
    </i>
    <i r="2">
      <x v="131"/>
      <x v="170"/>
      <x v="53"/>
      <x v="180"/>
      <x v="52"/>
      <x/>
      <x/>
    </i>
    <i r="2">
      <x v="287"/>
      <x v="152"/>
      <x v="19"/>
      <x v="162"/>
      <x v="18"/>
      <x/>
      <x/>
    </i>
    <i>
      <x v="1"/>
      <x v="14"/>
      <x v="7"/>
      <x v="301"/>
      <x v="106"/>
      <x v="323"/>
      <x v="109"/>
      <x/>
      <x v="4"/>
    </i>
    <i r="2">
      <x v="45"/>
      <x v="244"/>
      <x v="120"/>
      <x v="253"/>
      <x v="125"/>
      <x v="1"/>
      <x/>
    </i>
    <i r="3">
      <x v="364"/>
      <x v="349"/>
      <x v="349"/>
      <x v="349"/>
      <x v="2"/>
      <x v="13"/>
    </i>
    <i r="2">
      <x v="58"/>
      <x v="295"/>
      <x v="183"/>
      <x v="317"/>
      <x v="114"/>
      <x/>
      <x v="4"/>
    </i>
    <i r="2">
      <x v="59"/>
      <x v="273"/>
      <x v="125"/>
      <x v="270"/>
      <x v="130"/>
      <x v="1"/>
      <x/>
    </i>
    <i r="2">
      <x v="107"/>
      <x v="260"/>
      <x v="117"/>
      <x v="267"/>
      <x v="122"/>
      <x/>
      <x v="4"/>
    </i>
    <i r="2">
      <x v="115"/>
      <x v="297"/>
      <x v="114"/>
      <x v="319"/>
      <x v="119"/>
      <x v="1"/>
      <x/>
    </i>
    <i r="3">
      <x v="364"/>
      <x v="349"/>
      <x v="349"/>
      <x v="349"/>
      <x v="2"/>
      <x v="13"/>
    </i>
    <i r="2">
      <x v="130"/>
      <x v="311"/>
      <x v="112"/>
      <x v="336"/>
      <x v="118"/>
      <x v="1"/>
      <x/>
    </i>
    <i r="3">
      <x v="364"/>
      <x v="349"/>
      <x v="349"/>
      <x v="349"/>
      <x v="2"/>
      <x v="13"/>
    </i>
    <i r="2">
      <x v="136"/>
      <x v="305"/>
      <x v="110"/>
      <x v="327"/>
      <x v="113"/>
      <x v="1"/>
      <x/>
    </i>
    <i r="3">
      <x v="364"/>
      <x v="349"/>
      <x v="349"/>
      <x v="349"/>
      <x v="2"/>
      <x v="13"/>
    </i>
    <i r="2">
      <x v="158"/>
      <x v="265"/>
      <x v="121"/>
      <x v="273"/>
      <x v="126"/>
      <x v="1"/>
      <x/>
    </i>
    <i r="2">
      <x v="253"/>
      <x v="285"/>
      <x v="116"/>
      <x v="300"/>
      <x v="121"/>
      <x v="1"/>
      <x/>
    </i>
    <i r="1">
      <x v="49"/>
      <x v="27"/>
      <x v="303"/>
      <x v="115"/>
      <x v="325"/>
      <x v="101"/>
      <x/>
      <x v="4"/>
    </i>
    <i r="3">
      <x v="304"/>
      <x v="102"/>
      <x v="326"/>
      <x v="102"/>
      <x/>
      <x v="4"/>
    </i>
    <i r="2">
      <x v="63"/>
      <x v="306"/>
      <x v="100"/>
      <x v="329"/>
      <x v="99"/>
      <x v="1"/>
      <x/>
    </i>
    <i r="2">
      <x v="160"/>
      <x v="317"/>
      <x v="150"/>
      <x v="340"/>
      <x v="108"/>
      <x/>
      <x v="4"/>
    </i>
    <i r="2">
      <x v="192"/>
      <x v="310"/>
      <x v="101"/>
      <x v="335"/>
      <x v="100"/>
      <x v="1"/>
      <x/>
    </i>
    <i r="2">
      <x v="194"/>
      <x v="319"/>
      <x v="109"/>
      <x v="342"/>
      <x v="112"/>
      <x v="1"/>
      <x/>
    </i>
    <i r="2">
      <x v="200"/>
      <x v="318"/>
      <x v="105"/>
      <x v="341"/>
      <x v="107"/>
      <x v="1"/>
      <x/>
    </i>
    <i r="2">
      <x v="209"/>
      <x v="300"/>
      <x v="103"/>
      <x v="322"/>
      <x v="104"/>
      <x v="1"/>
      <x/>
    </i>
    <i r="2">
      <x v="249"/>
      <x v="314"/>
      <x v="98"/>
      <x v="338"/>
      <x v="97"/>
      <x v="1"/>
      <x/>
    </i>
    <i r="1">
      <x v="50"/>
      <x v="212"/>
      <x v="238"/>
      <x v="132"/>
      <x v="245"/>
      <x v="137"/>
      <x/>
      <x v="4"/>
    </i>
    <i r="2">
      <x v="272"/>
      <x v="233"/>
      <x v="122"/>
      <x v="240"/>
      <x v="127"/>
      <x/>
      <x v="4"/>
    </i>
    <i r="2">
      <x v="295"/>
      <x v="228"/>
      <x v="129"/>
      <x v="235"/>
      <x v="131"/>
      <x/>
      <x v="4"/>
    </i>
    <i r="1">
      <x v="51"/>
      <x v="17"/>
      <x v="307"/>
      <x v="96"/>
      <x v="330"/>
      <x v="95"/>
      <x/>
      <x v="4"/>
    </i>
    <i r="7">
      <x v="2"/>
      <x v="5"/>
    </i>
    <i r="2">
      <x v="102"/>
      <x v="315"/>
      <x v="81"/>
      <x v="339"/>
      <x v="80"/>
      <x v="2"/>
      <x v="5"/>
    </i>
    <i r="3">
      <x v="327"/>
      <x v="82"/>
      <x v="347"/>
      <x v="81"/>
      <x v="2"/>
      <x v="6"/>
    </i>
    <i r="3">
      <x v="349"/>
      <x v="81"/>
      <x v="339"/>
      <x v="80"/>
      <x v="2"/>
      <x v="9"/>
    </i>
    <i r="3">
      <x v="364"/>
      <x v="349"/>
      <x v="349"/>
      <x v="349"/>
      <x v="2"/>
      <x v="13"/>
    </i>
    <i r="2">
      <x v="103"/>
      <x v="284"/>
      <x v="94"/>
      <x v="297"/>
      <x v="91"/>
      <x/>
      <x v="4"/>
    </i>
    <i r="7">
      <x v="2"/>
      <x v="5"/>
    </i>
    <i r="3">
      <x v="364"/>
      <x v="349"/>
      <x v="349"/>
      <x v="349"/>
      <x v="2"/>
      <x v="13"/>
    </i>
    <i r="2">
      <x v="153"/>
      <x v="321"/>
      <x v="70"/>
      <x v="344"/>
      <x v="71"/>
      <x v="1"/>
      <x/>
    </i>
    <i r="2">
      <x v="174"/>
      <x v="309"/>
      <x v="89"/>
      <x v="334"/>
      <x v="88"/>
      <x v="1"/>
      <x/>
    </i>
    <i r="2">
      <x v="214"/>
      <x v="316"/>
      <x v="95"/>
      <x v="332"/>
      <x v="94"/>
      <x v="1"/>
      <x/>
    </i>
    <i r="2">
      <x v="219"/>
      <x v="313"/>
      <x v="59"/>
      <x v="337"/>
      <x v="58"/>
      <x v="1"/>
      <x/>
    </i>
    <i r="2">
      <x v="263"/>
      <x v="292"/>
      <x v="86"/>
      <x v="313"/>
      <x v="85"/>
      <x/>
      <x v="4"/>
    </i>
    <i r="7">
      <x v="2"/>
      <x v="5"/>
    </i>
    <i r="2">
      <x v="265"/>
      <x v="299"/>
      <x v="91"/>
      <x v="321"/>
      <x v="90"/>
      <x v="1"/>
      <x/>
    </i>
    <i r="2">
      <x v="271"/>
      <x v="320"/>
      <x v="45"/>
      <x v="343"/>
      <x v="44"/>
      <x v="1"/>
      <x/>
    </i>
    <i r="3">
      <x v="364"/>
      <x v="349"/>
      <x v="349"/>
      <x v="349"/>
      <x v="2"/>
      <x v="13"/>
    </i>
    <i r="2">
      <x v="273"/>
      <x v="312"/>
      <x v="93"/>
      <x v="331"/>
      <x v="93"/>
      <x v="1"/>
      <x/>
    </i>
    <i r="2">
      <x v="293"/>
      <x v="348"/>
      <x v="83"/>
      <x v="328"/>
      <x v="82"/>
      <x v="2"/>
      <x v="9"/>
    </i>
    <i r="2">
      <x v="330"/>
      <x v="364"/>
      <x v="349"/>
      <x v="349"/>
      <x v="349"/>
      <x v="2"/>
      <x v="13"/>
    </i>
    <i r="1">
      <x v="52"/>
      <x v="117"/>
      <x v="360"/>
      <x v="37"/>
      <x v="310"/>
      <x v="36"/>
      <x v="2"/>
      <x v="9"/>
    </i>
    <i r="2">
      <x v="133"/>
      <x v="363"/>
      <x v="60"/>
      <x v="316"/>
      <x v="59"/>
      <x v="2"/>
      <x v="9"/>
    </i>
    <i r="2">
      <x v="143"/>
      <x v="356"/>
      <x v="29"/>
      <x v="302"/>
      <x v="28"/>
      <x v="2"/>
      <x v="9"/>
    </i>
    <i r="2">
      <x v="151"/>
      <x v="288"/>
      <x v="44"/>
      <x v="304"/>
      <x v="43"/>
      <x v="1"/>
      <x/>
    </i>
    <i r="2">
      <x v="152"/>
      <x v="280"/>
      <x v="55"/>
      <x v="291"/>
      <x v="54"/>
      <x v="1"/>
      <x/>
    </i>
    <i r="3">
      <x v="323"/>
      <x v="54"/>
      <x v="290"/>
      <x v="53"/>
      <x v="2"/>
      <x v="5"/>
    </i>
    <i r="8">
      <x v="9"/>
    </i>
    <i r="2">
      <x v="156"/>
      <x v="275"/>
      <x v="49"/>
      <x v="283"/>
      <x v="48"/>
      <x/>
      <x v="4"/>
    </i>
    <i r="2">
      <x v="164"/>
      <x v="325"/>
      <x v="47"/>
      <x v="303"/>
      <x v="46"/>
      <x v="2"/>
      <x v="5"/>
    </i>
    <i r="3">
      <x v="357"/>
      <x v="47"/>
      <x v="303"/>
      <x v="46"/>
      <x v="2"/>
      <x v="9"/>
    </i>
    <i r="2">
      <x v="175"/>
      <x v="274"/>
      <x v="48"/>
      <x v="282"/>
      <x v="47"/>
      <x v="1"/>
      <x/>
    </i>
    <i r="2">
      <x v="181"/>
      <x v="354"/>
      <x v="56"/>
      <x v="298"/>
      <x v="55"/>
      <x v="2"/>
      <x v="9"/>
    </i>
    <i r="2">
      <x v="182"/>
      <x v="351"/>
      <x v="25"/>
      <x v="292"/>
      <x v="24"/>
      <x v="2"/>
      <x v="9"/>
    </i>
    <i r="2">
      <x v="188"/>
      <x v="289"/>
      <x v="78"/>
      <x v="306"/>
      <x v="70"/>
      <x/>
      <x v="4"/>
    </i>
    <i r="3">
      <x v="293"/>
      <x v="76"/>
      <x v="314"/>
      <x v="76"/>
      <x v="1"/>
      <x/>
    </i>
    <i r="3">
      <x v="362"/>
      <x v="74"/>
      <x v="312"/>
      <x v="75"/>
      <x v="2"/>
      <x v="5"/>
    </i>
    <i r="8">
      <x v="9"/>
    </i>
    <i r="2">
      <x v="202"/>
      <x v="281"/>
      <x v="42"/>
      <x v="293"/>
      <x v="41"/>
      <x v="1"/>
      <x/>
    </i>
    <i r="3">
      <x v="352"/>
      <x v="43"/>
      <x v="294"/>
      <x v="42"/>
      <x v="2"/>
      <x v="9"/>
    </i>
    <i r="2">
      <x v="205"/>
      <x v="278"/>
      <x v="52"/>
      <x v="288"/>
      <x v="51"/>
      <x v="1"/>
      <x/>
    </i>
    <i r="3">
      <x v="324"/>
      <x v="51"/>
      <x v="284"/>
      <x v="50"/>
      <x v="2"/>
      <x v="5"/>
    </i>
    <i r="3">
      <x v="353"/>
      <x v="51"/>
      <x v="284"/>
      <x v="50"/>
      <x v="2"/>
      <x v="9"/>
    </i>
    <i r="2">
      <x v="216"/>
      <x v="322"/>
      <x v="24"/>
      <x v="281"/>
      <x v="23"/>
      <x v="2"/>
      <x v="5"/>
    </i>
    <i r="3">
      <x v="350"/>
      <x v="24"/>
      <x v="281"/>
      <x v="23"/>
      <x v="2"/>
      <x v="9"/>
    </i>
    <i r="2">
      <x v="222"/>
      <x v="247"/>
      <x v="23"/>
      <x v="256"/>
      <x v="22"/>
      <x/>
      <x v="4"/>
    </i>
    <i r="2">
      <x v="240"/>
      <x v="359"/>
      <x v="65"/>
      <x v="309"/>
      <x v="64"/>
      <x v="2"/>
      <x v="9"/>
    </i>
    <i r="2">
      <x v="241"/>
      <x v="291"/>
      <x v="35"/>
      <x v="311"/>
      <x v="32"/>
      <x/>
      <x v="4"/>
    </i>
    <i r="7">
      <x v="2"/>
      <x v="5"/>
    </i>
    <i r="3">
      <x v="326"/>
      <x v="31"/>
      <x v="308"/>
      <x v="30"/>
      <x v="2"/>
      <x v="5"/>
    </i>
    <i r="3">
      <x v="358"/>
      <x v="31"/>
      <x v="308"/>
      <x v="30"/>
      <x v="2"/>
      <x v="9"/>
    </i>
    <i r="2">
      <x v="259"/>
      <x v="361"/>
      <x v="61"/>
      <x v="305"/>
      <x v="60"/>
      <x v="2"/>
      <x v="9"/>
    </i>
    <i r="2">
      <x v="291"/>
      <x v="302"/>
      <x v="39"/>
      <x v="324"/>
      <x v="38"/>
      <x v="1"/>
      <x/>
    </i>
    <i r="2">
      <x v="294"/>
      <x v="355"/>
      <x v="40"/>
      <x v="299"/>
      <x v="39"/>
      <x v="2"/>
      <x v="9"/>
    </i>
    <i>
      <x v="2"/>
      <x v="19"/>
      <x v="12"/>
      <x v="270"/>
      <x v="33"/>
      <x v="278"/>
      <x v="33"/>
      <x v="1"/>
      <x/>
    </i>
    <i r="2">
      <x v="30"/>
      <x v="249"/>
      <x v="28"/>
      <x v="258"/>
      <x v="27"/>
      <x/>
      <x v="4"/>
    </i>
    <i r="3">
      <x v="266"/>
      <x v="26"/>
      <x v="274"/>
      <x v="25"/>
      <x/>
      <x v="4"/>
    </i>
    <i r="3">
      <x v="267"/>
      <x v="27"/>
      <x v="275"/>
      <x v="26"/>
      <x v="1"/>
      <x/>
    </i>
    <i r="2">
      <x v="74"/>
      <x v="248"/>
      <x v="30"/>
      <x v="257"/>
      <x v="29"/>
      <x v="1"/>
      <x/>
    </i>
    <i r="2">
      <x v="108"/>
      <x v="287"/>
      <x v="38"/>
      <x v="285"/>
      <x v="37"/>
      <x v="1"/>
      <x/>
    </i>
    <i r="2">
      <x v="161"/>
      <x v="277"/>
      <x v="41"/>
      <x v="287"/>
      <x v="40"/>
      <x v="1"/>
      <x/>
    </i>
    <i r="2">
      <x v="215"/>
      <x v="257"/>
      <x v="32"/>
      <x v="264"/>
      <x v="31"/>
      <x v="1"/>
      <x/>
    </i>
    <i r="2">
      <x v="302"/>
      <x v="276"/>
      <x v="34"/>
      <x v="286"/>
      <x v="34"/>
      <x/>
      <x v="4"/>
    </i>
    <i r="1">
      <x v="20"/>
      <x v="141"/>
      <x v="283"/>
      <x v="87"/>
      <x v="296"/>
      <x v="86"/>
      <x v="1"/>
      <x/>
    </i>
    <i r="3">
      <x v="286"/>
      <x v="88"/>
      <x v="301"/>
      <x v="87"/>
      <x/>
      <x v="4"/>
    </i>
    <i r="2">
      <x v="163"/>
      <x v="250"/>
      <x v="161"/>
      <x v="259"/>
      <x v="163"/>
      <x v="1"/>
      <x/>
    </i>
    <i r="2">
      <x v="177"/>
      <x v="240"/>
      <x v="58"/>
      <x v="247"/>
      <x v="57"/>
      <x v="1"/>
      <x/>
    </i>
    <i r="2">
      <x v="197"/>
      <x v="259"/>
      <x v="63"/>
      <x v="266"/>
      <x v="62"/>
      <x/>
      <x v="4"/>
    </i>
    <i r="3">
      <x v="261"/>
      <x v="75"/>
      <x v="268"/>
      <x v="69"/>
      <x/>
      <x v="4"/>
    </i>
    <i r="3">
      <x v="269"/>
      <x v="160"/>
      <x v="277"/>
      <x v="162"/>
      <x v="1"/>
      <x/>
    </i>
    <i r="2">
      <x v="254"/>
      <x v="252"/>
      <x v="57"/>
      <x v="250"/>
      <x v="56"/>
      <x v="1"/>
      <x/>
    </i>
    <i r="2">
      <x v="288"/>
      <x v="258"/>
      <x v="159"/>
      <x v="265"/>
      <x v="161"/>
      <x v="1"/>
      <x/>
    </i>
    <i r="1">
      <x v="21"/>
      <x v="138"/>
      <x v="241"/>
      <x v="21"/>
      <x v="248"/>
      <x v="20"/>
      <x v="1"/>
      <x/>
    </i>
    <i r="3">
      <x v="279"/>
      <x v="36"/>
      <x v="289"/>
      <x v="35"/>
      <x/>
      <x v="4"/>
    </i>
    <i r="2">
      <x v="169"/>
      <x v="226"/>
      <x v="11"/>
      <x v="233"/>
      <x v="10"/>
      <x v="1"/>
      <x/>
    </i>
    <i r="2">
      <x v="188"/>
      <x v="234"/>
      <x v="15"/>
      <x v="241"/>
      <x v="12"/>
      <x v="1"/>
      <x/>
    </i>
    <i r="2">
      <x v="218"/>
      <x v="242"/>
      <x v="14"/>
      <x v="251"/>
      <x v="14"/>
      <x v="1"/>
      <x/>
    </i>
    <i r="2">
      <x v="242"/>
      <x v="225"/>
      <x v="17"/>
      <x v="232"/>
      <x v="15"/>
      <x/>
      <x v="4"/>
    </i>
    <i r="3">
      <x v="227"/>
      <x v="13"/>
      <x v="234"/>
      <x v="13"/>
      <x v="1"/>
      <x/>
    </i>
    <i r="2">
      <x v="268"/>
      <x v="231"/>
      <x v="16"/>
      <x v="238"/>
      <x v="16"/>
      <x/>
      <x v="4"/>
    </i>
    <i r="2">
      <x v="269"/>
      <x v="235"/>
      <x v="18"/>
      <x v="242"/>
      <x v="17"/>
      <x v="1"/>
      <x/>
    </i>
    <i r="1">
      <x v="34"/>
      <x v="34"/>
      <x v="268"/>
      <x v="135"/>
      <x v="276"/>
      <x v="103"/>
      <x/>
      <x v="4"/>
    </i>
    <i r="2">
      <x v="236"/>
      <x v="298"/>
      <x v="97"/>
      <x v="320"/>
      <x v="96"/>
      <x/>
      <x v="4"/>
    </i>
    <i r="2">
      <x v="307"/>
      <x v="263"/>
      <x v="143"/>
      <x v="271"/>
      <x v="106"/>
      <x/>
      <x v="4"/>
    </i>
    <i r="1">
      <x v="35"/>
      <x v="24"/>
      <x v="236"/>
      <x v="184"/>
      <x v="243"/>
      <x v="116"/>
      <x/>
      <x v="4"/>
    </i>
    <i r="3">
      <x v="251"/>
      <x v="107"/>
      <x v="249"/>
      <x v="110"/>
      <x v="1"/>
      <x/>
    </i>
    <i r="2">
      <x v="47"/>
      <x v="217"/>
      <x v="130"/>
      <x v="227"/>
      <x v="135"/>
      <x/>
      <x v="4"/>
    </i>
    <i r="3">
      <x v="218"/>
      <x v="124"/>
      <x v="228"/>
      <x v="129"/>
      <x v="1"/>
      <x/>
    </i>
    <i r="2">
      <x v="86"/>
      <x v="262"/>
      <x v="185"/>
      <x v="269"/>
      <x v="120"/>
      <x/>
      <x v="4"/>
    </i>
    <i r="2">
      <x v="108"/>
      <x v="230"/>
      <x v="123"/>
      <x v="237"/>
      <x v="128"/>
      <x v="1"/>
      <x/>
    </i>
    <i r="2">
      <x v="170"/>
      <x v="224"/>
      <x v="118"/>
      <x v="231"/>
      <x v="123"/>
      <x v="1"/>
      <x/>
    </i>
    <i r="2">
      <x v="193"/>
      <x v="232"/>
      <x v="111"/>
      <x v="239"/>
      <x v="117"/>
      <x v="1"/>
      <x/>
    </i>
    <i r="2">
      <x v="296"/>
      <x v="223"/>
      <x v="119"/>
      <x v="230"/>
      <x v="124"/>
      <x v="1"/>
      <x/>
    </i>
    <i r="1">
      <x v="36"/>
      <x v="50"/>
      <x v="214"/>
      <x v="72"/>
      <x v="224"/>
      <x v="73"/>
      <x/>
      <x v="4"/>
    </i>
    <i r="2">
      <x v="106"/>
      <x v="212"/>
      <x v="90"/>
      <x v="222"/>
      <x v="89"/>
      <x/>
      <x v="4"/>
    </i>
    <i r="2">
      <x v="166"/>
      <x v="205"/>
      <x v="79"/>
      <x v="215"/>
      <x v="78"/>
      <x/>
      <x v="4"/>
    </i>
    <i r="2">
      <x v="199"/>
      <x v="200"/>
      <x v="85"/>
      <x v="210"/>
      <x v="84"/>
      <x/>
      <x v="4"/>
    </i>
    <i r="1">
      <x v="58"/>
      <x v="149"/>
      <x v="186"/>
      <x v="137"/>
      <x v="196"/>
      <x v="142"/>
      <x v="1"/>
      <x/>
    </i>
    <i r="2">
      <x v="150"/>
      <x v="197"/>
      <x v="141"/>
      <x v="207"/>
      <x v="144"/>
      <x v="1"/>
      <x/>
    </i>
    <i r="2">
      <x v="171"/>
      <x v="184"/>
      <x v="138"/>
      <x v="194"/>
      <x v="143"/>
      <x v="1"/>
      <x/>
    </i>
    <i r="2">
      <x v="178"/>
      <x v="187"/>
      <x v="133"/>
      <x v="197"/>
      <x v="139"/>
      <x v="1"/>
      <x/>
    </i>
    <i r="2">
      <x v="275"/>
      <x v="194"/>
      <x v="140"/>
      <x v="204"/>
      <x v="145"/>
      <x v="1"/>
      <x/>
    </i>
    <i r="2">
      <x v="277"/>
      <x v="183"/>
      <x v="136"/>
      <x v="192"/>
      <x v="140"/>
      <x v="1"/>
      <x/>
    </i>
    <i r="1">
      <x v="59"/>
      <x v="35"/>
      <x v="213"/>
      <x v="126"/>
      <x v="223"/>
      <x v="132"/>
      <x v="1"/>
      <x/>
    </i>
    <i r="2">
      <x v="82"/>
      <x v="195"/>
      <x v="128"/>
      <x v="205"/>
      <x v="134"/>
      <x v="1"/>
      <x/>
    </i>
    <i r="2">
      <x v="83"/>
      <x v="208"/>
      <x v="131"/>
      <x v="218"/>
      <x v="136"/>
      <x v="1"/>
      <x/>
    </i>
    <i r="2">
      <x v="84"/>
      <x v="202"/>
      <x v="134"/>
      <x v="212"/>
      <x v="138"/>
      <x v="1"/>
      <x/>
    </i>
    <i r="2">
      <x v="85"/>
      <x v="211"/>
      <x v="127"/>
      <x v="221"/>
      <x v="133"/>
      <x v="1"/>
      <x/>
    </i>
    <i r="2">
      <x v="125"/>
      <x v="199"/>
      <x v="139"/>
      <x v="209"/>
      <x v="141"/>
      <x v="1"/>
      <x/>
    </i>
    <i r="1">
      <x v="113"/>
      <x v="104"/>
      <x v="203"/>
      <x v="5"/>
      <x v="213"/>
      <x v="4"/>
      <x v="1"/>
      <x/>
    </i>
    <i r="3">
      <x v="204"/>
      <x v="4"/>
      <x v="214"/>
      <x v="3"/>
      <x/>
      <x v="4"/>
    </i>
    <i r="3">
      <x v="207"/>
      <x v="7"/>
      <x v="217"/>
      <x v="6"/>
      <x/>
      <x v="4"/>
    </i>
    <i r="3">
      <x v="215"/>
      <x v="10"/>
      <x v="225"/>
      <x v="9"/>
      <x/>
      <x v="4"/>
    </i>
    <i r="2">
      <x v="165"/>
      <x v="216"/>
      <x v="9"/>
      <x v="226"/>
      <x v="8"/>
      <x v="1"/>
      <x/>
    </i>
    <i r="2">
      <x v="201"/>
      <x v="210"/>
      <x v="6"/>
      <x v="220"/>
      <x v="5"/>
      <x v="1"/>
      <x/>
    </i>
    <i>
      <x v="3"/>
      <x v="2"/>
      <x v="76"/>
      <x v="10"/>
      <x v="346"/>
      <x v="9"/>
      <x v="345"/>
      <x v="1"/>
      <x v="2"/>
    </i>
    <i r="2">
      <x v="270"/>
      <x v="11"/>
      <x v="344"/>
      <x v="10"/>
      <x v="343"/>
      <x v="1"/>
      <x v="2"/>
    </i>
    <i r="2">
      <x v="299"/>
      <x v="13"/>
      <x v="343"/>
      <x v="11"/>
      <x v="342"/>
      <x v="1"/>
      <x v="2"/>
    </i>
    <i r="1">
      <x v="30"/>
      <x/>
      <x v="2"/>
      <x v="348"/>
      <x v="1"/>
      <x v="347"/>
      <x v="1"/>
      <x v="2"/>
    </i>
    <i r="2">
      <x v="171"/>
      <x v="1"/>
      <x v="347"/>
      <x/>
      <x v="346"/>
      <x v="1"/>
      <x v="2"/>
    </i>
    <i r="1">
      <x v="70"/>
      <x v="225"/>
      <x v="2"/>
      <x v="348"/>
      <x v="1"/>
      <x v="347"/>
      <x v="1"/>
      <x v="2"/>
    </i>
    <i r="1">
      <x v="89"/>
      <x v="105"/>
      <x v="4"/>
      <x v="342"/>
      <x v="3"/>
      <x v="340"/>
      <x v="1"/>
      <x v="2"/>
    </i>
    <i>
      <x v="4"/>
      <x v="1"/>
      <x v="49"/>
      <x v="55"/>
      <x v="285"/>
      <x v="53"/>
      <x v="284"/>
      <x v="1"/>
      <x v="2"/>
    </i>
    <i r="2">
      <x v="78"/>
      <x v="56"/>
      <x v="284"/>
      <x v="55"/>
      <x v="283"/>
      <x v="1"/>
      <x v="2"/>
    </i>
    <i r="2">
      <x v="196"/>
      <x v="60"/>
      <x v="281"/>
      <x v="59"/>
      <x v="280"/>
      <x v="1"/>
      <x v="2"/>
    </i>
    <i r="1">
      <x v="31"/>
      <x v="56"/>
      <x v="62"/>
      <x v="283"/>
      <x v="61"/>
      <x v="282"/>
      <x v="1"/>
      <x v="2"/>
    </i>
    <i r="2">
      <x v="72"/>
      <x v="59"/>
      <x v="282"/>
      <x v="58"/>
      <x v="281"/>
      <x v="1"/>
      <x v="2"/>
    </i>
    <i r="1">
      <x v="48"/>
      <x v="11"/>
      <x v="63"/>
      <x v="275"/>
      <x v="62"/>
      <x v="274"/>
      <x v="1"/>
      <x v="2"/>
    </i>
    <i r="2">
      <x v="22"/>
      <x v="65"/>
      <x v="274"/>
      <x v="64"/>
      <x v="273"/>
      <x v="1"/>
      <x v="2"/>
    </i>
    <i r="2">
      <x v="40"/>
      <x v="64"/>
      <x v="280"/>
      <x v="63"/>
      <x v="279"/>
      <x v="1"/>
      <x v="2"/>
    </i>
    <i r="1">
      <x v="62"/>
      <x v="8"/>
      <x v="57"/>
      <x v="279"/>
      <x v="56"/>
      <x v="278"/>
      <x v="1"/>
      <x v="2"/>
    </i>
    <i r="2">
      <x v="124"/>
      <x v="51"/>
      <x v="277"/>
      <x v="45"/>
      <x v="276"/>
      <x v="1"/>
      <x v="2"/>
    </i>
    <i r="2">
      <x v="172"/>
      <x v="54"/>
      <x v="276"/>
      <x v="50"/>
      <x v="275"/>
      <x v="1"/>
      <x v="2"/>
    </i>
    <i r="2">
      <x v="231"/>
      <x v="50"/>
      <x v="278"/>
      <x v="44"/>
      <x v="277"/>
      <x v="1"/>
      <x v="2"/>
    </i>
    <i>
      <x v="5"/>
      <x v="63"/>
      <x v="88"/>
      <x v="168"/>
      <x v="255"/>
      <x v="175"/>
      <x v="251"/>
      <x/>
      <x v="10"/>
    </i>
    <i r="2">
      <x v="157"/>
      <x v="164"/>
      <x v="250"/>
      <x v="174"/>
      <x v="249"/>
      <x/>
      <x v="10"/>
    </i>
    <i r="2">
      <x v="211"/>
      <x v="165"/>
      <x v="256"/>
      <x v="177"/>
      <x v="255"/>
      <x/>
      <x v="10"/>
    </i>
    <i r="1">
      <x v="68"/>
      <x v="52"/>
      <x v="146"/>
      <x v="235"/>
      <x v="156"/>
      <x v="234"/>
      <x v="1"/>
      <x v="3"/>
    </i>
    <i r="2">
      <x v="217"/>
      <x v="133"/>
      <x v="254"/>
      <x v="142"/>
      <x v="254"/>
      <x v="1"/>
      <x v="3"/>
    </i>
    <i r="2">
      <x v="308"/>
      <x v="135"/>
      <x v="242"/>
      <x v="145"/>
      <x v="241"/>
      <x v="1"/>
      <x v="3"/>
    </i>
    <i r="1">
      <x v="69"/>
      <x v="139"/>
      <x v="132"/>
      <x v="1"/>
      <x v="140"/>
      <x/>
      <x v="1"/>
      <x v="3"/>
    </i>
    <i r="3">
      <x v="134"/>
      <x v="223"/>
      <x v="143"/>
      <x v="222"/>
      <x/>
      <x v="10"/>
    </i>
    <i r="2">
      <x v="157"/>
      <x v="127"/>
      <x v="206"/>
      <x v="135"/>
      <x v="205"/>
      <x v="1"/>
      <x v="3"/>
    </i>
    <i r="3">
      <x v="220"/>
      <x v="207"/>
      <x v="345"/>
      <x v="206"/>
      <x/>
      <x v="10"/>
    </i>
    <i r="1">
      <x v="76"/>
      <x v="29"/>
      <x v="176"/>
      <x v="244"/>
      <x v="186"/>
      <x v="242"/>
      <x/>
      <x v="10"/>
    </i>
    <i r="2">
      <x v="57"/>
      <x v="157"/>
      <x v="238"/>
      <x v="167"/>
      <x v="237"/>
      <x/>
      <x v="11"/>
    </i>
    <i r="2">
      <x v="186"/>
      <x v="188"/>
      <x v="249"/>
      <x v="198"/>
      <x v="248"/>
      <x/>
      <x v="10"/>
    </i>
    <i r="2">
      <x v="220"/>
      <x v="147"/>
      <x v="230"/>
      <x v="157"/>
      <x v="229"/>
      <x v="1"/>
      <x v="3"/>
    </i>
    <i r="3">
      <x v="148"/>
      <x v="232"/>
      <x v="158"/>
      <x v="231"/>
      <x/>
      <x v="11"/>
    </i>
    <i r="3">
      <x v="149"/>
      <x v="233"/>
      <x v="159"/>
      <x v="232"/>
      <x/>
      <x v="10"/>
    </i>
    <i r="1">
      <x v="77"/>
      <x v="176"/>
      <x v="150"/>
      <x v="219"/>
      <x v="161"/>
      <x v="219"/>
      <x/>
      <x v="11"/>
    </i>
    <i r="2">
      <x v="266"/>
      <x v="151"/>
      <x v="220"/>
      <x v="160"/>
      <x v="218"/>
      <x v="1"/>
      <x v="3"/>
    </i>
    <i r="2">
      <x v="279"/>
      <x v="145"/>
      <x v="237"/>
      <x v="155"/>
      <x v="236"/>
      <x/>
      <x v="11"/>
    </i>
    <i>
      <x v="6"/>
      <x v="7"/>
      <x v="21"/>
      <x v="189"/>
      <x v="180"/>
      <x v="199"/>
      <x v="182"/>
      <x/>
      <x v="11"/>
    </i>
    <i r="2">
      <x v="66"/>
      <x v="201"/>
      <x v="164"/>
      <x v="211"/>
      <x v="166"/>
      <x/>
      <x v="11"/>
    </i>
    <i r="1">
      <x v="10"/>
      <x v="39"/>
      <x v="172"/>
      <x v="201"/>
      <x v="182"/>
      <x v="200"/>
      <x v="1"/>
      <x v="3"/>
    </i>
    <i r="2">
      <x v="233"/>
      <x v="162"/>
      <x v="200"/>
      <x v="172"/>
      <x v="199"/>
      <x v="1"/>
      <x v="3"/>
    </i>
    <i r="1">
      <x v="11"/>
      <x v="122"/>
      <x v="185"/>
      <x v="196"/>
      <x v="195"/>
      <x v="195"/>
      <x v="1"/>
      <x v="3"/>
    </i>
    <i r="1">
      <x v="33"/>
      <x v="101"/>
      <x v="160"/>
      <x v="197"/>
      <x v="170"/>
      <x v="196"/>
      <x/>
      <x v="11"/>
    </i>
    <i r="2">
      <x v="148"/>
      <x v="161"/>
      <x v="187"/>
      <x v="171"/>
      <x v="186"/>
      <x/>
      <x v="11"/>
    </i>
    <i r="1">
      <x v="41"/>
      <x v="23"/>
      <x v="138"/>
      <x v="169"/>
      <x v="147"/>
      <x v="171"/>
      <x/>
      <x v="10"/>
    </i>
    <i r="2">
      <x v="28"/>
      <x v="143"/>
      <x v="108"/>
      <x v="153"/>
      <x v="111"/>
      <x/>
      <x v="10"/>
    </i>
    <i r="2">
      <x v="54"/>
      <x v="136"/>
      <x v="174"/>
      <x v="146"/>
      <x v="176"/>
      <x/>
      <x v="10"/>
    </i>
    <i r="2">
      <x v="98"/>
      <x v="121"/>
      <x v="189"/>
      <x v="128"/>
      <x v="188"/>
      <x v="1"/>
      <x v="3"/>
    </i>
    <i r="2">
      <x v="111"/>
      <x v="142"/>
      <x v="168"/>
      <x v="152"/>
      <x v="170"/>
      <x/>
      <x v="10"/>
    </i>
    <i r="2">
      <x v="137"/>
      <x v="129"/>
      <x v="178"/>
      <x v="138"/>
      <x v="180"/>
      <x v="1"/>
      <x v="3"/>
    </i>
    <i r="3">
      <x v="130"/>
      <x v="175"/>
      <x v="139"/>
      <x v="177"/>
      <x/>
      <x v="10"/>
    </i>
    <i r="2">
      <x v="180"/>
      <x v="118"/>
      <x v="188"/>
      <x v="124"/>
      <x v="187"/>
      <x v="1"/>
      <x v="3"/>
    </i>
    <i r="2">
      <x v="206"/>
      <x v="139"/>
      <x v="170"/>
      <x v="149"/>
      <x v="172"/>
      <x/>
      <x v="10"/>
    </i>
    <i r="2">
      <x v="207"/>
      <x v="144"/>
      <x v="179"/>
      <x v="154"/>
      <x v="181"/>
      <x/>
      <x v="10"/>
    </i>
    <i r="2">
      <x v="208"/>
      <x v="140"/>
      <x v="176"/>
      <x v="150"/>
      <x v="178"/>
      <x/>
      <x v="10"/>
    </i>
    <i r="2">
      <x v="227"/>
      <x v="144"/>
      <x v="179"/>
      <x v="154"/>
      <x v="181"/>
      <x/>
      <x v="10"/>
    </i>
    <i r="3">
      <x v="364"/>
      <x v="349"/>
      <x v="349"/>
      <x v="349"/>
      <x v="2"/>
      <x v="13"/>
    </i>
    <i r="2">
      <x v="260"/>
      <x v="137"/>
      <x v="173"/>
      <x v="148"/>
      <x v="175"/>
      <x/>
      <x v="10"/>
    </i>
    <i r="2">
      <x v="344"/>
      <x v="364"/>
      <x v="349"/>
      <x v="349"/>
      <x v="349"/>
      <x v="2"/>
      <x v="13"/>
    </i>
    <i r="1">
      <x v="42"/>
      <x v="94"/>
      <x v="119"/>
      <x v="194"/>
      <x v="126"/>
      <x v="193"/>
      <x/>
      <x v="10"/>
    </i>
    <i r="2">
      <x v="95"/>
      <x v="120"/>
      <x v="193"/>
      <x v="127"/>
      <x v="192"/>
      <x/>
      <x v="10"/>
    </i>
    <i r="2">
      <x v="96"/>
      <x v="124"/>
      <x v="191"/>
      <x v="131"/>
      <x v="191"/>
      <x/>
      <x v="10"/>
    </i>
    <i r="2">
      <x v="142"/>
      <x v="118"/>
      <x v="188"/>
      <x v="124"/>
      <x v="187"/>
      <x v="1"/>
      <x v="3"/>
    </i>
    <i r="2">
      <x v="292"/>
      <x v="338"/>
      <x v="181"/>
      <x v="137"/>
      <x v="183"/>
      <x/>
      <x v="10"/>
    </i>
    <i r="2">
      <x v="303"/>
      <x v="128"/>
      <x v="186"/>
      <x v="136"/>
      <x v="185"/>
      <x/>
      <x v="10"/>
    </i>
    <i r="2">
      <x v="304"/>
      <x v="125"/>
      <x v="190"/>
      <x v="132"/>
      <x v="190"/>
      <x/>
      <x v="10"/>
    </i>
    <i r="2">
      <x v="345"/>
      <x v="364"/>
      <x v="349"/>
      <x v="349"/>
      <x v="349"/>
      <x v="2"/>
      <x v="13"/>
    </i>
    <i r="1">
      <x v="71"/>
      <x v="55"/>
      <x v="180"/>
      <x v="204"/>
      <x v="190"/>
      <x v="203"/>
      <x v="1"/>
      <x v="3"/>
    </i>
    <i r="2">
      <x v="304"/>
      <x v="126"/>
      <x v="192"/>
      <x v="133"/>
      <x v="189"/>
      <x v="1"/>
      <x v="3"/>
    </i>
    <i r="1">
      <x v="88"/>
      <x v="10"/>
      <x v="174"/>
      <x v="213"/>
      <x v="184"/>
      <x v="212"/>
      <x v="2"/>
      <x v="5"/>
    </i>
    <i r="3">
      <x v="175"/>
      <x v="213"/>
      <x v="185"/>
      <x v="212"/>
      <x v="1"/>
      <x v="3"/>
    </i>
    <i r="3">
      <x v="341"/>
      <x v="213"/>
      <x v="184"/>
      <x v="212"/>
      <x v="2"/>
      <x v="8"/>
    </i>
    <i r="2">
      <x v="16"/>
      <x v="193"/>
      <x v="216"/>
      <x v="203"/>
      <x v="215"/>
      <x v="2"/>
      <x v="5"/>
    </i>
    <i r="3">
      <x v="346"/>
      <x v="216"/>
      <x v="203"/>
      <x v="215"/>
      <x v="2"/>
      <x v="8"/>
    </i>
    <i r="2">
      <x v="18"/>
      <x v="177"/>
      <x v="217"/>
      <x v="188"/>
      <x v="216"/>
      <x v="2"/>
      <x v="5"/>
    </i>
    <i r="3">
      <x v="178"/>
      <x v="217"/>
      <x v="189"/>
      <x v="216"/>
      <x v="1"/>
      <x v="3"/>
    </i>
    <i r="3">
      <x v="342"/>
      <x v="217"/>
      <x v="188"/>
      <x v="216"/>
      <x v="2"/>
      <x v="8"/>
    </i>
    <i r="2">
      <x v="67"/>
      <x v="347"/>
      <x v="228"/>
      <x v="206"/>
      <x v="227"/>
      <x v="2"/>
      <x v="8"/>
    </i>
    <i r="2">
      <x v="157"/>
      <x v="190"/>
      <x v="225"/>
      <x v="200"/>
      <x v="224"/>
      <x v="1"/>
      <x v="3"/>
    </i>
    <i r="3">
      <x v="192"/>
      <x v="229"/>
      <x v="202"/>
      <x v="228"/>
      <x v="2"/>
      <x v="5"/>
    </i>
    <i r="3">
      <x v="345"/>
      <x v="229"/>
      <x v="202"/>
      <x v="228"/>
      <x v="2"/>
      <x v="8"/>
    </i>
    <i r="2">
      <x v="167"/>
      <x v="182"/>
      <x v="226"/>
      <x v="193"/>
      <x v="225"/>
      <x v="2"/>
      <x v="5"/>
    </i>
    <i r="3">
      <x v="343"/>
      <x v="226"/>
      <x v="193"/>
      <x v="225"/>
      <x v="2"/>
      <x v="8"/>
    </i>
    <i r="2">
      <x v="257"/>
      <x v="191"/>
      <x v="209"/>
      <x v="201"/>
      <x v="208"/>
      <x v="2"/>
      <x v="5"/>
    </i>
    <i r="3">
      <x v="344"/>
      <x v="209"/>
      <x v="201"/>
      <x v="208"/>
      <x v="2"/>
      <x v="8"/>
    </i>
    <i>
      <x v="7"/>
      <x v="39"/>
      <x v="32"/>
      <x v="340"/>
      <x v="147"/>
      <x v="125"/>
      <x v="150"/>
      <x v="2"/>
      <x v="5"/>
    </i>
    <i r="8">
      <x v="7"/>
    </i>
    <i r="2">
      <x v="62"/>
      <x v="339"/>
      <x v="154"/>
      <x v="144"/>
      <x v="156"/>
      <x v="1"/>
      <x v="1"/>
    </i>
    <i r="2">
      <x v="119"/>
      <x v="3"/>
      <x v="148"/>
      <x v="2"/>
      <x v="151"/>
      <x v="2"/>
      <x v="6"/>
    </i>
    <i r="3">
      <x v="219"/>
      <x v="149"/>
      <x v="134"/>
      <x v="152"/>
      <x v="2"/>
      <x v="5"/>
    </i>
    <i r="8">
      <x v="7"/>
    </i>
    <i r="3">
      <x v="337"/>
      <x v="149"/>
      <x v="134"/>
      <x v="152"/>
      <x v="1"/>
      <x v="1"/>
    </i>
    <i r="1">
      <x v="43"/>
      <x v="126"/>
      <x v="328"/>
      <x v="211"/>
      <x v="78"/>
      <x v="210"/>
      <x v="1"/>
      <x v="1"/>
    </i>
    <i r="2">
      <x v="229"/>
      <x v="72"/>
      <x v="247"/>
      <x v="71"/>
      <x v="246"/>
      <x v="1"/>
      <x v="1"/>
    </i>
    <i r="1">
      <x v="57"/>
      <x v="15"/>
      <x v="331"/>
      <x v="202"/>
      <x v="110"/>
      <x v="201"/>
      <x v="1"/>
      <x v="1"/>
    </i>
    <i r="2">
      <x v="89"/>
      <x v="332"/>
      <x v="177"/>
      <x v="113"/>
      <x v="179"/>
      <x v="1"/>
      <x v="1"/>
    </i>
    <i r="2">
      <x v="195"/>
      <x v="330"/>
      <x v="172"/>
      <x v="109"/>
      <x v="174"/>
      <x v="1"/>
      <x v="1"/>
    </i>
    <i r="1">
      <x v="72"/>
      <x v="37"/>
      <x v="106"/>
      <x v="198"/>
      <x v="107"/>
      <x v="197"/>
      <x v="1"/>
      <x v="1"/>
    </i>
    <i r="2">
      <x v="123"/>
      <x v="329"/>
      <x v="203"/>
      <x v="105"/>
      <x v="202"/>
      <x v="1"/>
      <x v="1"/>
    </i>
    <i r="1">
      <x v="80"/>
      <x v="9"/>
      <x/>
      <x/>
      <x v="348"/>
      <x v="348"/>
      <x v="2"/>
      <x v="5"/>
    </i>
    <i r="2">
      <x v="73"/>
      <x v="112"/>
      <x v="145"/>
      <x v="117"/>
      <x v="148"/>
      <x v="2"/>
      <x v="5"/>
    </i>
    <i r="3">
      <x v="335"/>
      <x v="145"/>
      <x v="117"/>
      <x v="148"/>
      <x v="1"/>
      <x v="1"/>
    </i>
    <i r="7">
      <x v="2"/>
      <x v="7"/>
    </i>
    <i r="2">
      <x v="100"/>
      <x v="333"/>
      <x v="162"/>
      <x v="114"/>
      <x v="164"/>
      <x v="1"/>
      <x v="1"/>
    </i>
    <i r="2">
      <x v="121"/>
      <x v="111"/>
      <x v="151"/>
      <x v="116"/>
      <x v="153"/>
      <x v="2"/>
      <x v="5"/>
    </i>
    <i r="3">
      <x v="334"/>
      <x v="151"/>
      <x v="116"/>
      <x v="153"/>
      <x v="1"/>
      <x v="1"/>
    </i>
    <i r="7">
      <x v="2"/>
      <x v="7"/>
    </i>
    <i r="1">
      <x v="90"/>
      <x v="281"/>
      <x v="336"/>
      <x v="182"/>
      <x v="118"/>
      <x v="184"/>
      <x v="1"/>
      <x v="1"/>
    </i>
    <i>
      <x v="8"/>
      <x v="44"/>
      <x v="127"/>
      <x v="141"/>
      <x v="171"/>
      <x v="151"/>
      <x v="173"/>
      <x/>
      <x v="11"/>
    </i>
    <i>
      <x v="9"/>
      <x v="73"/>
      <x v="183"/>
      <x v="131"/>
      <x v="2"/>
      <x v="141"/>
      <x v="1"/>
      <x v="1"/>
      <x v="1"/>
    </i>
    <i r="2">
      <x v="278"/>
      <x v="113"/>
      <x v="3"/>
      <x v="119"/>
      <x v="2"/>
      <x v="1"/>
      <x v="1"/>
    </i>
    <i r="1">
      <x v="81"/>
      <x v="129"/>
      <x v="100"/>
      <x v="12"/>
      <x v="100"/>
      <x v="11"/>
      <x v="1"/>
      <x v="1"/>
    </i>
    <i r="2">
      <x v="306"/>
      <x v="101"/>
      <x v="8"/>
      <x v="101"/>
      <x v="7"/>
      <x v="1"/>
      <x v="1"/>
    </i>
    <i r="2">
      <x v="380"/>
      <x v="75"/>
      <x v="22"/>
      <x v="74"/>
      <x v="21"/>
      <x v="1"/>
      <x v="1"/>
    </i>
    <i>
      <x v="10"/>
      <x v="13"/>
      <x v="228"/>
      <x v="46"/>
      <x v="304"/>
      <x v="37"/>
      <x v="310"/>
      <x v="1"/>
      <x v="2"/>
    </i>
    <i r="1">
      <x v="38"/>
      <x v="1"/>
      <x v="49"/>
      <x v="301"/>
      <x v="42"/>
      <x v="299"/>
      <x v="1"/>
      <x v="2"/>
    </i>
    <i r="2">
      <x v="5"/>
      <x v="39"/>
      <x v="297"/>
      <x v="32"/>
      <x v="296"/>
      <x v="1"/>
      <x v="2"/>
    </i>
    <i r="1">
      <x v="60"/>
      <x v="3"/>
      <x v="53"/>
      <x v="286"/>
      <x v="47"/>
      <x v="285"/>
      <x v="1"/>
      <x v="2"/>
    </i>
    <i r="2">
      <x v="87"/>
      <x v="47"/>
      <x v="293"/>
      <x v="40"/>
      <x v="292"/>
      <x v="1"/>
      <x v="2"/>
    </i>
    <i r="2">
      <x v="203"/>
      <x v="48"/>
      <x v="294"/>
      <x v="41"/>
      <x v="293"/>
      <x v="1"/>
      <x v="2"/>
    </i>
    <i r="2">
      <x v="237"/>
      <x v="52"/>
      <x v="300"/>
      <x v="46"/>
      <x v="298"/>
      <x v="1"/>
      <x v="2"/>
    </i>
    <i>
      <x v="11"/>
      <x v="5"/>
      <x v="20"/>
      <x v="25"/>
      <x v="287"/>
      <x v="21"/>
      <x v="286"/>
      <x v="2"/>
      <x v="6"/>
    </i>
    <i r="2">
      <x v="77"/>
      <x v="22"/>
      <x v="313"/>
      <x v="19"/>
      <x v="309"/>
      <x v="1"/>
      <x v="2"/>
    </i>
    <i r="7">
      <x v="2"/>
      <x v="5"/>
    </i>
    <i r="2">
      <x v="280"/>
      <x v="32"/>
      <x v="317"/>
      <x v="24"/>
      <x v="315"/>
      <x v="1"/>
      <x v="2"/>
    </i>
    <i r="7">
      <x v="2"/>
      <x v="5"/>
    </i>
    <i r="1">
      <x v="16"/>
      <x v="97"/>
      <x v="24"/>
      <x v="321"/>
      <x v="20"/>
      <x v="319"/>
      <x v="1"/>
      <x v="2"/>
    </i>
    <i r="7">
      <x v="2"/>
      <x v="5"/>
    </i>
    <i r="2">
      <x v="120"/>
      <x v="31"/>
      <x v="318"/>
      <x v="23"/>
      <x v="316"/>
      <x v="1"/>
      <x v="2"/>
    </i>
    <i r="2">
      <x v="145"/>
      <x v="29"/>
      <x v="319"/>
      <x v="22"/>
      <x v="317"/>
      <x v="1"/>
      <x v="2"/>
    </i>
    <i r="7">
      <x v="2"/>
      <x v="5"/>
    </i>
    <i r="1">
      <x v="28"/>
      <x v="79"/>
      <x v="38"/>
      <x v="312"/>
      <x v="30"/>
      <x v="308"/>
      <x v="1"/>
      <x v="2"/>
    </i>
    <i r="7">
      <x v="2"/>
      <x v="5"/>
    </i>
    <i r="2">
      <x v="261"/>
      <x v="40"/>
      <x v="311"/>
      <x v="31"/>
      <x v="307"/>
      <x v="1"/>
      <x v="2"/>
    </i>
    <i r="1">
      <x v="64"/>
      <x v="77"/>
      <x v="35"/>
      <x v="315"/>
      <x v="28"/>
      <x v="311"/>
      <x v="1"/>
      <x v="2"/>
    </i>
    <i r="2">
      <x v="251"/>
      <x v="34"/>
      <x v="316"/>
      <x v="26"/>
      <x v="312"/>
      <x v="1"/>
      <x v="2"/>
    </i>
    <i r="7">
      <x v="2"/>
      <x v="5"/>
    </i>
    <i>
      <x v="12"/>
      <x v="45"/>
      <x v="166"/>
      <x v="99"/>
      <x v="310"/>
      <x v="98"/>
      <x v="306"/>
      <x v="1"/>
      <x v="2"/>
    </i>
    <i r="2">
      <x v="191"/>
      <x v="96"/>
      <x v="307"/>
      <x v="96"/>
      <x v="304"/>
      <x v="1"/>
      <x v="2"/>
    </i>
    <i r="2">
      <x v="276"/>
      <x v="85"/>
      <x v="309"/>
      <x v="85"/>
      <x v="305"/>
      <x v="1"/>
      <x v="2"/>
    </i>
    <i r="1">
      <x v="53"/>
      <x v="13"/>
      <x v="98"/>
      <x v="295"/>
      <x v="99"/>
      <x v="294"/>
      <x v="1"/>
      <x v="2"/>
    </i>
    <i r="2">
      <x v="116"/>
      <x v="90"/>
      <x v="299"/>
      <x v="90"/>
      <x v="314"/>
      <x v="1"/>
      <x v="2"/>
    </i>
    <i r="1">
      <x v="61"/>
      <x v="48"/>
      <x v="82"/>
      <x v="302"/>
      <x v="82"/>
      <x v="300"/>
      <x v="1"/>
      <x v="2"/>
    </i>
    <i r="2">
      <x v="224"/>
      <x v="77"/>
      <x v="298"/>
      <x v="76"/>
      <x v="297"/>
      <x v="1"/>
      <x v="2"/>
    </i>
    <i r="2">
      <x v="301"/>
      <x v="73"/>
      <x v="305"/>
      <x v="72"/>
      <x v="335"/>
      <x v="1"/>
      <x v="2"/>
    </i>
    <i r="1">
      <x v="86"/>
      <x v="80"/>
      <x v="94"/>
      <x v="303"/>
      <x v="94"/>
      <x v="301"/>
      <x v="1"/>
      <x v="2"/>
    </i>
    <i r="2">
      <x v="274"/>
      <x v="92"/>
      <x v="308"/>
      <x v="92"/>
      <x v="303"/>
      <x v="1"/>
      <x v="2"/>
    </i>
    <i r="2">
      <x v="305"/>
      <x v="93"/>
      <x v="306"/>
      <x v="93"/>
      <x v="302"/>
      <x v="1"/>
      <x v="2"/>
    </i>
    <i>
      <x v="13"/>
      <x v="54"/>
      <x v="61"/>
      <x v="110"/>
      <x v="243"/>
      <x v="115"/>
      <x v="243"/>
      <x/>
      <x v="11"/>
    </i>
    <i r="2">
      <x v="300"/>
      <x v="107"/>
      <x v="231"/>
      <x v="108"/>
      <x v="230"/>
      <x/>
      <x v="11"/>
    </i>
    <i r="1">
      <x v="66"/>
      <x v="140"/>
      <x v="105"/>
      <x v="239"/>
      <x v="106"/>
      <x v="238"/>
      <x/>
      <x v="11"/>
    </i>
    <i r="2">
      <x v="157"/>
      <x v="104"/>
      <x v="245"/>
      <x v="104"/>
      <x v="244"/>
      <x/>
      <x v="11"/>
    </i>
    <i r="1">
      <x v="102"/>
      <x v="346"/>
      <x v="364"/>
      <x v="349"/>
      <x v="349"/>
      <x v="349"/>
      <x v="2"/>
      <x v="13"/>
    </i>
    <i r="2">
      <x v="347"/>
      <x v="364"/>
      <x v="349"/>
      <x v="349"/>
      <x v="349"/>
      <x v="2"/>
      <x v="13"/>
    </i>
    <i r="2">
      <x v="348"/>
      <x v="364"/>
      <x v="349"/>
      <x v="349"/>
      <x v="349"/>
      <x v="2"/>
      <x v="13"/>
    </i>
    <i r="2">
      <x v="349"/>
      <x v="364"/>
      <x v="349"/>
      <x v="349"/>
      <x v="349"/>
      <x v="2"/>
      <x v="13"/>
    </i>
    <i r="1">
      <x v="103"/>
      <x v="351"/>
      <x v="364"/>
      <x v="349"/>
      <x v="349"/>
      <x v="349"/>
      <x v="2"/>
      <x v="13"/>
    </i>
    <i r="2">
      <x v="352"/>
      <x v="364"/>
      <x v="349"/>
      <x v="349"/>
      <x v="349"/>
      <x v="2"/>
      <x v="13"/>
    </i>
    <i r="2">
      <x v="353"/>
      <x v="364"/>
      <x v="349"/>
      <x v="349"/>
      <x v="349"/>
      <x v="2"/>
      <x v="13"/>
    </i>
    <i r="2">
      <x v="354"/>
      <x v="364"/>
      <x v="349"/>
      <x v="349"/>
      <x v="349"/>
      <x v="2"/>
      <x v="13"/>
    </i>
    <i>
      <x v="14"/>
      <x v="37"/>
      <x v="4"/>
      <x v="89"/>
      <x v="263"/>
      <x v="89"/>
      <x v="262"/>
      <x v="1"/>
      <x v="3"/>
    </i>
    <i r="2">
      <x v="51"/>
      <x v="91"/>
      <x v="261"/>
      <x v="91"/>
      <x v="260"/>
      <x v="1"/>
      <x v="3"/>
    </i>
    <i r="2">
      <x v="113"/>
      <x v="87"/>
      <x v="265"/>
      <x v="87"/>
      <x v="264"/>
      <x v="1"/>
      <x v="3"/>
    </i>
    <i r="3">
      <x v="95"/>
      <x v="257"/>
      <x v="95"/>
      <x v="256"/>
      <x v="1"/>
      <x v="3"/>
    </i>
    <i r="2">
      <x v="159"/>
      <x v="86"/>
      <x v="266"/>
      <x v="86"/>
      <x v="265"/>
      <x v="1"/>
      <x v="3"/>
    </i>
    <i r="2">
      <x v="247"/>
      <x v="97"/>
      <x v="251"/>
      <x v="97"/>
      <x v="250"/>
      <x v="1"/>
      <x v="3"/>
    </i>
    <i r="1">
      <x v="55"/>
      <x v="38"/>
      <x v="70"/>
      <x v="262"/>
      <x v="69"/>
      <x v="261"/>
      <x v="1"/>
      <x v="3"/>
    </i>
    <i r="1">
      <x v="74"/>
      <x v="53"/>
      <x v="84"/>
      <x v="272"/>
      <x v="84"/>
      <x v="271"/>
      <x v="1"/>
      <x v="3"/>
    </i>
    <i r="2">
      <x v="232"/>
      <x v="81"/>
      <x v="270"/>
      <x v="81"/>
      <x v="269"/>
      <x v="1"/>
      <x v="3"/>
    </i>
    <i r="2">
      <x v="310"/>
      <x v="88"/>
      <x v="271"/>
      <x v="88"/>
      <x v="270"/>
      <x v="1"/>
      <x v="3"/>
    </i>
    <i r="1">
      <x v="78"/>
      <x v="25"/>
      <x v="69"/>
      <x v="259"/>
      <x v="68"/>
      <x v="258"/>
      <x v="1"/>
      <x v="3"/>
    </i>
    <i r="2">
      <x v="173"/>
      <x v="74"/>
      <x v="264"/>
      <x v="73"/>
      <x v="263"/>
      <x v="1"/>
      <x v="3"/>
    </i>
    <i r="2">
      <x v="289"/>
      <x v="71"/>
      <x v="260"/>
      <x v="70"/>
      <x v="259"/>
      <x v="1"/>
      <x v="3"/>
    </i>
    <i r="1">
      <x v="82"/>
      <x v="68"/>
      <x v="78"/>
      <x v="268"/>
      <x v="77"/>
      <x v="267"/>
      <x v="1"/>
      <x v="3"/>
    </i>
    <i r="2">
      <x v="144"/>
      <x v="76"/>
      <x v="267"/>
      <x v="75"/>
      <x v="266"/>
      <x v="1"/>
      <x v="3"/>
    </i>
    <i r="2">
      <x v="262"/>
      <x v="79"/>
      <x v="269"/>
      <x v="79"/>
      <x v="268"/>
      <x v="1"/>
      <x v="3"/>
    </i>
    <i r="2">
      <x v="279"/>
      <x v="76"/>
      <x v="273"/>
      <x v="75"/>
      <x v="272"/>
      <x v="1"/>
      <x v="3"/>
    </i>
    <i>
      <x v="15"/>
      <x v="6"/>
      <x v="282"/>
      <x v="290"/>
      <x v="195"/>
      <x v="307"/>
      <x v="194"/>
      <x v="1"/>
      <x v="3"/>
    </i>
    <i r="1">
      <x v="18"/>
      <x v="162"/>
      <x v="308"/>
      <x v="253"/>
      <x v="333"/>
      <x v="253"/>
      <x v="1"/>
      <x v="3"/>
    </i>
    <i r="2">
      <x v="190"/>
      <x v="264"/>
      <x v="246"/>
      <x v="272"/>
      <x v="245"/>
      <x v="1"/>
      <x v="3"/>
    </i>
    <i r="2">
      <x v="245"/>
      <x v="272"/>
      <x v="248"/>
      <x v="280"/>
      <x v="247"/>
      <x v="1"/>
      <x v="3"/>
    </i>
    <i r="2">
      <x v="250"/>
      <x v="294"/>
      <x v="252"/>
      <x v="315"/>
      <x v="252"/>
      <x v="1"/>
      <x v="3"/>
    </i>
    <i r="1">
      <x v="67"/>
      <x v="19"/>
      <x v="254"/>
      <x v="205"/>
      <x v="261"/>
      <x v="204"/>
      <x v="1"/>
      <x v="3"/>
    </i>
    <i r="2">
      <x v="33"/>
      <x v="243"/>
      <x v="199"/>
      <x v="252"/>
      <x v="198"/>
      <x v="1"/>
      <x v="3"/>
    </i>
    <i r="2">
      <x v="154"/>
      <x v="271"/>
      <x v="208"/>
      <x v="279"/>
      <x v="207"/>
      <x v="1"/>
      <x v="3"/>
    </i>
    <i r="2">
      <x v="285"/>
      <x v="253"/>
      <x v="236"/>
      <x v="260"/>
      <x v="235"/>
      <x v="1"/>
      <x v="3"/>
    </i>
    <i r="1">
      <x v="79"/>
      <x v="66"/>
      <x v="221"/>
      <x v="258"/>
      <x v="346"/>
      <x v="257"/>
      <x v="2"/>
      <x v="6"/>
    </i>
    <i r="3">
      <x v="364"/>
      <x v="349"/>
      <x v="349"/>
      <x v="349"/>
      <x v="2"/>
      <x v="13"/>
    </i>
    <i r="2">
      <x v="67"/>
      <x v="196"/>
      <x v="228"/>
      <x v="206"/>
      <x v="227"/>
      <x v="2"/>
      <x v="5"/>
    </i>
    <i r="2">
      <x v="155"/>
      <x v="245"/>
      <x v="234"/>
      <x v="254"/>
      <x v="233"/>
      <x v="1"/>
      <x v="3"/>
    </i>
    <i r="2">
      <x v="184"/>
      <x v="237"/>
      <x v="224"/>
      <x v="244"/>
      <x v="223"/>
      <x v="1"/>
      <x v="3"/>
    </i>
    <i r="3">
      <x v="239"/>
      <x v="227"/>
      <x v="246"/>
      <x v="226"/>
      <x/>
      <x v="11"/>
    </i>
    <i r="2">
      <x v="238"/>
      <x v="255"/>
      <x v="240"/>
      <x v="262"/>
      <x v="239"/>
      <x v="1"/>
      <x v="3"/>
    </i>
    <i r="3">
      <x v="256"/>
      <x v="241"/>
      <x v="263"/>
      <x v="240"/>
      <x/>
      <x v="11"/>
    </i>
    <i r="2">
      <x v="252"/>
      <x v="222"/>
      <x v="222"/>
      <x v="229"/>
      <x v="221"/>
      <x v="1"/>
      <x v="3"/>
    </i>
    <i r="2">
      <x v="356"/>
      <x v="364"/>
      <x v="349"/>
      <x v="349"/>
      <x v="349"/>
      <x v="2"/>
      <x v="13"/>
    </i>
    <i r="1">
      <x v="85"/>
      <x v="2"/>
      <x v="229"/>
      <x v="214"/>
      <x v="236"/>
      <x v="213"/>
      <x/>
      <x v="11"/>
    </i>
    <i r="3">
      <x v="282"/>
      <x v="215"/>
      <x v="295"/>
      <x v="214"/>
      <x v="1"/>
      <x v="3"/>
    </i>
    <i r="2">
      <x v="31"/>
      <x v="246"/>
      <x v="218"/>
      <x v="255"/>
      <x v="217"/>
      <x v="1"/>
      <x v="3"/>
    </i>
    <i r="2">
      <x v="213"/>
      <x v="296"/>
      <x v="221"/>
      <x v="318"/>
      <x v="220"/>
      <x v="1"/>
      <x v="3"/>
    </i>
    <i r="2">
      <x v="283"/>
      <x v="198"/>
      <x v="210"/>
      <x v="208"/>
      <x v="209"/>
      <x/>
      <x v="11"/>
    </i>
    <i r="3">
      <x v="206"/>
      <x v="212"/>
      <x v="216"/>
      <x v="211"/>
      <x v="1"/>
      <x v="3"/>
    </i>
    <i>
      <x v="16"/>
      <x v="22"/>
      <x v="70"/>
      <x v="83"/>
      <x v="163"/>
      <x v="83"/>
      <x v="165"/>
      <x v="1"/>
      <x v="1"/>
    </i>
    <i r="2">
      <x v="234"/>
      <x v="80"/>
      <x v="158"/>
      <x v="80"/>
      <x v="160"/>
      <x v="1"/>
      <x v="1"/>
    </i>
    <i r="1">
      <x v="24"/>
      <x v="6"/>
      <x v="102"/>
      <x v="157"/>
      <x v="102"/>
      <x v="159"/>
      <x v="1"/>
      <x v="1"/>
    </i>
    <i r="2">
      <x v="223"/>
      <x v="103"/>
      <x v="152"/>
      <x v="103"/>
      <x v="154"/>
      <x v="1"/>
      <x v="1"/>
    </i>
    <i r="1">
      <x v="40"/>
      <x v="75"/>
      <x v="68"/>
      <x v="167"/>
      <x v="67"/>
      <x v="169"/>
      <x v="1"/>
      <x v="1"/>
    </i>
    <i r="2">
      <x v="110"/>
      <x v="66"/>
      <x v="165"/>
      <x v="65"/>
      <x v="167"/>
      <x v="1"/>
      <x v="1"/>
    </i>
    <i r="2">
      <x v="230"/>
      <x v="67"/>
      <x v="166"/>
      <x v="66"/>
      <x v="168"/>
      <x v="1"/>
      <x v="1"/>
    </i>
    <i r="1">
      <x v="108"/>
      <x v="368"/>
      <x v="364"/>
      <x v="349"/>
      <x v="349"/>
      <x v="349"/>
      <x v="2"/>
      <x v="13"/>
    </i>
    <i r="2">
      <x v="369"/>
      <x v="364"/>
      <x v="349"/>
      <x v="349"/>
      <x v="349"/>
      <x v="2"/>
      <x v="13"/>
    </i>
    <i r="2">
      <x v="370"/>
      <x v="364"/>
      <x v="349"/>
      <x v="349"/>
      <x v="349"/>
      <x v="2"/>
      <x v="13"/>
    </i>
    <i r="2">
      <x v="371"/>
      <x v="364"/>
      <x v="349"/>
      <x v="349"/>
      <x v="349"/>
      <x v="2"/>
      <x v="13"/>
    </i>
    <i r="1">
      <x v="109"/>
      <x v="372"/>
      <x v="364"/>
      <x v="349"/>
      <x v="349"/>
      <x v="349"/>
      <x v="2"/>
      <x v="13"/>
    </i>
    <i r="2">
      <x v="373"/>
      <x v="364"/>
      <x v="349"/>
      <x v="349"/>
      <x v="349"/>
      <x v="2"/>
      <x v="13"/>
    </i>
    <i r="2">
      <x v="374"/>
      <x v="364"/>
      <x v="349"/>
      <x v="349"/>
      <x v="349"/>
      <x v="2"/>
      <x v="13"/>
    </i>
    <i r="2">
      <x v="375"/>
      <x v="364"/>
      <x v="349"/>
      <x v="349"/>
      <x v="349"/>
      <x v="2"/>
      <x v="13"/>
    </i>
    <i r="1">
      <x v="110"/>
      <x v="376"/>
      <x v="364"/>
      <x v="349"/>
      <x v="349"/>
      <x v="349"/>
      <x v="2"/>
      <x v="13"/>
    </i>
    <i r="2">
      <x v="377"/>
      <x v="364"/>
      <x v="349"/>
      <x v="349"/>
      <x v="349"/>
      <x v="2"/>
      <x v="13"/>
    </i>
    <i r="2">
      <x v="378"/>
      <x v="364"/>
      <x v="349"/>
      <x v="349"/>
      <x v="349"/>
      <x v="2"/>
      <x v="13"/>
    </i>
    <i r="2">
      <x v="379"/>
      <x v="364"/>
      <x v="349"/>
      <x v="349"/>
      <x v="349"/>
      <x v="2"/>
      <x v="13"/>
    </i>
    <i>
      <x v="17"/>
      <x v="25"/>
      <x v="109"/>
      <x v="58"/>
      <x v="314"/>
      <x v="57"/>
      <x v="313"/>
      <x v="1"/>
      <x v="2"/>
    </i>
    <i r="2">
      <x v="210"/>
      <x v="61"/>
      <x v="320"/>
      <x v="60"/>
      <x v="318"/>
      <x v="1"/>
      <x v="2"/>
    </i>
    <i r="1">
      <x v="29"/>
      <x v="93"/>
      <x v="6"/>
      <x v="290"/>
      <x v="5"/>
      <x v="289"/>
      <x v="1"/>
      <x v="2"/>
    </i>
    <i r="2">
      <x v="99"/>
      <x v="5"/>
      <x v="289"/>
      <x v="4"/>
      <x v="288"/>
      <x v="1"/>
      <x v="2"/>
    </i>
    <i r="1">
      <x v="46"/>
      <x v="91"/>
      <x v="12"/>
      <x v="292"/>
      <x v="12"/>
      <x v="291"/>
      <x v="1"/>
      <x v="2"/>
    </i>
    <i r="2">
      <x v="92"/>
      <x v="7"/>
      <x v="296"/>
      <x v="6"/>
      <x v="295"/>
      <x v="1"/>
      <x v="2"/>
    </i>
    <i r="1">
      <x v="84"/>
      <x v="297"/>
      <x v="21"/>
      <x v="291"/>
      <x v="18"/>
      <x v="290"/>
      <x v="1"/>
      <x v="2"/>
    </i>
    <i r="2">
      <x v="298"/>
      <x v="17"/>
      <x v="288"/>
      <x v="16"/>
      <x v="287"/>
      <x v="1"/>
      <x v="2"/>
    </i>
    <i r="2">
      <x v="318"/>
      <x v="364"/>
      <x v="349"/>
      <x v="349"/>
      <x v="349"/>
      <x v="2"/>
      <x v="13"/>
    </i>
    <i r="1">
      <x v="92"/>
      <x v="315"/>
      <x v="364"/>
      <x v="349"/>
      <x v="349"/>
      <x v="349"/>
      <x v="2"/>
      <x v="13"/>
    </i>
    <i r="2">
      <x v="316"/>
      <x v="364"/>
      <x v="349"/>
      <x v="349"/>
      <x v="349"/>
      <x v="2"/>
      <x v="13"/>
    </i>
    <i r="2">
      <x v="317"/>
      <x v="364"/>
      <x v="349"/>
      <x v="349"/>
      <x v="349"/>
      <x v="2"/>
      <x v="13"/>
    </i>
    <i>
      <x v="18"/>
      <x v="47"/>
      <x v="46"/>
      <x v="45"/>
      <x v="340"/>
      <x v="54"/>
      <x v="339"/>
      <x v="1"/>
      <x v="2"/>
    </i>
    <i r="2">
      <x v="168"/>
      <x v="37"/>
      <x v="341"/>
      <x v="34"/>
      <x v="341"/>
      <x v="1"/>
      <x v="2"/>
    </i>
    <i r="2">
      <x v="284"/>
      <x v="43"/>
      <x v="339"/>
      <x v="35"/>
      <x v="338"/>
      <x v="1"/>
      <x v="2"/>
    </i>
    <i r="1">
      <x v="65"/>
      <x v="132"/>
      <x v="33"/>
      <x v="338"/>
      <x v="49"/>
      <x v="337"/>
      <x v="1"/>
      <x v="2"/>
    </i>
    <i r="2">
      <x v="147"/>
      <x v="44"/>
      <x v="328"/>
      <x v="36"/>
      <x v="326"/>
      <x v="1"/>
      <x v="2"/>
    </i>
    <i r="2">
      <x v="246"/>
      <x v="41"/>
      <x v="327"/>
      <x v="51"/>
      <x v="325"/>
      <x v="1"/>
      <x v="2"/>
    </i>
    <i r="1">
      <x v="75"/>
      <x v="14"/>
      <x v="36"/>
      <x v="332"/>
      <x v="48"/>
      <x v="334"/>
      <x v="1"/>
      <x v="2"/>
    </i>
    <i r="2">
      <x v="40"/>
      <x v="42"/>
      <x v="329"/>
      <x v="52"/>
      <x v="331"/>
      <x v="1"/>
      <x v="2"/>
    </i>
    <i>
      <x v="19"/>
      <x/>
      <x v="248"/>
      <x v="30"/>
      <x v="334"/>
      <x v="27"/>
      <x v="328"/>
      <x v="1"/>
      <x v="2"/>
    </i>
    <i r="2">
      <x v="256"/>
      <x v="27"/>
      <x v="331"/>
      <x v="39"/>
      <x v="333"/>
      <x v="1"/>
      <x v="2"/>
    </i>
    <i r="2">
      <x v="257"/>
      <x v="30"/>
      <x v="334"/>
      <x v="27"/>
      <x v="328"/>
      <x v="1"/>
      <x v="2"/>
    </i>
    <i r="2">
      <x v="309"/>
      <x v="26"/>
      <x v="330"/>
      <x v="38"/>
      <x v="327"/>
      <x v="1"/>
      <x v="2"/>
    </i>
    <i r="1">
      <x v="12"/>
      <x v="22"/>
      <x v="18"/>
      <x v="322"/>
      <x v="15"/>
      <x v="320"/>
      <x v="1"/>
      <x v="2"/>
    </i>
    <i r="2">
      <x v="43"/>
      <x v="19"/>
      <x v="325"/>
      <x v="17"/>
      <x v="323"/>
      <x v="1"/>
      <x v="2"/>
    </i>
    <i r="1">
      <x v="32"/>
      <x v="36"/>
      <x v="20"/>
      <x v="336"/>
      <x v="25"/>
      <x v="336"/>
      <x v="1"/>
      <x v="2"/>
    </i>
    <i r="2">
      <x v="71"/>
      <x v="23"/>
      <x v="335"/>
      <x v="33"/>
      <x v="329"/>
      <x v="1"/>
      <x v="2"/>
    </i>
    <i r="2">
      <x v="204"/>
      <x v="9"/>
      <x v="345"/>
      <x v="8"/>
      <x v="344"/>
      <x v="1"/>
      <x v="2"/>
    </i>
    <i r="2">
      <x v="244"/>
      <x v="16"/>
      <x v="337"/>
      <x v="29"/>
      <x v="332"/>
      <x v="1"/>
      <x v="2"/>
    </i>
    <i r="2">
      <x v="257"/>
      <x v="28"/>
      <x v="333"/>
      <x v="43"/>
      <x v="330"/>
      <x v="1"/>
      <x v="2"/>
    </i>
    <i r="1">
      <x v="56"/>
      <x v="26"/>
      <x v="8"/>
      <x v="326"/>
      <x v="7"/>
      <x v="324"/>
      <x v="1"/>
      <x v="2"/>
    </i>
    <i r="2">
      <x v="146"/>
      <x v="14"/>
      <x v="323"/>
      <x v="13"/>
      <x v="321"/>
      <x v="1"/>
      <x v="2"/>
    </i>
    <i r="2">
      <x v="267"/>
      <x v="15"/>
      <x v="324"/>
      <x v="14"/>
      <x v="322"/>
      <x v="1"/>
      <x v="2"/>
    </i>
    <i r="2">
      <x v="319"/>
      <x v="364"/>
      <x v="349"/>
      <x v="349"/>
      <x v="349"/>
      <x v="2"/>
      <x v="13"/>
    </i>
    <i>
      <x v="21"/>
      <x v="13"/>
      <x v="224"/>
      <x v="364"/>
      <x v="349"/>
      <x v="349"/>
      <x v="349"/>
      <x v="2"/>
      <x v="13"/>
    </i>
    <i r="2">
      <x v="228"/>
      <x v="364"/>
      <x v="349"/>
      <x v="349"/>
      <x v="349"/>
      <x v="2"/>
      <x v="13"/>
    </i>
    <i r="2">
      <x v="313"/>
      <x v="364"/>
      <x v="349"/>
      <x v="349"/>
      <x v="349"/>
      <x v="2"/>
      <x v="13"/>
    </i>
    <i r="2">
      <x v="314"/>
      <x v="364"/>
      <x v="349"/>
      <x v="349"/>
      <x v="349"/>
      <x v="2"/>
      <x v="13"/>
    </i>
    <i r="1">
      <x v="38"/>
      <x v="312"/>
      <x v="364"/>
      <x v="349"/>
      <x v="349"/>
      <x v="349"/>
      <x v="2"/>
      <x v="13"/>
    </i>
    <i>
      <x v="22"/>
      <x v="94"/>
      <x v="321"/>
      <x v="364"/>
      <x v="349"/>
      <x v="349"/>
      <x v="349"/>
      <x v="2"/>
      <x v="13"/>
    </i>
    <i r="2">
      <x v="322"/>
      <x v="364"/>
      <x v="349"/>
      <x v="349"/>
      <x v="349"/>
      <x v="2"/>
      <x v="13"/>
    </i>
    <i r="2">
      <x v="323"/>
      <x v="364"/>
      <x v="349"/>
      <x v="349"/>
      <x v="349"/>
      <x v="2"/>
      <x v="13"/>
    </i>
    <i r="2">
      <x v="381"/>
      <x v="364"/>
      <x v="349"/>
      <x v="349"/>
      <x v="349"/>
      <x v="2"/>
      <x v="13"/>
    </i>
    <i r="1">
      <x v="95"/>
      <x v="324"/>
      <x v="364"/>
      <x v="349"/>
      <x v="349"/>
      <x v="349"/>
      <x v="2"/>
      <x v="13"/>
    </i>
    <i r="2">
      <x v="325"/>
      <x v="364"/>
      <x v="349"/>
      <x v="349"/>
      <x v="349"/>
      <x v="2"/>
      <x v="13"/>
    </i>
    <i>
      <x v="23"/>
      <x v="111"/>
      <x v="331"/>
      <x v="364"/>
      <x v="349"/>
      <x v="349"/>
      <x v="349"/>
      <x v="2"/>
      <x v="13"/>
    </i>
    <i r="2">
      <x v="332"/>
      <x v="364"/>
      <x v="349"/>
      <x v="349"/>
      <x v="349"/>
      <x v="2"/>
      <x v="13"/>
    </i>
    <i r="2">
      <x v="333"/>
      <x v="364"/>
      <x v="349"/>
      <x v="349"/>
      <x v="349"/>
      <x v="2"/>
      <x v="13"/>
    </i>
    <i r="2">
      <x v="334"/>
      <x v="364"/>
      <x v="349"/>
      <x v="349"/>
      <x v="349"/>
      <x v="2"/>
      <x v="13"/>
    </i>
    <i r="2">
      <x v="335"/>
      <x v="364"/>
      <x v="349"/>
      <x v="349"/>
      <x v="349"/>
      <x v="2"/>
      <x v="13"/>
    </i>
    <i r="1">
      <x v="112"/>
      <x v="336"/>
      <x v="364"/>
      <x v="349"/>
      <x v="349"/>
      <x v="349"/>
      <x v="2"/>
      <x v="13"/>
    </i>
    <i r="2">
      <x v="337"/>
      <x v="364"/>
      <x v="349"/>
      <x v="349"/>
      <x v="349"/>
      <x v="2"/>
      <x v="13"/>
    </i>
    <i r="2">
      <x v="338"/>
      <x v="364"/>
      <x v="349"/>
      <x v="349"/>
      <x v="349"/>
      <x v="2"/>
      <x v="13"/>
    </i>
    <i r="2">
      <x v="339"/>
      <x v="364"/>
      <x v="349"/>
      <x v="349"/>
      <x v="349"/>
      <x v="2"/>
      <x v="13"/>
    </i>
    <i r="2">
      <x v="340"/>
      <x v="364"/>
      <x v="349"/>
      <x v="349"/>
      <x v="349"/>
      <x v="2"/>
      <x v="13"/>
    </i>
    <i>
      <x v="26"/>
      <x v="99"/>
      <x v="29"/>
      <x v="364"/>
      <x v="349"/>
      <x v="349"/>
      <x v="349"/>
      <x v="2"/>
      <x v="13"/>
    </i>
    <i r="2">
      <x v="341"/>
      <x v="364"/>
      <x v="349"/>
      <x v="349"/>
      <x v="349"/>
      <x v="2"/>
      <x v="13"/>
    </i>
    <i r="2">
      <x v="342"/>
      <x v="364"/>
      <x v="349"/>
      <x v="349"/>
      <x v="349"/>
      <x v="2"/>
      <x v="13"/>
    </i>
    <i>
      <x v="27"/>
      <x v="90"/>
      <x v="357"/>
      <x v="364"/>
      <x v="349"/>
      <x v="349"/>
      <x v="349"/>
      <x v="2"/>
      <x v="13"/>
    </i>
    <i r="2">
      <x v="358"/>
      <x v="364"/>
      <x v="349"/>
      <x v="349"/>
      <x v="349"/>
      <x v="2"/>
      <x v="13"/>
    </i>
    <i r="2">
      <x v="359"/>
      <x v="364"/>
      <x v="349"/>
      <x v="349"/>
      <x v="349"/>
      <x v="2"/>
      <x v="13"/>
    </i>
    <i r="2">
      <x v="360"/>
      <x v="364"/>
      <x v="349"/>
      <x v="349"/>
      <x v="349"/>
      <x v="2"/>
      <x v="13"/>
    </i>
    <i r="1">
      <x v="106"/>
      <x v="361"/>
      <x v="364"/>
      <x v="349"/>
      <x v="349"/>
      <x v="349"/>
      <x v="2"/>
      <x v="13"/>
    </i>
    <i r="2">
      <x v="362"/>
      <x v="364"/>
      <x v="349"/>
      <x v="349"/>
      <x v="349"/>
      <x v="2"/>
      <x v="13"/>
    </i>
    <i r="2">
      <x v="363"/>
      <x v="364"/>
      <x v="349"/>
      <x v="349"/>
      <x v="349"/>
      <x v="2"/>
      <x v="13"/>
    </i>
    <i>
      <x v="28"/>
      <x v="81"/>
      <x v="364"/>
      <x v="364"/>
      <x v="349"/>
      <x v="349"/>
      <x v="349"/>
      <x v="2"/>
      <x v="13"/>
    </i>
    <i r="2">
      <x v="365"/>
      <x v="364"/>
      <x v="349"/>
      <x v="349"/>
      <x v="349"/>
      <x v="2"/>
      <x v="13"/>
    </i>
    <i r="2">
      <x v="366"/>
      <x v="364"/>
      <x v="349"/>
      <x v="349"/>
      <x v="349"/>
      <x v="2"/>
      <x v="13"/>
    </i>
    <i r="2">
      <x v="367"/>
      <x v="364"/>
      <x v="349"/>
      <x v="349"/>
      <x v="349"/>
      <x v="2"/>
      <x v="13"/>
    </i>
    <i t="grand">
      <x/>
    </i>
  </rowItems>
  <colItems count="1">
    <i/>
  </colItems>
  <formats count="2">
    <format dxfId="193">
      <pivotArea field="7" type="button" dataOnly="0" labelOnly="1" outline="0" axis="axisRow" fieldPosition="5"/>
    </format>
    <format dxfId="192">
      <pivotArea field="8" type="button" dataOnly="0" labelOnly="1" outline="0" axis="axisRow" fieldPosition="6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Values" updatedVersion="4" minRefreshableVersion="3" useAutoFormatting="1" colGrandTotals="0" itemPrintTitles="1" createdVersion="4" indent="0" compact="0" outline="1" outlineData="1" compactData="0" gridDropZones="1" multipleFieldFilters="0">
  <location ref="A3:P517" firstHeaderRow="1" firstDataRow="2" firstDataCol="3"/>
  <pivotFields count="5">
    <pivotField axis="axisCol" compact="0" showAll="0">
      <items count="15">
        <item x="1"/>
        <item x="3"/>
        <item x="2"/>
        <item x="0"/>
        <item x="6"/>
        <item x="10"/>
        <item x="11"/>
        <item x="7"/>
        <item x="8"/>
        <item x="9"/>
        <item x="4"/>
        <item x="5"/>
        <item h="1" x="13"/>
        <item x="12"/>
        <item t="default"/>
      </items>
    </pivotField>
    <pivotField compact="0" showAll="0"/>
    <pivotField axis="axisRow" compact="0" showAll="0">
      <items count="30">
        <item x="3"/>
        <item x="4"/>
        <item x="5"/>
        <item x="10"/>
        <item x="8"/>
        <item x="17"/>
        <item x="1"/>
        <item x="14"/>
        <item x="19"/>
        <item x="16"/>
        <item x="7"/>
        <item x="6"/>
        <item x="13"/>
        <item x="18"/>
        <item x="2"/>
        <item x="0"/>
        <item x="15"/>
        <item x="9"/>
        <item x="12"/>
        <item x="11"/>
        <item x="26"/>
        <item x="20"/>
        <item x="21"/>
        <item x="22"/>
        <item m="1" x="27"/>
        <item m="1" x="28"/>
        <item x="23"/>
        <item x="24"/>
        <item x="25"/>
        <item t="default"/>
      </items>
    </pivotField>
    <pivotField axis="axisRow" compact="0" showAll="0">
      <items count="116">
        <item m="1" x="105"/>
        <item x="51"/>
        <item x="40"/>
        <item x="47"/>
        <item m="1" x="108"/>
        <item m="1" x="98"/>
        <item x="31"/>
        <item x="2"/>
        <item x="78"/>
        <item m="1" x="101"/>
        <item m="1" x="109"/>
        <item x="7"/>
        <item x="8"/>
        <item x="49"/>
        <item x="36"/>
        <item x="22"/>
        <item x="17"/>
        <item x="30"/>
        <item x="16"/>
        <item x="4"/>
        <item x="28"/>
        <item x="24"/>
        <item x="26"/>
        <item x="67"/>
        <item x="18"/>
        <item x="66"/>
        <item x="42"/>
        <item m="1" x="99"/>
        <item x="80"/>
        <item x="33"/>
        <item x="43"/>
        <item x="48"/>
        <item x="39"/>
        <item x="52"/>
        <item x="77"/>
        <item x="82"/>
        <item x="23"/>
        <item x="83"/>
        <item x="11"/>
        <item x="35"/>
        <item x="60"/>
        <item x="68"/>
        <item x="9"/>
        <item x="10"/>
        <item x="65"/>
        <item x="79"/>
        <item x="58"/>
        <item x="44"/>
        <item x="55"/>
        <item x="38"/>
        <item x="20"/>
        <item x="81"/>
        <item x="19"/>
        <item x="21"/>
        <item x="56"/>
        <item x="15"/>
        <item x="50"/>
        <item x="62"/>
        <item x="29"/>
        <item x="27"/>
        <item x="34"/>
        <item x="57"/>
        <item x="37"/>
        <item x="71"/>
        <item x="32"/>
        <item x="54"/>
        <item x="76"/>
        <item x="1"/>
        <item x="84"/>
        <item x="73"/>
        <item x="45"/>
        <item x="6"/>
        <item x="64"/>
        <item x="69"/>
        <item x="12"/>
        <item x="53"/>
        <item x="72"/>
        <item x="74"/>
        <item x="14"/>
        <item x="3"/>
        <item x="61"/>
        <item x="70"/>
        <item x="13"/>
        <item m="1" x="112"/>
        <item x="41"/>
        <item x="0"/>
        <item x="59"/>
        <item x="97"/>
        <item x="5"/>
        <item x="46"/>
        <item x="63"/>
        <item x="75"/>
        <item m="1" x="111"/>
        <item x="85"/>
        <item m="1" x="110"/>
        <item x="86"/>
        <item x="87"/>
        <item m="1" x="103"/>
        <item m="1" x="107"/>
        <item m="1" x="104"/>
        <item x="90"/>
        <item m="1" x="114"/>
        <item m="1" x="106"/>
        <item x="91"/>
        <item x="92"/>
        <item m="1" x="100"/>
        <item m="1" x="113"/>
        <item x="93"/>
        <item m="1" x="102"/>
        <item x="94"/>
        <item x="95"/>
        <item x="96"/>
        <item x="88"/>
        <item x="89"/>
        <item x="25"/>
        <item t="default"/>
      </items>
    </pivotField>
    <pivotField axis="axisRow" dataField="1" compact="0" showAll="0">
      <items count="384">
        <item m="1" x="374"/>
        <item x="140"/>
        <item x="2"/>
        <item x="135"/>
        <item x="41"/>
        <item x="139"/>
        <item x="211"/>
        <item x="269"/>
        <item x="145"/>
        <item x="301"/>
        <item x="17"/>
        <item x="147"/>
        <item x="119"/>
        <item x="187"/>
        <item x="180"/>
        <item x="204"/>
        <item x="288"/>
        <item x="260"/>
        <item x="18"/>
        <item x="5"/>
        <item x="302"/>
        <item x="251"/>
        <item x="148"/>
        <item x="234"/>
        <item x="95"/>
        <item x="42"/>
        <item x="169"/>
        <item x="261"/>
        <item x="235"/>
        <item x="239"/>
        <item x="117"/>
        <item x="3"/>
        <item x="285"/>
        <item x="4"/>
        <item x="276"/>
        <item x="111"/>
        <item x="179"/>
        <item x="207"/>
        <item x="43"/>
        <item x="21"/>
        <item x="146"/>
        <item x="53"/>
        <item x="57"/>
        <item x="168"/>
        <item x="48"/>
        <item x="85"/>
        <item x="185"/>
        <item x="92"/>
        <item x="190"/>
        <item x="152"/>
        <item x="279"/>
        <item x="29"/>
        <item x="283"/>
        <item x="30"/>
        <item x="236"/>
        <item x="20"/>
        <item x="150"/>
        <item x="243"/>
        <item x="270"/>
        <item x="83"/>
        <item x="52"/>
        <item x="246"/>
        <item x="199"/>
        <item x="71"/>
        <item x="45"/>
        <item m="1" x="378"/>
        <item x="250"/>
        <item x="287"/>
        <item x="31"/>
        <item x="61"/>
        <item x="214"/>
        <item x="177"/>
        <item x="201"/>
        <item x="116"/>
        <item x="215"/>
        <item x="165"/>
        <item x="131"/>
        <item x="151"/>
        <item x="133"/>
        <item x="196"/>
        <item x="255"/>
        <item x="112"/>
        <item x="113"/>
        <item x="114"/>
        <item x="110"/>
        <item x="277"/>
        <item x="137"/>
        <item x="238"/>
        <item x="205"/>
        <item x="55"/>
        <item x="160"/>
        <item x="161"/>
        <item x="158"/>
        <item x="223"/>
        <item x="224"/>
        <item x="225"/>
        <item x="127"/>
        <item x="24"/>
        <item x="159"/>
        <item x="200"/>
        <item x="248"/>
        <item x="289"/>
        <item x="259"/>
        <item x="104"/>
        <item x="163"/>
        <item x="278"/>
        <item x="271"/>
        <item x="93"/>
        <item x="156"/>
        <item x="216"/>
        <item x="231"/>
        <item x="47"/>
        <item x="32"/>
        <item x="50"/>
        <item x="86"/>
        <item x="188"/>
        <item x="296"/>
        <item x="49"/>
        <item x="198"/>
        <item x="129"/>
        <item x="202"/>
        <item x="23"/>
        <item x="208"/>
        <item x="143"/>
        <item x="115"/>
        <item x="210"/>
        <item x="252"/>
        <item x="51"/>
        <item x="222"/>
        <item x="88"/>
        <item x="254"/>
        <item x="183"/>
        <item x="291"/>
        <item x="56"/>
        <item x="257"/>
        <item x="87"/>
        <item x="25"/>
        <item x="109"/>
        <item x="242"/>
        <item x="247"/>
        <item x="101"/>
        <item x="26"/>
        <item x="297"/>
        <item x="33"/>
        <item x="128"/>
        <item x="171"/>
        <item x="181"/>
        <item x="249"/>
        <item x="122"/>
        <item x="124"/>
        <item x="80"/>
        <item x="78"/>
        <item x="66"/>
        <item x="6"/>
        <item x="11"/>
        <item x="268"/>
        <item x="19"/>
        <item x="89"/>
        <item x="44"/>
        <item x="262"/>
        <item x="120"/>
        <item x="15"/>
        <item x="98"/>
        <item x="294"/>
        <item x="103"/>
        <item x="193"/>
        <item x="286"/>
        <item x="186"/>
        <item x="106"/>
        <item x="94"/>
        <item x="123"/>
        <item x="144"/>
        <item x="34"/>
        <item x="63"/>
        <item x="76"/>
        <item x="244"/>
        <item x="100"/>
        <item x="125"/>
        <item x="58"/>
        <item x="27"/>
        <item x="298"/>
        <item x="299"/>
        <item x="219"/>
        <item x="10"/>
        <item m="1" x="377"/>
        <item x="240"/>
        <item x="253"/>
        <item x="77"/>
        <item m="1" x="380"/>
        <item x="13"/>
        <item x="192"/>
        <item x="72"/>
        <item x="90"/>
        <item x="75"/>
        <item x="203"/>
        <item x="153"/>
        <item x="96"/>
        <item m="1" x="370"/>
        <item x="280"/>
        <item x="73"/>
        <item x="102"/>
        <item x="81"/>
        <item x="138"/>
        <item x="176"/>
        <item x="79"/>
        <item x="229"/>
        <item x="230"/>
        <item x="228"/>
        <item x="74"/>
        <item x="157"/>
        <item x="237"/>
        <item x="265"/>
        <item x="1"/>
        <item x="64"/>
        <item x="118"/>
        <item x="300"/>
        <item x="282"/>
        <item x="107"/>
        <item x="67"/>
        <item x="241"/>
        <item m="1" x="376"/>
        <item x="266"/>
        <item x="212"/>
        <item x="191"/>
        <item x="162"/>
        <item x="46"/>
        <item x="232"/>
        <item x="141"/>
        <item x="209"/>
        <item x="217"/>
        <item x="142"/>
        <item x="35"/>
        <item x="22"/>
        <item x="213"/>
        <item x="54"/>
        <item x="274"/>
        <item x="136"/>
        <item x="12"/>
        <item m="1" x="366"/>
        <item x="292"/>
        <item x="267"/>
        <item x="105"/>
        <item m="1" x="369"/>
        <item x="178"/>
        <item x="14"/>
        <item x="182"/>
        <item x="36"/>
        <item x="175"/>
        <item x="70"/>
        <item x="16"/>
        <item x="132"/>
        <item x="9"/>
        <item x="84"/>
        <item x="99"/>
        <item x="62"/>
        <item x="174"/>
        <item x="173"/>
        <item x="59"/>
        <item x="293"/>
        <item x="233"/>
        <item x="134"/>
        <item x="37"/>
        <item x="258"/>
        <item m="1" x="379"/>
        <item x="68"/>
        <item x="284"/>
        <item x="170"/>
        <item x="273"/>
        <item x="108"/>
        <item x="164"/>
        <item x="69"/>
        <item x="264"/>
        <item x="65"/>
        <item x="195"/>
        <item x="121"/>
        <item x="194"/>
        <item x="126"/>
        <item x="218"/>
        <item x="38"/>
        <item x="130"/>
        <item x="206"/>
        <item x="8"/>
        <item x="0"/>
        <item x="184"/>
        <item x="7"/>
        <item m="1" x="371"/>
        <item x="256"/>
        <item x="97"/>
        <item x="39"/>
        <item x="60"/>
        <item x="82"/>
        <item x="227"/>
        <item x="290"/>
        <item x="295"/>
        <item x="263"/>
        <item x="91"/>
        <item x="155"/>
        <item x="154"/>
        <item x="166"/>
        <item x="245"/>
        <item x="189"/>
        <item x="272"/>
        <item x="226"/>
        <item x="28"/>
        <item x="197"/>
        <item x="220"/>
        <item x="275"/>
        <item x="281"/>
        <item x="172"/>
        <item x="40"/>
        <item x="364"/>
        <item x="149"/>
        <item x="167"/>
        <item x="303"/>
        <item x="304"/>
        <item x="305"/>
        <item x="306"/>
        <item x="307"/>
        <item x="308"/>
        <item x="309"/>
        <item x="310"/>
        <item m="1" x="365"/>
        <item x="312"/>
        <item x="313"/>
        <item x="314"/>
        <item x="315"/>
        <item x="316"/>
        <item m="1" x="373"/>
        <item m="1" x="381"/>
        <item m="1" x="368"/>
        <item m="1" x="375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m="1" x="382"/>
        <item x="330"/>
        <item x="331"/>
        <item x="332"/>
        <item x="333"/>
        <item x="334"/>
        <item x="335"/>
        <item m="1" x="372"/>
        <item x="337"/>
        <item x="338"/>
        <item x="336"/>
        <item x="339"/>
        <item m="1" x="367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221"/>
        <item x="311"/>
        <item t="default"/>
      </items>
    </pivotField>
  </pivotFields>
  <rowFields count="3">
    <field x="2"/>
    <field x="3"/>
    <field x="4"/>
  </rowFields>
  <rowItems count="513">
    <i>
      <x/>
    </i>
    <i r="1">
      <x v="16"/>
    </i>
    <i r="2">
      <x v="41"/>
    </i>
    <i r="2">
      <x v="60"/>
    </i>
    <i r="2">
      <x v="89"/>
    </i>
    <i r="2">
      <x v="127"/>
    </i>
    <i r="2">
      <x v="133"/>
    </i>
    <i r="2">
      <x v="234"/>
    </i>
    <i r="1">
      <x v="18"/>
    </i>
    <i r="2">
      <x v="44"/>
    </i>
    <i r="2">
      <x v="64"/>
    </i>
    <i r="2">
      <x v="111"/>
    </i>
    <i r="2">
      <x v="113"/>
    </i>
    <i r="2">
      <x v="117"/>
    </i>
    <i r="2">
      <x v="186"/>
    </i>
    <i r="2">
      <x v="225"/>
    </i>
    <i r="1">
      <x v="24"/>
    </i>
    <i r="2">
      <x v="42"/>
    </i>
    <i r="2">
      <x v="69"/>
    </i>
    <i r="2">
      <x v="178"/>
    </i>
    <i r="2">
      <x v="254"/>
    </i>
    <i r="2">
      <x v="257"/>
    </i>
    <i r="2">
      <x v="289"/>
    </i>
    <i r="1">
      <x v="28"/>
    </i>
    <i r="2">
      <x v="134"/>
    </i>
    <i r="2">
      <x v="165"/>
    </i>
    <i r="1">
      <x v="114"/>
    </i>
    <i r="2">
      <x v="80"/>
    </i>
    <i r="2">
      <x v="130"/>
    </i>
    <i r="2">
      <x v="286"/>
    </i>
    <i>
      <x v="1"/>
    </i>
    <i r="1">
      <x v="15"/>
    </i>
    <i r="2">
      <x v="7"/>
    </i>
    <i r="2">
      <x v="45"/>
    </i>
    <i r="2">
      <x v="58"/>
    </i>
    <i r="2">
      <x v="59"/>
    </i>
    <i r="2">
      <x v="106"/>
    </i>
    <i r="2">
      <x v="114"/>
    </i>
    <i r="2">
      <x v="129"/>
    </i>
    <i r="2">
      <x v="135"/>
    </i>
    <i r="2">
      <x v="157"/>
    </i>
    <i r="2">
      <x v="252"/>
    </i>
    <i r="1">
      <x v="50"/>
    </i>
    <i r="2">
      <x v="27"/>
    </i>
    <i r="2">
      <x v="63"/>
    </i>
    <i r="2">
      <x v="159"/>
    </i>
    <i r="2">
      <x v="191"/>
    </i>
    <i r="2">
      <x v="193"/>
    </i>
    <i r="2">
      <x v="199"/>
    </i>
    <i r="2">
      <x v="208"/>
    </i>
    <i r="2">
      <x v="248"/>
    </i>
    <i r="1">
      <x v="51"/>
    </i>
    <i r="2">
      <x v="211"/>
    </i>
    <i r="2">
      <x v="271"/>
    </i>
    <i r="2">
      <x v="294"/>
    </i>
    <i r="1">
      <x v="52"/>
    </i>
    <i r="2">
      <x v="17"/>
    </i>
    <i r="2">
      <x v="101"/>
    </i>
    <i r="2">
      <x v="102"/>
    </i>
    <i r="2">
      <x v="152"/>
    </i>
    <i r="2">
      <x v="173"/>
    </i>
    <i r="2">
      <x v="213"/>
    </i>
    <i r="2">
      <x v="218"/>
    </i>
    <i r="2">
      <x v="262"/>
    </i>
    <i r="2">
      <x v="264"/>
    </i>
    <i r="2">
      <x v="270"/>
    </i>
    <i r="2">
      <x v="272"/>
    </i>
    <i r="2">
      <x v="292"/>
    </i>
    <i r="2">
      <x v="331"/>
    </i>
    <i r="1">
      <x v="53"/>
    </i>
    <i r="2">
      <x v="116"/>
    </i>
    <i r="2">
      <x v="132"/>
    </i>
    <i r="2">
      <x v="142"/>
    </i>
    <i r="2">
      <x v="150"/>
    </i>
    <i r="2">
      <x v="151"/>
    </i>
    <i r="2">
      <x v="155"/>
    </i>
    <i r="2">
      <x v="163"/>
    </i>
    <i r="2">
      <x v="174"/>
    </i>
    <i r="2">
      <x v="180"/>
    </i>
    <i r="2">
      <x v="181"/>
    </i>
    <i r="2">
      <x v="187"/>
    </i>
    <i r="2">
      <x v="201"/>
    </i>
    <i r="2">
      <x v="204"/>
    </i>
    <i r="2">
      <x v="215"/>
    </i>
    <i r="2">
      <x v="221"/>
    </i>
    <i r="2">
      <x v="239"/>
    </i>
    <i r="2">
      <x v="240"/>
    </i>
    <i r="2">
      <x v="258"/>
    </i>
    <i r="2">
      <x v="290"/>
    </i>
    <i r="2">
      <x v="293"/>
    </i>
    <i>
      <x v="2"/>
    </i>
    <i r="1">
      <x v="20"/>
    </i>
    <i r="2">
      <x v="12"/>
    </i>
    <i r="2">
      <x v="30"/>
    </i>
    <i r="2">
      <x v="73"/>
    </i>
    <i r="2">
      <x v="107"/>
    </i>
    <i r="2">
      <x v="160"/>
    </i>
    <i r="2">
      <x v="214"/>
    </i>
    <i r="2">
      <x v="301"/>
    </i>
    <i r="1">
      <x v="21"/>
    </i>
    <i r="2">
      <x v="140"/>
    </i>
    <i r="2">
      <x v="162"/>
    </i>
    <i r="2">
      <x v="176"/>
    </i>
    <i r="2">
      <x v="196"/>
    </i>
    <i r="2">
      <x v="253"/>
    </i>
    <i r="2">
      <x v="287"/>
    </i>
    <i r="1">
      <x v="22"/>
    </i>
    <i r="2">
      <x v="137"/>
    </i>
    <i r="2">
      <x v="168"/>
    </i>
    <i r="2">
      <x v="187"/>
    </i>
    <i r="2">
      <x v="217"/>
    </i>
    <i r="2">
      <x v="241"/>
    </i>
    <i r="2">
      <x v="267"/>
    </i>
    <i r="2">
      <x v="268"/>
    </i>
    <i r="1">
      <x v="35"/>
    </i>
    <i r="2">
      <x v="34"/>
    </i>
    <i r="2">
      <x v="235"/>
    </i>
    <i r="2">
      <x v="306"/>
    </i>
    <i r="1">
      <x v="36"/>
    </i>
    <i r="2">
      <x v="24"/>
    </i>
    <i r="2">
      <x v="47"/>
    </i>
    <i r="2">
      <x v="85"/>
    </i>
    <i r="2">
      <x v="107"/>
    </i>
    <i r="2">
      <x v="169"/>
    </i>
    <i r="2">
      <x v="192"/>
    </i>
    <i r="2">
      <x v="295"/>
    </i>
    <i r="1">
      <x v="37"/>
    </i>
    <i r="2">
      <x v="50"/>
    </i>
    <i r="2">
      <x v="105"/>
    </i>
    <i r="2">
      <x v="165"/>
    </i>
    <i r="2">
      <x v="198"/>
    </i>
    <i r="1">
      <x v="58"/>
    </i>
    <i r="2">
      <x v="148"/>
    </i>
    <i r="2">
      <x v="149"/>
    </i>
    <i r="2">
      <x v="170"/>
    </i>
    <i r="2">
      <x v="177"/>
    </i>
    <i r="2">
      <x v="274"/>
    </i>
    <i r="2">
      <x v="276"/>
    </i>
    <i r="1">
      <x v="59"/>
    </i>
    <i r="2">
      <x v="35"/>
    </i>
    <i r="2">
      <x v="81"/>
    </i>
    <i r="2">
      <x v="82"/>
    </i>
    <i r="2">
      <x v="83"/>
    </i>
    <i r="2">
      <x v="84"/>
    </i>
    <i r="2">
      <x v="124"/>
    </i>
    <i r="1">
      <x v="114"/>
    </i>
    <i r="2">
      <x v="103"/>
    </i>
    <i r="2">
      <x v="164"/>
    </i>
    <i r="2">
      <x v="200"/>
    </i>
    <i>
      <x v="3"/>
    </i>
    <i r="1">
      <x v="3"/>
    </i>
    <i r="2">
      <x v="75"/>
    </i>
    <i r="2">
      <x v="269"/>
    </i>
    <i r="2">
      <x v="298"/>
    </i>
    <i r="1">
      <x v="31"/>
    </i>
    <i r="2">
      <x v="170"/>
    </i>
    <i r="2">
      <x v="312"/>
    </i>
    <i r="1">
      <x v="70"/>
    </i>
    <i r="2">
      <x v="224"/>
    </i>
    <i r="1">
      <x v="89"/>
    </i>
    <i r="2">
      <x v="104"/>
    </i>
    <i>
      <x v="4"/>
    </i>
    <i r="1">
      <x v="2"/>
    </i>
    <i r="2">
      <x v="49"/>
    </i>
    <i r="2">
      <x v="77"/>
    </i>
    <i r="2">
      <x v="195"/>
    </i>
    <i r="1">
      <x v="32"/>
    </i>
    <i r="2">
      <x v="56"/>
    </i>
    <i r="2">
      <x v="311"/>
    </i>
    <i r="1">
      <x v="49"/>
    </i>
    <i r="2">
      <x v="11"/>
    </i>
    <i r="2">
      <x v="22"/>
    </i>
    <i r="2">
      <x v="40"/>
    </i>
    <i r="1">
      <x v="62"/>
    </i>
    <i r="2">
      <x v="8"/>
    </i>
    <i r="2">
      <x v="123"/>
    </i>
    <i r="2">
      <x v="171"/>
    </i>
    <i r="2">
      <x v="230"/>
    </i>
    <i>
      <x v="5"/>
    </i>
    <i r="1">
      <x v="63"/>
    </i>
    <i r="2">
      <x v="87"/>
    </i>
    <i r="2">
      <x v="156"/>
    </i>
    <i r="2">
      <x v="210"/>
    </i>
    <i r="1">
      <x v="68"/>
    </i>
    <i r="2">
      <x v="52"/>
    </i>
    <i r="2">
      <x v="216"/>
    </i>
    <i r="2">
      <x v="307"/>
    </i>
    <i r="1">
      <x v="69"/>
    </i>
    <i r="2">
      <x v="138"/>
    </i>
    <i r="2">
      <x v="156"/>
    </i>
    <i r="1">
      <x v="76"/>
    </i>
    <i r="2">
      <x v="29"/>
    </i>
    <i r="2">
      <x v="57"/>
    </i>
    <i r="2">
      <x v="185"/>
    </i>
    <i r="2">
      <x v="219"/>
    </i>
    <i r="1">
      <x v="77"/>
    </i>
    <i r="2">
      <x v="175"/>
    </i>
    <i r="2">
      <x v="265"/>
    </i>
    <i r="2">
      <x v="278"/>
    </i>
    <i>
      <x v="6"/>
    </i>
    <i r="1">
      <x v="8"/>
    </i>
    <i r="2">
      <x v="21"/>
    </i>
    <i r="2">
      <x v="66"/>
    </i>
    <i r="1">
      <x v="11"/>
    </i>
    <i r="2">
      <x v="39"/>
    </i>
    <i r="2">
      <x v="232"/>
    </i>
    <i r="1">
      <x v="12"/>
    </i>
    <i r="2">
      <x v="121"/>
    </i>
    <i r="1">
      <x v="34"/>
    </i>
    <i r="2">
      <x v="100"/>
    </i>
    <i r="2">
      <x v="147"/>
    </i>
    <i r="1">
      <x v="42"/>
    </i>
    <i r="2">
      <x v="23"/>
    </i>
    <i r="2">
      <x v="28"/>
    </i>
    <i r="2">
      <x v="54"/>
    </i>
    <i r="2">
      <x v="97"/>
    </i>
    <i r="2">
      <x v="110"/>
    </i>
    <i r="2">
      <x v="136"/>
    </i>
    <i r="2">
      <x v="179"/>
    </i>
    <i r="2">
      <x v="205"/>
    </i>
    <i r="2">
      <x v="206"/>
    </i>
    <i r="2">
      <x v="207"/>
    </i>
    <i r="2">
      <x v="226"/>
    </i>
    <i r="2">
      <x v="259"/>
    </i>
    <i r="2">
      <x v="345"/>
    </i>
    <i r="1">
      <x v="43"/>
    </i>
    <i r="2">
      <x v="93"/>
    </i>
    <i r="2">
      <x v="94"/>
    </i>
    <i r="2">
      <x v="95"/>
    </i>
    <i r="2">
      <x v="141"/>
    </i>
    <i r="2">
      <x v="291"/>
    </i>
    <i r="2">
      <x v="302"/>
    </i>
    <i r="2">
      <x v="303"/>
    </i>
    <i r="2">
      <x v="346"/>
    </i>
    <i r="1">
      <x v="71"/>
    </i>
    <i r="2">
      <x v="55"/>
    </i>
    <i r="2">
      <x v="303"/>
    </i>
    <i r="1">
      <x v="88"/>
    </i>
    <i r="2">
      <x v="10"/>
    </i>
    <i r="2">
      <x v="16"/>
    </i>
    <i r="2">
      <x v="18"/>
    </i>
    <i r="2">
      <x v="67"/>
    </i>
    <i r="2">
      <x v="156"/>
    </i>
    <i r="2">
      <x v="166"/>
    </i>
    <i r="2">
      <x v="256"/>
    </i>
    <i>
      <x v="7"/>
    </i>
    <i r="1">
      <x v="40"/>
    </i>
    <i r="2">
      <x v="32"/>
    </i>
    <i r="2">
      <x v="62"/>
    </i>
    <i r="2">
      <x v="118"/>
    </i>
    <i r="1">
      <x v="44"/>
    </i>
    <i r="2">
      <x v="125"/>
    </i>
    <i r="2">
      <x v="228"/>
    </i>
    <i r="1">
      <x v="57"/>
    </i>
    <i r="2">
      <x v="15"/>
    </i>
    <i r="2">
      <x v="88"/>
    </i>
    <i r="2">
      <x v="194"/>
    </i>
    <i r="1">
      <x v="72"/>
    </i>
    <i r="2">
      <x v="37"/>
    </i>
    <i r="2">
      <x v="122"/>
    </i>
    <i r="1">
      <x v="80"/>
    </i>
    <i r="2">
      <x v="9"/>
    </i>
    <i r="2">
      <x v="72"/>
    </i>
    <i r="2">
      <x v="99"/>
    </i>
    <i r="2">
      <x v="120"/>
    </i>
    <i r="1">
      <x v="90"/>
    </i>
    <i r="2">
      <x v="280"/>
    </i>
    <i>
      <x v="8"/>
    </i>
    <i r="1">
      <x v="45"/>
    </i>
    <i r="2">
      <x v="126"/>
    </i>
    <i>
      <x v="9"/>
    </i>
    <i r="1">
      <x v="73"/>
    </i>
    <i r="2">
      <x v="182"/>
    </i>
    <i r="2">
      <x v="277"/>
    </i>
    <i r="1">
      <x v="81"/>
    </i>
    <i r="2">
      <x v="128"/>
    </i>
    <i r="2">
      <x v="305"/>
    </i>
    <i r="2">
      <x v="381"/>
    </i>
    <i>
      <x v="10"/>
    </i>
    <i r="1">
      <x v="14"/>
    </i>
    <i r="2">
      <x v="227"/>
    </i>
    <i r="1">
      <x v="39"/>
    </i>
    <i r="2">
      <x v="1"/>
    </i>
    <i r="2">
      <x v="5"/>
    </i>
    <i r="1">
      <x v="60"/>
    </i>
    <i r="2">
      <x v="3"/>
    </i>
    <i r="2">
      <x v="86"/>
    </i>
    <i r="2">
      <x v="202"/>
    </i>
    <i r="2">
      <x v="236"/>
    </i>
    <i>
      <x v="11"/>
    </i>
    <i r="1">
      <x v="6"/>
    </i>
    <i r="2">
      <x v="20"/>
    </i>
    <i r="2">
      <x v="76"/>
    </i>
    <i r="2">
      <x v="279"/>
    </i>
    <i r="1">
      <x v="17"/>
    </i>
    <i r="2">
      <x v="96"/>
    </i>
    <i r="2">
      <x v="119"/>
    </i>
    <i r="2">
      <x v="144"/>
    </i>
    <i r="1">
      <x v="29"/>
    </i>
    <i r="2">
      <x v="78"/>
    </i>
    <i r="2">
      <x v="260"/>
    </i>
    <i r="1">
      <x v="64"/>
    </i>
    <i r="2">
      <x v="76"/>
    </i>
    <i r="2">
      <x v="250"/>
    </i>
    <i>
      <x v="12"/>
    </i>
    <i r="1">
      <x v="46"/>
    </i>
    <i r="2">
      <x v="165"/>
    </i>
    <i r="2">
      <x v="190"/>
    </i>
    <i r="2">
      <x v="275"/>
    </i>
    <i r="1">
      <x v="54"/>
    </i>
    <i r="2">
      <x v="13"/>
    </i>
    <i r="2">
      <x v="115"/>
    </i>
    <i r="1">
      <x v="61"/>
    </i>
    <i r="2">
      <x v="48"/>
    </i>
    <i r="2">
      <x v="223"/>
    </i>
    <i r="2">
      <x v="300"/>
    </i>
    <i r="1">
      <x v="86"/>
    </i>
    <i r="2">
      <x v="79"/>
    </i>
    <i r="2">
      <x v="273"/>
    </i>
    <i r="2">
      <x v="304"/>
    </i>
    <i>
      <x v="13"/>
    </i>
    <i r="1">
      <x v="66"/>
    </i>
    <i r="2">
      <x v="139"/>
    </i>
    <i r="2">
      <x v="156"/>
    </i>
    <i r="1">
      <x v="91"/>
    </i>
    <i r="2">
      <x v="61"/>
    </i>
    <i r="2">
      <x v="299"/>
    </i>
    <i r="1">
      <x v="103"/>
    </i>
    <i r="2">
      <x v="347"/>
    </i>
    <i r="2">
      <x v="348"/>
    </i>
    <i r="2">
      <x v="349"/>
    </i>
    <i r="2">
      <x v="350"/>
    </i>
    <i r="1">
      <x v="104"/>
    </i>
    <i r="2">
      <x v="352"/>
    </i>
    <i r="2">
      <x v="353"/>
    </i>
    <i r="2">
      <x v="354"/>
    </i>
    <i r="2">
      <x v="355"/>
    </i>
    <i>
      <x v="14"/>
    </i>
    <i r="1">
      <x v="38"/>
    </i>
    <i r="2">
      <x v="4"/>
    </i>
    <i r="2">
      <x v="51"/>
    </i>
    <i r="2">
      <x v="112"/>
    </i>
    <i r="2">
      <x v="158"/>
    </i>
    <i r="2">
      <x v="246"/>
    </i>
    <i r="1">
      <x v="55"/>
    </i>
    <i r="2">
      <x v="38"/>
    </i>
    <i r="1">
      <x v="74"/>
    </i>
    <i r="2">
      <x v="53"/>
    </i>
    <i r="2">
      <x v="231"/>
    </i>
    <i r="2">
      <x v="309"/>
    </i>
    <i r="1">
      <x v="78"/>
    </i>
    <i r="2">
      <x v="25"/>
    </i>
    <i r="2">
      <x v="172"/>
    </i>
    <i r="2">
      <x v="288"/>
    </i>
    <i r="1">
      <x v="82"/>
    </i>
    <i r="2">
      <x v="68"/>
    </i>
    <i r="2">
      <x v="143"/>
    </i>
    <i r="2">
      <x v="261"/>
    </i>
    <i r="2">
      <x v="278"/>
    </i>
    <i>
      <x v="15"/>
    </i>
    <i r="1">
      <x v="7"/>
    </i>
    <i r="2">
      <x v="281"/>
    </i>
    <i r="1">
      <x v="19"/>
    </i>
    <i r="2">
      <x v="161"/>
    </i>
    <i r="2">
      <x v="189"/>
    </i>
    <i r="2">
      <x v="244"/>
    </i>
    <i r="2">
      <x v="249"/>
    </i>
    <i r="1">
      <x v="67"/>
    </i>
    <i r="2">
      <x v="19"/>
    </i>
    <i r="2">
      <x v="33"/>
    </i>
    <i r="2">
      <x v="153"/>
    </i>
    <i r="2">
      <x v="284"/>
    </i>
    <i r="1">
      <x v="79"/>
    </i>
    <i r="2">
      <x v="66"/>
    </i>
    <i r="2">
      <x v="67"/>
    </i>
    <i r="2">
      <x v="154"/>
    </i>
    <i r="2">
      <x v="183"/>
    </i>
    <i r="2">
      <x v="237"/>
    </i>
    <i r="2">
      <x v="251"/>
    </i>
    <i r="2">
      <x v="357"/>
    </i>
    <i r="1">
      <x v="85"/>
    </i>
    <i r="2">
      <x v="2"/>
    </i>
    <i r="2">
      <x v="31"/>
    </i>
    <i r="2">
      <x v="212"/>
    </i>
    <i r="2">
      <x v="282"/>
    </i>
    <i>
      <x v="16"/>
    </i>
    <i r="1">
      <x v="23"/>
    </i>
    <i r="2">
      <x v="70"/>
    </i>
    <i r="2">
      <x v="233"/>
    </i>
    <i r="1">
      <x v="25"/>
    </i>
    <i r="2">
      <x v="6"/>
    </i>
    <i r="2">
      <x v="222"/>
    </i>
    <i r="1">
      <x v="41"/>
    </i>
    <i r="2">
      <x v="74"/>
    </i>
    <i r="2">
      <x v="109"/>
    </i>
    <i r="2">
      <x v="229"/>
    </i>
    <i r="1">
      <x v="109"/>
    </i>
    <i r="2">
      <x v="369"/>
    </i>
    <i r="2">
      <x v="370"/>
    </i>
    <i r="2">
      <x v="371"/>
    </i>
    <i r="2">
      <x v="372"/>
    </i>
    <i r="1">
      <x v="110"/>
    </i>
    <i r="2">
      <x v="373"/>
    </i>
    <i r="2">
      <x v="374"/>
    </i>
    <i r="2">
      <x v="375"/>
    </i>
    <i r="2">
      <x v="376"/>
    </i>
    <i r="1">
      <x v="111"/>
    </i>
    <i r="2">
      <x v="377"/>
    </i>
    <i r="2">
      <x v="378"/>
    </i>
    <i r="2">
      <x v="379"/>
    </i>
    <i r="2">
      <x v="380"/>
    </i>
    <i>
      <x v="17"/>
    </i>
    <i r="1">
      <x v="26"/>
    </i>
    <i r="2">
      <x v="108"/>
    </i>
    <i r="2">
      <x v="209"/>
    </i>
    <i r="1">
      <x v="30"/>
    </i>
    <i r="2">
      <x v="92"/>
    </i>
    <i r="2">
      <x v="98"/>
    </i>
    <i r="1">
      <x v="47"/>
    </i>
    <i r="2">
      <x v="90"/>
    </i>
    <i r="2">
      <x v="91"/>
    </i>
    <i r="1">
      <x v="84"/>
    </i>
    <i r="2">
      <x v="296"/>
    </i>
    <i r="2">
      <x v="297"/>
    </i>
    <i r="2">
      <x v="319"/>
    </i>
    <i r="1">
      <x v="93"/>
    </i>
    <i r="2">
      <x v="316"/>
    </i>
    <i r="2">
      <x v="317"/>
    </i>
    <i r="2">
      <x v="318"/>
    </i>
    <i>
      <x v="18"/>
    </i>
    <i r="1">
      <x v="48"/>
    </i>
    <i r="2">
      <x v="46"/>
    </i>
    <i r="2">
      <x v="167"/>
    </i>
    <i r="2">
      <x v="283"/>
    </i>
    <i r="1">
      <x v="65"/>
    </i>
    <i r="2">
      <x v="131"/>
    </i>
    <i r="2">
      <x v="146"/>
    </i>
    <i r="2">
      <x v="245"/>
    </i>
    <i r="1">
      <x v="75"/>
    </i>
    <i r="2">
      <x v="14"/>
    </i>
    <i r="2">
      <x v="40"/>
    </i>
    <i>
      <x v="19"/>
    </i>
    <i r="1">
      <x v="1"/>
    </i>
    <i r="2">
      <x v="247"/>
    </i>
    <i r="2">
      <x v="255"/>
    </i>
    <i r="2">
      <x v="256"/>
    </i>
    <i r="2">
      <x v="308"/>
    </i>
    <i r="1">
      <x v="13"/>
    </i>
    <i r="2">
      <x v="22"/>
    </i>
    <i r="2">
      <x v="43"/>
    </i>
    <i r="1">
      <x v="33"/>
    </i>
    <i r="2">
      <x v="36"/>
    </i>
    <i r="2">
      <x v="71"/>
    </i>
    <i r="2">
      <x v="203"/>
    </i>
    <i r="2">
      <x v="243"/>
    </i>
    <i r="2">
      <x v="256"/>
    </i>
    <i r="1">
      <x v="56"/>
    </i>
    <i r="2">
      <x v="26"/>
    </i>
    <i r="2">
      <x v="145"/>
    </i>
    <i r="2">
      <x v="266"/>
    </i>
    <i r="2">
      <x v="320"/>
    </i>
    <i>
      <x v="21"/>
    </i>
    <i r="1">
      <x v="14"/>
    </i>
    <i r="2">
      <x v="223"/>
    </i>
    <i r="2">
      <x v="227"/>
    </i>
    <i r="2">
      <x v="314"/>
    </i>
    <i r="2">
      <x v="315"/>
    </i>
    <i r="1">
      <x v="39"/>
    </i>
    <i r="2">
      <x v="313"/>
    </i>
    <i>
      <x v="22"/>
    </i>
    <i r="1">
      <x v="95"/>
    </i>
    <i r="2">
      <x v="322"/>
    </i>
    <i r="2">
      <x v="323"/>
    </i>
    <i r="2">
      <x v="324"/>
    </i>
    <i r="2">
      <x v="382"/>
    </i>
    <i r="1">
      <x v="96"/>
    </i>
    <i r="2">
      <x v="325"/>
    </i>
    <i r="2">
      <x v="326"/>
    </i>
    <i>
      <x v="23"/>
    </i>
    <i r="1">
      <x v="112"/>
    </i>
    <i r="2">
      <x v="332"/>
    </i>
    <i r="2">
      <x v="333"/>
    </i>
    <i r="2">
      <x v="334"/>
    </i>
    <i r="2">
      <x v="335"/>
    </i>
    <i r="2">
      <x v="336"/>
    </i>
    <i r="1">
      <x v="113"/>
    </i>
    <i r="2">
      <x v="337"/>
    </i>
    <i r="2">
      <x v="338"/>
    </i>
    <i r="2">
      <x v="339"/>
    </i>
    <i r="2">
      <x v="340"/>
    </i>
    <i r="2">
      <x v="341"/>
    </i>
    <i>
      <x v="26"/>
    </i>
    <i r="1">
      <x v="100"/>
    </i>
    <i r="2">
      <x v="29"/>
    </i>
    <i r="2">
      <x v="342"/>
    </i>
    <i r="2">
      <x v="343"/>
    </i>
    <i>
      <x v="27"/>
    </i>
    <i r="1">
      <x v="90"/>
    </i>
    <i r="2">
      <x v="358"/>
    </i>
    <i r="2">
      <x v="359"/>
    </i>
    <i r="2">
      <x v="360"/>
    </i>
    <i r="2">
      <x v="361"/>
    </i>
    <i r="1">
      <x v="107"/>
    </i>
    <i r="2">
      <x v="362"/>
    </i>
    <i r="2">
      <x v="363"/>
    </i>
    <i r="2">
      <x v="364"/>
    </i>
    <i>
      <x v="28"/>
    </i>
    <i r="1">
      <x v="81"/>
    </i>
    <i r="2">
      <x v="365"/>
    </i>
    <i r="2">
      <x v="366"/>
    </i>
    <i r="2">
      <x v="367"/>
    </i>
    <i r="2">
      <x v="368"/>
    </i>
    <i t="grand">
      <x/>
    </i>
  </rowItems>
  <colFields count="1">
    <field x="0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</colItems>
  <dataFields count="1">
    <dataField name="Count of Boma" fld="4" subtotal="count" baseField="0" baseItem="0"/>
  </dataFields>
  <formats count="47">
    <format dxfId="191">
      <pivotArea field="0" type="button" dataOnly="0" labelOnly="1" outline="0" axis="axisCol" fieldPosition="0"/>
    </format>
    <format dxfId="190">
      <pivotArea type="topRight" dataOnly="0" labelOnly="1" outline="0" fieldPosition="0"/>
    </format>
    <format dxfId="189">
      <pivotArea dataOnly="0" labelOnly="1" outline="0" fieldPosition="0">
        <references count="1">
          <reference field="0" count="0"/>
        </references>
      </pivotArea>
    </format>
    <format dxfId="188">
      <pivotArea dataOnly="0" labelOnly="1" grandCol="1" outline="0" fieldPosition="0"/>
    </format>
    <format dxfId="187">
      <pivotArea collapsedLevelsAreSubtotals="1" fieldPosition="0">
        <references count="3">
          <reference field="2" count="1" selected="0">
            <x v="1"/>
          </reference>
          <reference field="3" count="1" selected="0">
            <x v="15"/>
          </reference>
          <reference field="4" count="4">
            <x v="327"/>
            <x v="328"/>
            <x v="329"/>
            <x v="330"/>
          </reference>
        </references>
      </pivotArea>
    </format>
    <format dxfId="186">
      <pivotArea collapsedLevelsAreSubtotals="1" fieldPosition="0">
        <references count="3">
          <reference field="2" count="1" selected="0">
            <x v="1"/>
          </reference>
          <reference field="3" count="1" selected="0">
            <x v="52"/>
          </reference>
          <reference field="4" count="2">
            <x v="101"/>
            <x v="102"/>
          </reference>
        </references>
      </pivotArea>
    </format>
    <format dxfId="185">
      <pivotArea collapsedLevelsAreSubtotals="1" fieldPosition="0">
        <references count="3">
          <reference field="2" count="1" selected="0">
            <x v="1"/>
          </reference>
          <reference field="3" count="1" selected="0">
            <x v="52"/>
          </reference>
          <reference field="4" count="1">
            <x v="270"/>
          </reference>
        </references>
      </pivotArea>
    </format>
    <format dxfId="184">
      <pivotArea collapsedLevelsAreSubtotals="1" fieldPosition="0">
        <references count="3">
          <reference field="2" count="1" selected="0">
            <x v="1"/>
          </reference>
          <reference field="3" count="1" selected="0">
            <x v="52"/>
          </reference>
          <reference field="4" count="1">
            <x v="331"/>
          </reference>
        </references>
      </pivotArea>
    </format>
    <format dxfId="183">
      <pivotArea collapsedLevelsAreSubtotals="1" fieldPosition="0">
        <references count="3">
          <reference field="2" count="1" selected="0">
            <x v="13"/>
          </reference>
          <reference field="3" count="1" selected="0">
            <x v="103"/>
          </reference>
          <reference field="4" count="4">
            <x v="347"/>
            <x v="348"/>
            <x v="349"/>
            <x v="350"/>
          </reference>
        </references>
      </pivotArea>
    </format>
    <format dxfId="182">
      <pivotArea collapsedLevelsAreSubtotals="1" fieldPosition="0">
        <references count="3">
          <reference field="2" count="1" selected="0">
            <x v="13"/>
          </reference>
          <reference field="3" count="1" selected="0">
            <x v="104"/>
          </reference>
          <reference field="4" count="5">
            <x v="351"/>
            <x v="352"/>
            <x v="353"/>
            <x v="354"/>
            <x v="355"/>
          </reference>
        </references>
      </pivotArea>
    </format>
    <format dxfId="181">
      <pivotArea collapsedLevelsAreSubtotals="1" fieldPosition="0">
        <references count="3">
          <reference field="2" count="1" selected="0">
            <x v="15"/>
          </reference>
          <reference field="3" count="1" selected="0">
            <x v="105"/>
          </reference>
          <reference field="4" count="2">
            <x v="356"/>
            <x v="357"/>
          </reference>
        </references>
      </pivotArea>
    </format>
    <format dxfId="180">
      <pivotArea collapsedLevelsAreSubtotals="1" fieldPosition="0">
        <references count="3">
          <reference field="2" count="1" selected="0">
            <x v="16"/>
          </reference>
          <reference field="3" count="1" selected="0">
            <x v="109"/>
          </reference>
          <reference field="4" count="4">
            <x v="369"/>
            <x v="370"/>
            <x v="371"/>
            <x v="372"/>
          </reference>
        </references>
      </pivotArea>
    </format>
    <format dxfId="179">
      <pivotArea collapsedLevelsAreSubtotals="1" fieldPosition="0">
        <references count="3">
          <reference field="2" count="1" selected="0">
            <x v="16"/>
          </reference>
          <reference field="3" count="1" selected="0">
            <x v="110"/>
          </reference>
          <reference field="4" count="4">
            <x v="373"/>
            <x v="374"/>
            <x v="375"/>
            <x v="376"/>
          </reference>
        </references>
      </pivotArea>
    </format>
    <format dxfId="178">
      <pivotArea collapsedLevelsAreSubtotals="1" fieldPosition="0">
        <references count="3">
          <reference field="2" count="1" selected="0">
            <x v="16"/>
          </reference>
          <reference field="3" count="1" selected="0">
            <x v="111"/>
          </reference>
          <reference field="4" count="4">
            <x v="377"/>
            <x v="378"/>
            <x v="379"/>
            <x v="380"/>
          </reference>
        </references>
      </pivotArea>
    </format>
    <format dxfId="177">
      <pivotArea collapsedLevelsAreSubtotals="1" fieldPosition="0">
        <references count="3">
          <reference field="2" count="1" selected="0">
            <x v="17"/>
          </reference>
          <reference field="3" count="1" selected="0">
            <x v="93"/>
          </reference>
          <reference field="4" count="3">
            <x v="316"/>
            <x v="317"/>
            <x v="318"/>
          </reference>
        </references>
      </pivotArea>
    </format>
    <format dxfId="176">
      <pivotArea collapsedLevelsAreSubtotals="1" fieldPosition="0">
        <references count="2">
          <reference field="2" count="1" selected="0">
            <x v="17"/>
          </reference>
          <reference field="3" count="1">
            <x v="94"/>
          </reference>
        </references>
      </pivotArea>
    </format>
    <format dxfId="175">
      <pivotArea collapsedLevelsAreSubtotals="1" fieldPosition="0">
        <references count="3">
          <reference field="2" count="1" selected="0">
            <x v="17"/>
          </reference>
          <reference field="3" count="1" selected="0">
            <x v="94"/>
          </reference>
          <reference field="4" count="1">
            <x v="319"/>
          </reference>
        </references>
      </pivotArea>
    </format>
    <format dxfId="174">
      <pivotArea collapsedLevelsAreSubtotals="1" fieldPosition="0">
        <references count="3">
          <reference field="2" count="1" selected="0">
            <x v="21"/>
          </reference>
          <reference field="3" count="1" selected="0">
            <x v="92"/>
          </reference>
          <reference field="4" count="4">
            <x v="223"/>
            <x v="227"/>
            <x v="314"/>
            <x v="315"/>
          </reference>
        </references>
      </pivotArea>
    </format>
    <format dxfId="173">
      <pivotArea collapsedLevelsAreSubtotals="1" fieldPosition="0">
        <references count="3">
          <reference field="2" count="1" selected="0">
            <x v="21"/>
          </reference>
          <reference field="3" count="1" selected="0">
            <x v="39"/>
          </reference>
          <reference field="4" count="1">
            <x v="313"/>
          </reference>
        </references>
      </pivotArea>
    </format>
    <format dxfId="172">
      <pivotArea collapsedLevelsAreSubtotals="1" fieldPosition="0">
        <references count="3">
          <reference field="2" count="1" selected="0">
            <x v="22"/>
          </reference>
          <reference field="3" count="1" selected="0">
            <x v="95"/>
          </reference>
          <reference field="4" count="4">
            <x v="321"/>
            <x v="322"/>
            <x v="323"/>
            <x v="324"/>
          </reference>
        </references>
      </pivotArea>
    </format>
    <format dxfId="171">
      <pivotArea collapsedLevelsAreSubtotals="1" fieldPosition="0">
        <references count="3">
          <reference field="2" count="1" selected="0">
            <x v="22"/>
          </reference>
          <reference field="3" count="1" selected="0">
            <x v="96"/>
          </reference>
          <reference field="4" count="2">
            <x v="325"/>
            <x v="326"/>
          </reference>
        </references>
      </pivotArea>
    </format>
    <format dxfId="170">
      <pivotArea collapsedLevelsAreSubtotals="1" fieldPosition="0">
        <references count="3">
          <reference field="2" count="1" selected="0">
            <x v="23"/>
          </reference>
          <reference field="3" count="1" selected="0">
            <x v="97"/>
          </reference>
          <reference field="4" count="5">
            <x v="332"/>
            <x v="333"/>
            <x v="334"/>
            <x v="335"/>
            <x v="336"/>
          </reference>
        </references>
      </pivotArea>
    </format>
    <format dxfId="169">
      <pivotArea collapsedLevelsAreSubtotals="1" fieldPosition="0">
        <references count="3">
          <reference field="2" count="1" selected="0">
            <x v="23"/>
          </reference>
          <reference field="3" count="1" selected="0">
            <x v="98"/>
          </reference>
          <reference field="4" count="5">
            <x v="337"/>
            <x v="338"/>
            <x v="339"/>
            <x v="340"/>
            <x v="341"/>
          </reference>
        </references>
      </pivotArea>
    </format>
    <format dxfId="168">
      <pivotArea collapsedLevelsAreSubtotals="1" fieldPosition="0">
        <references count="3">
          <reference field="2" count="1" selected="0">
            <x v="24"/>
          </reference>
          <reference field="3" count="1" selected="0">
            <x v="99"/>
          </reference>
          <reference field="4" count="4">
            <x v="60"/>
            <x v="89"/>
            <x v="133"/>
            <x v="234"/>
          </reference>
        </references>
      </pivotArea>
    </format>
    <format dxfId="167">
      <pivotArea collapsedLevelsAreSubtotals="1" fieldPosition="0">
        <references count="3">
          <reference field="2" count="1" selected="0">
            <x v="28"/>
          </reference>
          <reference field="3" count="1" selected="0">
            <x v="108"/>
          </reference>
          <reference field="4" count="4">
            <x v="365"/>
            <x v="366"/>
            <x v="367"/>
            <x v="368"/>
          </reference>
        </references>
      </pivotArea>
    </format>
    <format dxfId="166">
      <pivotArea collapsedLevelsAreSubtotals="1" fieldPosition="0">
        <references count="3">
          <reference field="2" count="1" selected="0">
            <x v="27"/>
          </reference>
          <reference field="3" count="1" selected="0">
            <x v="107"/>
          </reference>
          <reference field="4" count="3">
            <x v="362"/>
            <x v="363"/>
            <x v="364"/>
          </reference>
        </references>
      </pivotArea>
    </format>
    <format dxfId="165">
      <pivotArea collapsedLevelsAreSubtotals="1" fieldPosition="0">
        <references count="3">
          <reference field="2" count="1" selected="0">
            <x v="27"/>
          </reference>
          <reference field="3" count="1" selected="0">
            <x v="106"/>
          </reference>
          <reference field="4" count="4">
            <x v="358"/>
            <x v="359"/>
            <x v="360"/>
            <x v="361"/>
          </reference>
        </references>
      </pivotArea>
    </format>
    <format dxfId="164">
      <pivotArea collapsedLevelsAreSubtotals="1" fieldPosition="0">
        <references count="3">
          <reference field="2" count="1" selected="0">
            <x v="26"/>
          </reference>
          <reference field="3" count="1" selected="0">
            <x v="102"/>
          </reference>
          <reference field="4" count="1">
            <x v="346"/>
          </reference>
        </references>
      </pivotArea>
    </format>
    <format dxfId="163">
      <pivotArea collapsedLevelsAreSubtotals="1" fieldPosition="0">
        <references count="3">
          <reference field="2" count="1" selected="0">
            <x v="26"/>
          </reference>
          <reference field="3" count="1" selected="0">
            <x v="101"/>
          </reference>
          <reference field="4" count="2">
            <x v="344"/>
            <x v="345"/>
          </reference>
        </references>
      </pivotArea>
    </format>
    <format dxfId="162">
      <pivotArea collapsedLevelsAreSubtotals="1" fieldPosition="0">
        <references count="3">
          <reference field="2" count="1" selected="0">
            <x v="26"/>
          </reference>
          <reference field="3" count="1" selected="0">
            <x v="100"/>
          </reference>
          <reference field="4" count="2">
            <x v="342"/>
            <x v="343"/>
          </reference>
        </references>
      </pivotArea>
    </format>
    <format dxfId="161">
      <pivotArea collapsedLevelsAreSubtotals="1" fieldPosition="0">
        <references count="3">
          <reference field="2" count="1" selected="0">
            <x v="25"/>
          </reference>
          <reference field="3" count="1" selected="0">
            <x v="100"/>
          </reference>
          <reference field="4" count="1">
            <x v="29"/>
          </reference>
        </references>
      </pivotArea>
    </format>
    <format dxfId="160">
      <pivotArea outline="0" collapsedLevelsAreSubtotals="1" fieldPosition="0">
        <references count="1">
          <reference field="0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59">
      <pivotArea field="0" type="button" dataOnly="0" labelOnly="1" outline="0" axis="axisCol" fieldPosition="0"/>
    </format>
    <format dxfId="158">
      <pivotArea type="topRight" dataOnly="0" labelOnly="1" outline="0" fieldPosition="0"/>
    </format>
    <format dxfId="157">
      <pivotArea dataOnly="0" labelOnly="1" outline="0" fieldPosition="0">
        <references count="1">
          <reference field="0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56">
      <pivotArea collapsedLevelsAreSubtotals="1" fieldPosition="0">
        <references count="4">
          <reference field="0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  <reference field="2" count="1" selected="0">
            <x v="1"/>
          </reference>
          <reference field="3" count="1" selected="0">
            <x v="52"/>
          </reference>
          <reference field="4" count="1">
            <x v="101"/>
          </reference>
        </references>
      </pivotArea>
    </format>
    <format dxfId="155">
      <pivotArea collapsedLevelsAreSubtotals="1" fieldPosition="0">
        <references count="4">
          <reference field="0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  <reference field="2" count="1" selected="0">
            <x v="1"/>
          </reference>
          <reference field="3" count="1" selected="0">
            <x v="52"/>
          </reference>
          <reference field="4" count="1">
            <x v="102"/>
          </reference>
        </references>
      </pivotArea>
    </format>
    <format dxfId="154">
      <pivotArea collapsedLevelsAreSubtotals="1" fieldPosition="0">
        <references count="4">
          <reference field="0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  <reference field="2" count="1" selected="0">
            <x v="1"/>
          </reference>
          <reference field="3" count="1" selected="0">
            <x v="52"/>
          </reference>
          <reference field="4" count="1">
            <x v="270"/>
          </reference>
        </references>
      </pivotArea>
    </format>
    <format dxfId="153">
      <pivotArea outline="0" collapsedLevelsAreSubtotals="1" fieldPosition="0">
        <references count="1">
          <reference field="0" count="1" selected="0">
            <x v="13"/>
          </reference>
        </references>
      </pivotArea>
    </format>
    <format dxfId="152">
      <pivotArea type="topRight" dataOnly="0" labelOnly="1" outline="0" offset="L1" fieldPosition="0"/>
    </format>
    <format dxfId="151">
      <pivotArea dataOnly="0" labelOnly="1" outline="0" fieldPosition="0">
        <references count="1">
          <reference field="0" count="1">
            <x v="13"/>
          </reference>
        </references>
      </pivotArea>
    </format>
    <format dxfId="150">
      <pivotArea collapsedLevelsAreSubtotals="1" fieldPosition="0">
        <references count="4">
          <reference field="0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  <reference field="2" count="1" selected="0">
            <x v="0"/>
          </reference>
          <reference field="3" count="1" selected="0">
            <x v="16"/>
          </reference>
          <reference field="4" count="2">
            <x v="60"/>
            <x v="89"/>
          </reference>
        </references>
      </pivotArea>
    </format>
    <format dxfId="149">
      <pivotArea collapsedLevelsAreSubtotals="1" fieldPosition="0">
        <references count="4">
          <reference field="0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  <reference field="2" count="1" selected="0">
            <x v="0"/>
          </reference>
          <reference field="3" count="1" selected="0">
            <x v="16"/>
          </reference>
          <reference field="4" count="2">
            <x v="133"/>
            <x v="234"/>
          </reference>
        </references>
      </pivotArea>
    </format>
    <format dxfId="148">
      <pivotArea collapsedLevelsAreSubtotals="1" fieldPosition="0">
        <references count="4">
          <reference field="0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1">
            <x v="45"/>
          </reference>
        </references>
      </pivotArea>
    </format>
    <format dxfId="147">
      <pivotArea collapsedLevelsAreSubtotals="1" fieldPosition="0">
        <references count="4">
          <reference field="0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  <reference field="2" count="1" selected="0">
            <x v="1"/>
          </reference>
          <reference field="3" count="1" selected="0">
            <x v="15"/>
          </reference>
          <reference field="4" count="3">
            <x v="114"/>
            <x v="129"/>
            <x v="135"/>
          </reference>
        </references>
      </pivotArea>
    </format>
    <format dxfId="146">
      <pivotArea collapsedLevelsAreSubtotals="1" fieldPosition="0">
        <references count="4">
          <reference field="0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  <reference field="2" count="1" selected="0">
            <x v="6"/>
          </reference>
          <reference field="3" count="1" selected="0">
            <x v="42"/>
          </reference>
          <reference field="4" count="1">
            <x v="226"/>
          </reference>
        </references>
      </pivotArea>
    </format>
    <format dxfId="145">
      <pivotArea collapsedLevelsAreSubtotals="1" fieldPosition="0">
        <references count="4">
          <reference field="0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  <reference field="2" count="1" selected="0">
            <x v="15"/>
          </reference>
          <reference field="3" count="1" selected="0">
            <x v="79"/>
          </reference>
          <reference field="4" count="1">
            <x v="6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4" name="ContactList35" displayName="ContactList35" ref="A3:AK213" totalsRowShown="0" headerRowDxfId="197" dataDxfId="0" headerRowBorderDxfId="196" tableBorderDxfId="195" totalsRowBorderDxfId="194">
  <tableColumns count="37">
    <tableColumn id="4" name="NGO" dataDxfId="37"/>
    <tableColumn id="7" name="Project " dataDxfId="36"/>
    <tableColumn id="8" name="County" dataDxfId="35"/>
    <tableColumn id="9" name="Payam" dataDxfId="34"/>
    <tableColumn id="26" name="Boma" dataDxfId="33"/>
    <tableColumn id="30" name="Latitude" dataDxfId="32"/>
    <tableColumn id="31" name="Longitude" dataDxfId="31"/>
    <tableColumn id="11" name="Y-Lat (DD)" dataDxfId="30"/>
    <tableColumn id="12" name="X-Long (DD)" dataDxfId="29"/>
    <tableColumn id="32" name="Year" dataDxfId="28"/>
    <tableColumn id="13" name="Boma Popluation" dataDxfId="27"/>
    <tableColumn id="34" name="Male_x000a_ Headed HH_x000a_(#)" dataDxfId="26"/>
    <tableColumn id="33" name="Female _x000a_Headed HH_x000a_(#)" dataDxfId="25"/>
    <tableColumn id="39" name="Groups Assisted _x000a_(#)" dataDxfId="24"/>
    <tableColumn id="40" name="HH_x000a_Assisted_x000a_(#)" dataDxfId="23"/>
    <tableColumn id="23" name="Implemented Acivities" dataDxfId="22"/>
    <tableColumn id="25" name=" HH Head_x000a_(Name)" dataDxfId="21"/>
    <tableColumn id="15" name="Gender_x000a_(M / F)" dataDxfId="20"/>
    <tableColumn id="16" name="HH size_x000a_(#)" dataDxfId="19"/>
    <tableColumn id="35" name="Main Enterprise" dataDxfId="18"/>
    <tableColumn id="36" name="Total  Area cultivated (Ha)" dataDxfId="17"/>
    <tableColumn id="20" name="Area Under Sorghum _x000a_(Ha)" dataDxfId="16"/>
    <tableColumn id="18" name="Area Under Groundnuts_x000a_ (Ha)" dataDxfId="15"/>
    <tableColumn id="17" name="Area Under Sesame _x000a_(Ha)" dataDxfId="14"/>
    <tableColumn id="6" name="Area Under Vegetable Crop" dataDxfId="13"/>
    <tableColumn id="1" name="Area Under sweet Potato &amp; Cassava" dataDxfId="12"/>
    <tableColumn id="38" name="Total Crops Production_x000a_(kg)" dataDxfId="11"/>
    <tableColumn id="19" name=" Sorghum _x000a_Production_x000a_(kg)" dataDxfId="10"/>
    <tableColumn id="21" name="Groundnuts_x000a_Production_x000a_(kg)" dataDxfId="9"/>
    <tableColumn id="22" name="Sesame_x000a_Production_x000a_(kg)" dataDxfId="8"/>
    <tableColumn id="27" name="Vegetable Production in Kg" dataDxfId="7"/>
    <tableColumn id="10" name="Swwet potato &amp; Cassava p/n in kg" dataDxfId="6"/>
    <tableColumn id="2" name="Cattle_x000a_Owned_x000a_(#)" dataDxfId="5"/>
    <tableColumn id="3" name="Goats_x000a_Owned_x000a_(#)" dataDxfId="4"/>
    <tableColumn id="24" name="Sheep_x000a_Owned_x000a_(#)" dataDxfId="3"/>
    <tableColumn id="5" name="Chicken_x000a_Owned_x000a_(#)" dataDxfId="2"/>
    <tableColumn id="14" name="Notes" dataDxfId="1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5" name="ContactList346" displayName="ContactList346" ref="A38:AE91" totalsRowShown="0" headerRowDxfId="350" dataDxfId="348" headerRowBorderDxfId="349" tableBorderDxfId="347" totalsRowBorderDxfId="346">
  <tableColumns count="31">
    <tableColumn id="1" name="NGO" dataDxfId="345"/>
    <tableColumn id="60" name="Project " dataDxfId="344"/>
    <tableColumn id="61" name="County" dataDxfId="343"/>
    <tableColumn id="58" name="Payam" dataDxfId="342"/>
    <tableColumn id="59" name="Boma" dataDxfId="341"/>
    <tableColumn id="56" name="Latitude" dataDxfId="340"/>
    <tableColumn id="57" name="Longitude" dataDxfId="339"/>
    <tableColumn id="54" name="Y-Lat (DD)" dataDxfId="338"/>
    <tableColumn id="55" name="X-Long (DD)" dataDxfId="337"/>
    <tableColumn id="53" name="Year" dataDxfId="336"/>
    <tableColumn id="52" name="Market_x000a_(Name)" dataDxfId="335"/>
    <tableColumn id="37" name="GPS Coordinates of Market_x000a_(degrees, minutes, seconds)" dataDxfId="334"/>
    <tableColumn id="45" name="Name of business" dataDxfId="333"/>
    <tableColumn id="46" name="Another branch Elsewhere_x000a_(Select category)" dataDxfId="332"/>
    <tableColumn id="27" name="Name of Seed Trader / Shop Steward" dataDxfId="331"/>
    <tableColumn id="28" name="Mobile #" dataDxfId="330"/>
    <tableColumn id="15" name="Crops Sold last Season_x000a_(List)" dataDxfId="329"/>
    <tableColumn id="32" name="Major Variety_x000a_(Names) " dataDxfId="328"/>
    <tableColumn id="34" name="Type_x000a_(Select category)" dataDxfId="327"/>
    <tableColumn id="38" name="Average Quantity Sold per Farmer_x000a_(kg/farmer)" dataDxfId="326"/>
    <tableColumn id="44" name="Quantity Sold during Planting Season (kg)" dataDxfId="325"/>
    <tableColumn id="40" name="Price at planting_x000a_(SSP/kg)" dataDxfId="324"/>
    <tableColumn id="39" name="Month_x000a_(Select category)" dataDxfId="323"/>
    <tableColumn id="51" name="Trader also Sold Seeds Outside this Market_x000a_(Select category)" dataDxfId="322"/>
    <tableColumn id="36" name="Main Supplier_x000a_(Select category)" dataDxfId="321"/>
    <tableColumn id="50" name="Main Way Seed Gets to Market_x000a_(Select category)_x000a_" dataDxfId="320"/>
    <tableColumn id="48" name="Main Supplier (Name)" dataDxfId="319"/>
    <tableColumn id="47" name="Location of Main  of Supplier (Payam)" dataDxfId="318"/>
    <tableColumn id="62" name="Main Place Seed Comes From_x000a_(Payams) - comma separated names" dataDxfId="317"/>
    <tableColumn id="30" name="Main Other Areas Where Trader's Seed is also Sold_x000a_(Payams) - comma separated names" dataDxfId="316"/>
    <tableColumn id="14" name="Notes" dataDxfId="315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ContactList34" displayName="ContactList34" ref="A38:AF91" totalsRowShown="0" headerRowDxfId="314" dataDxfId="312" headerRowBorderDxfId="313" tableBorderDxfId="311" totalsRowBorderDxfId="310">
  <tableColumns count="32">
    <tableColumn id="15" name="NGO" dataDxfId="309"/>
    <tableColumn id="43" name="Project " dataDxfId="308"/>
    <tableColumn id="44" name="County" dataDxfId="307"/>
    <tableColumn id="45" name="Payam" dataDxfId="306"/>
    <tableColumn id="46" name="Boma" dataDxfId="305"/>
    <tableColumn id="39" name="Latitude" dataDxfId="304"/>
    <tableColumn id="40" name="Longitude" dataDxfId="303"/>
    <tableColumn id="41" name="Y-Lat (DD)" dataDxfId="302"/>
    <tableColumn id="42" name="X-Long (DD)" dataDxfId="301"/>
    <tableColumn id="35" name="Year" dataDxfId="300"/>
    <tableColumn id="31" name="Name of Farmer Group" dataDxfId="299"/>
    <tableColumn id="27" name="Name of Farmer" dataDxfId="298"/>
    <tableColumn id="30" name="Mobile #" dataDxfId="297"/>
    <tableColumn id="26" name="Cereal Crops Produced last Season_x000a_(List)" dataDxfId="296"/>
    <tableColumn id="4" name="Major Variety_x000a_(Name)" dataDxfId="295"/>
    <tableColumn id="7" name="Type_x000a_(Select Category)" dataDxfId="294"/>
    <tableColumn id="28" name="Seed Problems_x000a_(Select Category)" dataDxfId="293"/>
    <tableColumn id="8" name="Main Source of Seed_x000a_(Select Category)" dataDxfId="292"/>
    <tableColumn id="9" name="Sufficiency of Supply from Main Source_x000a_(Select Category)" dataDxfId="291"/>
    <tableColumn id="11" name="Time Seed Was Available_x000a_(Select Category)" dataDxfId="290"/>
    <tableColumn id="12" name="Main Area From Where Seed Collected_x000a_(Payam)" dataDxfId="289"/>
    <tableColumn id="13" name="How Seed was Aquired_x000a_(Select Category)" dataDxfId="288"/>
    <tableColumn id="23" name="Price or Term of Trade_x000a_(Select CaTegory)" dataDxfId="287"/>
    <tableColumn id="25" name="Germination_x000a_(Select Category)" dataDxfId="286"/>
    <tableColumn id="18" name="Main_x000a_Production_x000a_Puprose_x000a_(Select Category)" dataDxfId="285"/>
    <tableColumn id="20" name="Land Preparation_x000a_(Select) Category" dataDxfId="284"/>
    <tableColumn id="17" name="Rainfed or Irrigated_x000a_(Select) Category" dataDxfId="283"/>
    <tableColumn id="19" name="Mixed crop or Sole Crop_x000a_(Select) Category" dataDxfId="282"/>
    <tableColumn id="29" name="Area Planted Last Season (# Feddan)" dataDxfId="281"/>
    <tableColumn id="21" name="Quantity of Seed Used_x000a_(kg)" dataDxfId="280"/>
    <tableColumn id="22" name="Quantity Harvested_x000a_(kg)" dataDxfId="279"/>
    <tableColumn id="14" name="Notes" dataDxfId="278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id="6" name="ContactList3467" displayName="ContactList3467" ref="A38:AH91" totalsRowShown="0" headerRowDxfId="277" dataDxfId="275" headerRowBorderDxfId="276" tableBorderDxfId="274" totalsRowBorderDxfId="273">
  <tableColumns count="34">
    <tableColumn id="1" name="NGO" dataDxfId="272"/>
    <tableColumn id="60" name="Project " dataDxfId="271"/>
    <tableColumn id="61" name="County" dataDxfId="270"/>
    <tableColumn id="58" name="Payam" dataDxfId="269"/>
    <tableColumn id="59" name="Boma" dataDxfId="268"/>
    <tableColumn id="56" name="Latitude" dataDxfId="267"/>
    <tableColumn id="57" name="Longitude" dataDxfId="266"/>
    <tableColumn id="54" name="Y-Lat (DD)" dataDxfId="265"/>
    <tableColumn id="55" name="X-Long (DD)" dataDxfId="264"/>
    <tableColumn id="53" name="Year" dataDxfId="263"/>
    <tableColumn id="52" name="Market_x000a_(Name" dataDxfId="262"/>
    <tableColumn id="37" name="GPS Coordinates of Market_x000a_(degrees, minutes, seconds)" dataDxfId="261"/>
    <tableColumn id="45" name="Name of business" dataDxfId="260"/>
    <tableColumn id="27" name="Name of Agro-Tool Artisan or Trader / Shop Steward" dataDxfId="259"/>
    <tableColumn id="28" name="Mobile #" dataDxfId="258"/>
    <tableColumn id="89" name="Another branch Elsewhere_x000a_(Select Category)" dataDxfId="257"/>
    <tableColumn id="15" name="List of Agrotools Supplied Last Season _x000a_(Select Category)" dataDxfId="256"/>
    <tableColumn id="75" name="Main means of Supply_x000a_(Select Category)" dataDxfId="255"/>
    <tableColumn id="93" name="Main Way Agrotools Gets to Market_x000a_(Select category)_x000a_" dataDxfId="254"/>
    <tableColumn id="85" name="Quantity Sold or repaired during Planting Season (Units)" dataDxfId="253"/>
    <tableColumn id="84" name="Average Sale Price at planting_x000a_(SSP/unit)" dataDxfId="252"/>
    <tableColumn id="90" name="AverageRepair Price at planting_x000a_(SSP/unit)" dataDxfId="251"/>
    <tableColumn id="83" name="Month_x000a_(Select Category)" dataDxfId="250"/>
    <tableColumn id="79" name="Main Supplier_x000a_(Select Category)" dataDxfId="249"/>
    <tableColumn id="80" name="Main Supplier (Name)" dataDxfId="248"/>
    <tableColumn id="81" name=" Main  Supplier Location_x000a_(Name)" dataDxfId="247"/>
    <tableColumn id="92" name="Trader also Sold Agrotools Outside this Market_x000a_(Select Category)" dataDxfId="246"/>
    <tableColumn id="91" name="Main Other Areas Where Trader's Arotools are also Sold_x000a_(Payams) - comma separated names" dataDxfId="245"/>
    <tableColumn id="77" name="Main customers_x000a_(types) - Comma separated names or Types)" dataDxfId="244"/>
    <tableColumn id="76" name="Main customer complaints_x000a_(types) - Comma separated Types)_x000a_" dataDxfId="243"/>
    <tableColumn id="78" name="Customers Payment Modality_x000a_(Select Category)" dataDxfId="242"/>
    <tableColumn id="74" name="Services_x000a_Provided_x000a_(Select Category)" dataDxfId="241"/>
    <tableColumn id="73" name="Main Issue_x000a_(Select Category)" dataDxfId="240"/>
    <tableColumn id="14" name="Notes" dataDxfId="239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1" name="ContactList3" displayName="ContactList3" ref="A18:P71" totalsRowShown="0" headerRowDxfId="238" dataDxfId="236" headerRowBorderDxfId="237" tableBorderDxfId="235" totalsRowBorderDxfId="234">
  <tableColumns count="16">
    <tableColumn id="1" name="Meeting _x000a_Categories" dataDxfId="233"/>
    <tableColumn id="15" name="Frequency_x000a_" dataDxfId="232"/>
    <tableColumn id="16" name="Meeting_x000a_Role" dataDxfId="231"/>
    <tableColumn id="20" name="Convener" dataDxfId="230"/>
    <tableColumn id="18" name="NGO Invitees" dataDxfId="229"/>
    <tableColumn id="17" name="Govt_x000a_Attendees" dataDxfId="228"/>
    <tableColumn id="19" name="Other Donors " dataDxfId="227"/>
    <tableColumn id="21" name="Counties_x000a_Represented" dataDxfId="226"/>
    <tableColumn id="22" name="Payams Represented" dataDxfId="225"/>
    <tableColumn id="2" name="Costs Covered_x000a_ by IPs" dataDxfId="224"/>
    <tableColumn id="3" name="Documents You Submit" dataDxfId="223"/>
    <tableColumn id="24" name="Documents You Receive" dataDxfId="222"/>
    <tableColumn id="5" name="Who prepares the Minutes" dataDxfId="221"/>
    <tableColumn id="6" name="How Minutes are Circulated" dataDxfId="220" dataCellStyle="Hyperlink"/>
    <tableColumn id="10" name="Effectiveness Rating" dataDxfId="219"/>
    <tableColumn id="14" name="Notes" dataDxfId="218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id="2" name="ContactList" displayName="ContactList" ref="A18:O71" totalsRowShown="0" headerRowDxfId="217" dataDxfId="215" headerRowBorderDxfId="216" tableBorderDxfId="214" totalsRowBorderDxfId="213">
  <tableColumns count="15">
    <tableColumn id="1" name="Category " dataDxfId="212"/>
    <tableColumn id="15" name="Project" dataDxfId="211"/>
    <tableColumn id="16" name="Agency" dataDxfId="210"/>
    <tableColumn id="20" name="Department" dataDxfId="209"/>
    <tableColumn id="18" name="State" dataDxfId="208"/>
    <tableColumn id="17" name="County" dataDxfId="207"/>
    <tableColumn id="19" name="Payam" dataDxfId="206"/>
    <tableColumn id="21" name="Location" dataDxfId="205"/>
    <tableColumn id="22" name="GPS" dataDxfId="204"/>
    <tableColumn id="2" name="Last Name" dataDxfId="203"/>
    <tableColumn id="3" name="First Name" dataDxfId="202"/>
    <tableColumn id="5" name="Phone No." dataDxfId="201"/>
    <tableColumn id="6" name="Email" dataDxfId="200" dataCellStyle="Hyperlink"/>
    <tableColumn id="10" name="Street Address" dataDxfId="199"/>
    <tableColumn id="14" name="Notes" dataDxfId="198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ertex4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N337"/>
  <sheetViews>
    <sheetView showGridLines="0" tabSelected="1" zoomScale="75" zoomScaleNormal="75" zoomScaleSheetLayoutView="85" zoomScalePageLayoutView="75" workbookViewId="0">
      <selection activeCell="N19" sqref="N19"/>
    </sheetView>
  </sheetViews>
  <sheetFormatPr baseColWidth="10" defaultColWidth="8.83203125" defaultRowHeight="12" x14ac:dyDescent="0"/>
  <cols>
    <col min="1" max="1" width="6.83203125" style="1" customWidth="1"/>
    <col min="2" max="2" width="8.83203125" style="1" customWidth="1"/>
    <col min="3" max="6" width="12.83203125" style="1" customWidth="1"/>
    <col min="7" max="7" width="10.1640625" style="1" customWidth="1"/>
    <col min="8" max="8" width="7.83203125" style="264" customWidth="1"/>
    <col min="9" max="9" width="8.83203125" style="264" customWidth="1"/>
    <col min="10" max="10" width="8.83203125" style="1" customWidth="1"/>
    <col min="11" max="17" width="12.83203125" style="1" customWidth="1"/>
    <col min="18" max="18" width="11.6640625" style="1" customWidth="1"/>
    <col min="19" max="32" width="12.1640625" style="1" customWidth="1"/>
    <col min="33" max="33" width="14" style="1" customWidth="1"/>
    <col min="34" max="35" width="13.5" style="1" customWidth="1"/>
    <col min="36" max="36" width="15" style="1" customWidth="1"/>
    <col min="37" max="37" width="31" style="1" customWidth="1"/>
    <col min="38" max="38" width="8.83203125" style="1"/>
    <col min="39" max="39" width="18.5" style="1" customWidth="1"/>
    <col min="40" max="40" width="19.1640625" style="1" customWidth="1"/>
    <col min="41" max="16384" width="8.83203125" style="1"/>
  </cols>
  <sheetData>
    <row r="1" spans="1:40" ht="32">
      <c r="A1" s="8" t="s">
        <v>944</v>
      </c>
      <c r="B1" s="8"/>
      <c r="C1" s="8"/>
      <c r="D1" s="8"/>
      <c r="E1" s="8"/>
      <c r="F1" s="8"/>
      <c r="G1" s="8"/>
      <c r="H1" s="260"/>
      <c r="I1" s="260"/>
      <c r="J1" s="8"/>
      <c r="K1" s="8"/>
      <c r="L1" s="8"/>
      <c r="M1" s="8"/>
      <c r="N1" s="8"/>
      <c r="O1" s="8"/>
      <c r="P1" s="8"/>
      <c r="Q1" s="8"/>
      <c r="R1" s="8"/>
      <c r="AG1" s="6"/>
      <c r="AH1" s="6"/>
      <c r="AI1" s="6"/>
    </row>
    <row r="2" spans="1:40" ht="16" customHeight="1">
      <c r="A2" s="2"/>
      <c r="B2" s="2"/>
      <c r="C2" s="63"/>
      <c r="D2" s="2"/>
      <c r="E2" s="63"/>
      <c r="G2" s="2"/>
      <c r="H2" s="261"/>
      <c r="I2" s="261"/>
      <c r="J2" s="2"/>
      <c r="K2" s="63"/>
      <c r="L2" s="2"/>
      <c r="M2" s="63"/>
      <c r="N2" s="2"/>
      <c r="O2" s="2"/>
      <c r="P2" s="2"/>
      <c r="Q2" s="2"/>
      <c r="S2" s="64"/>
      <c r="AK2" s="9"/>
      <c r="AM2" s="3"/>
      <c r="AN2" s="3"/>
    </row>
    <row r="3" spans="1:40" ht="40" customHeight="1">
      <c r="A3" s="7" t="s">
        <v>4</v>
      </c>
      <c r="B3" s="7" t="s">
        <v>5</v>
      </c>
      <c r="C3" s="7" t="s">
        <v>2</v>
      </c>
      <c r="D3" s="7" t="s">
        <v>3</v>
      </c>
      <c r="E3" s="7" t="s">
        <v>6</v>
      </c>
      <c r="F3" s="7" t="s">
        <v>7</v>
      </c>
      <c r="G3" s="7" t="s">
        <v>8</v>
      </c>
      <c r="H3" s="262" t="s">
        <v>9</v>
      </c>
      <c r="I3" s="262" t="s">
        <v>10</v>
      </c>
      <c r="J3" s="7" t="s">
        <v>918</v>
      </c>
      <c r="K3" s="7" t="s">
        <v>916</v>
      </c>
      <c r="L3" s="7" t="s">
        <v>929</v>
      </c>
      <c r="M3" s="7" t="s">
        <v>930</v>
      </c>
      <c r="N3" s="7" t="s">
        <v>939</v>
      </c>
      <c r="O3" s="7" t="s">
        <v>940</v>
      </c>
      <c r="P3" s="7" t="s">
        <v>917</v>
      </c>
      <c r="Q3" s="10" t="s">
        <v>943</v>
      </c>
      <c r="R3" s="10" t="s">
        <v>942</v>
      </c>
      <c r="S3" s="10" t="s">
        <v>941</v>
      </c>
      <c r="T3" s="7" t="s">
        <v>931</v>
      </c>
      <c r="U3" s="7" t="s">
        <v>936</v>
      </c>
      <c r="V3" s="7" t="s">
        <v>921</v>
      </c>
      <c r="W3" s="7" t="s">
        <v>920</v>
      </c>
      <c r="X3" s="7" t="s">
        <v>919</v>
      </c>
      <c r="Y3" s="265" t="s">
        <v>3291</v>
      </c>
      <c r="Z3" s="265" t="s">
        <v>3292</v>
      </c>
      <c r="AA3" s="7" t="s">
        <v>937</v>
      </c>
      <c r="AB3" s="7" t="s">
        <v>922</v>
      </c>
      <c r="AC3" s="7" t="s">
        <v>923</v>
      </c>
      <c r="AD3" s="7" t="s">
        <v>924</v>
      </c>
      <c r="AE3" s="265" t="s">
        <v>3293</v>
      </c>
      <c r="AF3" s="265" t="s">
        <v>3294</v>
      </c>
      <c r="AG3" s="7" t="s">
        <v>925</v>
      </c>
      <c r="AH3" s="7" t="s">
        <v>926</v>
      </c>
      <c r="AI3" s="7" t="s">
        <v>927</v>
      </c>
      <c r="AJ3" s="7" t="s">
        <v>928</v>
      </c>
      <c r="AK3" s="7" t="s">
        <v>0</v>
      </c>
    </row>
    <row r="4" spans="1:40" s="266" customFormat="1" ht="14">
      <c r="A4" s="11" t="s">
        <v>747</v>
      </c>
      <c r="B4" s="11" t="s">
        <v>701</v>
      </c>
      <c r="C4" s="11" t="s">
        <v>149</v>
      </c>
      <c r="D4" s="11" t="s">
        <v>167</v>
      </c>
      <c r="E4" s="11" t="s">
        <v>1196</v>
      </c>
      <c r="F4" s="11" t="s">
        <v>749</v>
      </c>
      <c r="G4" s="11" t="s">
        <v>750</v>
      </c>
      <c r="H4" s="263">
        <v>8.4121527777777789</v>
      </c>
      <c r="I4" s="263">
        <v>28.409577777777777</v>
      </c>
      <c r="J4" s="11">
        <v>2015</v>
      </c>
      <c r="K4" s="268">
        <v>4005</v>
      </c>
      <c r="L4" s="268">
        <v>212</v>
      </c>
      <c r="M4" s="268">
        <v>330</v>
      </c>
      <c r="N4" s="268">
        <v>9</v>
      </c>
      <c r="O4" s="268">
        <v>243</v>
      </c>
      <c r="P4" s="11" t="s">
        <v>3295</v>
      </c>
      <c r="Q4" s="11"/>
      <c r="R4" s="11"/>
      <c r="S4" s="12"/>
      <c r="T4" s="13" t="s">
        <v>1048</v>
      </c>
      <c r="U4" s="12">
        <v>0.875</v>
      </c>
      <c r="V4" s="12">
        <v>0.5</v>
      </c>
      <c r="W4" s="12">
        <v>0.25</v>
      </c>
      <c r="X4" s="12">
        <v>0.125</v>
      </c>
      <c r="Y4" s="12"/>
      <c r="Z4" s="12"/>
      <c r="AA4" s="12">
        <v>20200</v>
      </c>
      <c r="AB4" s="12">
        <v>11500</v>
      </c>
      <c r="AC4" s="12">
        <v>8500</v>
      </c>
      <c r="AD4" s="12">
        <v>200</v>
      </c>
      <c r="AE4" s="12"/>
      <c r="AF4" s="12"/>
      <c r="AG4" s="13"/>
      <c r="AH4" s="13"/>
      <c r="AI4" s="13"/>
      <c r="AJ4" s="14"/>
      <c r="AK4" s="15"/>
    </row>
    <row r="5" spans="1:40" s="266" customFormat="1" ht="14">
      <c r="A5" s="11" t="s">
        <v>747</v>
      </c>
      <c r="B5" s="11" t="s">
        <v>701</v>
      </c>
      <c r="C5" s="11" t="s">
        <v>149</v>
      </c>
      <c r="D5" s="11" t="s">
        <v>167</v>
      </c>
      <c r="E5" s="11" t="s">
        <v>1196</v>
      </c>
      <c r="F5" s="11" t="s">
        <v>749</v>
      </c>
      <c r="G5" s="11" t="s">
        <v>750</v>
      </c>
      <c r="H5" s="263">
        <v>8.4121527777777789</v>
      </c>
      <c r="I5" s="263">
        <v>28.409577777777777</v>
      </c>
      <c r="J5" s="11">
        <v>2015</v>
      </c>
      <c r="K5" s="268">
        <v>4005</v>
      </c>
      <c r="L5" s="268">
        <v>212</v>
      </c>
      <c r="M5" s="268">
        <v>330</v>
      </c>
      <c r="N5" s="268">
        <v>9</v>
      </c>
      <c r="O5" s="268">
        <v>243</v>
      </c>
      <c r="P5" s="11" t="s">
        <v>3296</v>
      </c>
      <c r="Q5" s="11"/>
      <c r="R5" s="11"/>
      <c r="S5" s="12"/>
      <c r="T5" s="13"/>
      <c r="U5" s="12">
        <v>0.875</v>
      </c>
      <c r="V5" s="12">
        <v>0.5</v>
      </c>
      <c r="W5" s="12">
        <v>0.25</v>
      </c>
      <c r="X5" s="12">
        <v>0.125</v>
      </c>
      <c r="Y5" s="12"/>
      <c r="Z5" s="12"/>
      <c r="AA5" s="12">
        <v>20200</v>
      </c>
      <c r="AB5" s="12">
        <v>11500</v>
      </c>
      <c r="AC5" s="12">
        <v>8500</v>
      </c>
      <c r="AD5" s="12">
        <v>200</v>
      </c>
      <c r="AE5" s="12"/>
      <c r="AF5" s="12"/>
      <c r="AG5" s="13"/>
      <c r="AH5" s="13"/>
      <c r="AI5" s="13"/>
      <c r="AJ5" s="14"/>
      <c r="AK5" s="15"/>
      <c r="AM5" s="267"/>
    </row>
    <row r="6" spans="1:40" s="266" customFormat="1" ht="14">
      <c r="A6" s="11" t="s">
        <v>747</v>
      </c>
      <c r="B6" s="11" t="s">
        <v>701</v>
      </c>
      <c r="C6" s="11" t="s">
        <v>149</v>
      </c>
      <c r="D6" s="11" t="s">
        <v>167</v>
      </c>
      <c r="E6" s="11" t="s">
        <v>1196</v>
      </c>
      <c r="F6" s="11" t="s">
        <v>749</v>
      </c>
      <c r="G6" s="11" t="s">
        <v>750</v>
      </c>
      <c r="H6" s="263">
        <v>8.4121527777777789</v>
      </c>
      <c r="I6" s="263">
        <v>28.409577777777777</v>
      </c>
      <c r="J6" s="11">
        <v>2015</v>
      </c>
      <c r="K6" s="268">
        <v>4005</v>
      </c>
      <c r="L6" s="268">
        <v>212</v>
      </c>
      <c r="M6" s="268">
        <v>330</v>
      </c>
      <c r="N6" s="268">
        <v>9</v>
      </c>
      <c r="O6" s="268">
        <v>243</v>
      </c>
      <c r="P6" s="11" t="s">
        <v>3297</v>
      </c>
      <c r="Q6" s="11"/>
      <c r="R6" s="11"/>
      <c r="S6" s="12"/>
      <c r="T6" s="13"/>
      <c r="U6" s="12">
        <v>0.875</v>
      </c>
      <c r="V6" s="12">
        <v>0.5</v>
      </c>
      <c r="W6" s="12">
        <v>0.25</v>
      </c>
      <c r="X6" s="12">
        <v>0.125</v>
      </c>
      <c r="Y6" s="12"/>
      <c r="Z6" s="12"/>
      <c r="AA6" s="12">
        <v>20200</v>
      </c>
      <c r="AB6" s="12">
        <v>11500</v>
      </c>
      <c r="AC6" s="12">
        <v>8500</v>
      </c>
      <c r="AD6" s="12">
        <v>200</v>
      </c>
      <c r="AE6" s="12"/>
      <c r="AF6" s="12"/>
      <c r="AG6" s="13"/>
      <c r="AH6" s="13"/>
      <c r="AI6" s="13"/>
      <c r="AJ6" s="14"/>
      <c r="AK6" s="15"/>
    </row>
    <row r="7" spans="1:40" s="266" customFormat="1" ht="14">
      <c r="A7" s="11" t="s">
        <v>747</v>
      </c>
      <c r="B7" s="11" t="s">
        <v>701</v>
      </c>
      <c r="C7" s="11" t="s">
        <v>149</v>
      </c>
      <c r="D7" s="11" t="s">
        <v>167</v>
      </c>
      <c r="E7" s="11" t="s">
        <v>1196</v>
      </c>
      <c r="F7" s="11" t="s">
        <v>749</v>
      </c>
      <c r="G7" s="11" t="s">
        <v>750</v>
      </c>
      <c r="H7" s="263">
        <v>8.4121527777777789</v>
      </c>
      <c r="I7" s="263">
        <v>28.409577777777777</v>
      </c>
      <c r="J7" s="11">
        <v>2015</v>
      </c>
      <c r="K7" s="268">
        <v>4005</v>
      </c>
      <c r="L7" s="268">
        <v>212</v>
      </c>
      <c r="M7" s="268">
        <v>330</v>
      </c>
      <c r="N7" s="268">
        <v>9</v>
      </c>
      <c r="O7" s="268">
        <v>243</v>
      </c>
      <c r="P7" s="11" t="s">
        <v>3298</v>
      </c>
      <c r="Q7" s="11"/>
      <c r="R7" s="11"/>
      <c r="S7" s="12"/>
      <c r="T7" s="13" t="s">
        <v>1048</v>
      </c>
      <c r="U7" s="12">
        <v>0.25</v>
      </c>
      <c r="V7" s="12"/>
      <c r="W7" s="12"/>
      <c r="X7" s="12"/>
      <c r="Y7" s="12">
        <v>0.25</v>
      </c>
      <c r="Z7" s="12"/>
      <c r="AA7" s="12">
        <v>7600</v>
      </c>
      <c r="AB7" s="12"/>
      <c r="AC7" s="12"/>
      <c r="AD7" s="12"/>
      <c r="AE7" s="12">
        <v>7600</v>
      </c>
      <c r="AF7" s="12"/>
      <c r="AG7" s="13"/>
      <c r="AH7" s="13"/>
      <c r="AI7" s="13"/>
      <c r="AJ7" s="14"/>
      <c r="AK7" s="15"/>
    </row>
    <row r="8" spans="1:40" s="266" customFormat="1" ht="14">
      <c r="A8" s="11" t="s">
        <v>747</v>
      </c>
      <c r="B8" s="11" t="s">
        <v>701</v>
      </c>
      <c r="C8" s="11" t="s">
        <v>149</v>
      </c>
      <c r="D8" s="11" t="s">
        <v>167</v>
      </c>
      <c r="E8" s="11" t="s">
        <v>1196</v>
      </c>
      <c r="F8" s="11" t="s">
        <v>749</v>
      </c>
      <c r="G8" s="11" t="s">
        <v>750</v>
      </c>
      <c r="H8" s="263">
        <v>8.4121527777777789</v>
      </c>
      <c r="I8" s="263">
        <v>28.409577777777777</v>
      </c>
      <c r="J8" s="11">
        <v>2015</v>
      </c>
      <c r="K8" s="268">
        <v>4005</v>
      </c>
      <c r="L8" s="268">
        <v>212</v>
      </c>
      <c r="M8" s="268">
        <v>330</v>
      </c>
      <c r="N8" s="268">
        <v>9</v>
      </c>
      <c r="O8" s="268">
        <v>243</v>
      </c>
      <c r="P8" s="11" t="s">
        <v>3299</v>
      </c>
      <c r="Q8" s="11"/>
      <c r="R8" s="11"/>
      <c r="S8" s="12"/>
      <c r="T8" s="13"/>
      <c r="U8" s="12">
        <v>0.25</v>
      </c>
      <c r="V8" s="12"/>
      <c r="W8" s="12"/>
      <c r="X8" s="12"/>
      <c r="Y8" s="12">
        <v>0.125</v>
      </c>
      <c r="Z8" s="12" t="s">
        <v>3300</v>
      </c>
      <c r="AA8" s="12">
        <v>7300</v>
      </c>
      <c r="AB8" s="12"/>
      <c r="AC8" s="12"/>
      <c r="AD8" s="12"/>
      <c r="AE8" s="12">
        <v>3800</v>
      </c>
      <c r="AF8" s="12">
        <v>3500</v>
      </c>
      <c r="AG8" s="13"/>
      <c r="AH8" s="13"/>
      <c r="AI8" s="13"/>
      <c r="AJ8" s="14"/>
      <c r="AK8" s="15"/>
    </row>
    <row r="9" spans="1:40" s="266" customFormat="1" ht="14">
      <c r="A9" s="11" t="s">
        <v>747</v>
      </c>
      <c r="B9" s="11" t="s">
        <v>701</v>
      </c>
      <c r="C9" s="11" t="s">
        <v>149</v>
      </c>
      <c r="D9" s="11" t="s">
        <v>167</v>
      </c>
      <c r="E9" s="11" t="s">
        <v>938</v>
      </c>
      <c r="F9" s="11" t="s">
        <v>751</v>
      </c>
      <c r="G9" s="11" t="s">
        <v>752</v>
      </c>
      <c r="H9" s="263">
        <v>8.4905416666666653</v>
      </c>
      <c r="I9" s="263">
        <v>28.440055555555556</v>
      </c>
      <c r="J9" s="11">
        <v>2015</v>
      </c>
      <c r="K9" s="11">
        <v>4097</v>
      </c>
      <c r="L9" s="11">
        <v>320</v>
      </c>
      <c r="M9" s="11">
        <v>214</v>
      </c>
      <c r="N9" s="11">
        <v>9</v>
      </c>
      <c r="O9" s="11">
        <v>233</v>
      </c>
      <c r="P9" s="11" t="s">
        <v>3295</v>
      </c>
      <c r="Q9" s="11"/>
      <c r="R9" s="11"/>
      <c r="S9" s="12"/>
      <c r="T9" s="13" t="s">
        <v>1048</v>
      </c>
      <c r="U9" s="12">
        <v>0.875</v>
      </c>
      <c r="V9" s="12">
        <v>0.5</v>
      </c>
      <c r="W9" s="12">
        <v>0.25</v>
      </c>
      <c r="X9" s="12">
        <v>0.125</v>
      </c>
      <c r="Y9" s="12"/>
      <c r="Z9" s="12"/>
      <c r="AA9" s="12">
        <v>20200</v>
      </c>
      <c r="AB9" s="12">
        <v>11500</v>
      </c>
      <c r="AC9" s="12">
        <v>8500</v>
      </c>
      <c r="AD9" s="12">
        <v>200</v>
      </c>
      <c r="AE9" s="12"/>
      <c r="AF9" s="12"/>
      <c r="AG9" s="13"/>
      <c r="AH9" s="13"/>
      <c r="AI9" s="13"/>
      <c r="AJ9" s="14"/>
      <c r="AK9" s="15"/>
    </row>
    <row r="10" spans="1:40" s="266" customFormat="1" ht="14">
      <c r="A10" s="11" t="s">
        <v>747</v>
      </c>
      <c r="B10" s="11" t="s">
        <v>701</v>
      </c>
      <c r="C10" s="11" t="s">
        <v>149</v>
      </c>
      <c r="D10" s="11" t="s">
        <v>167</v>
      </c>
      <c r="E10" s="11" t="s">
        <v>938</v>
      </c>
      <c r="F10" s="11" t="s">
        <v>751</v>
      </c>
      <c r="G10" s="11" t="s">
        <v>752</v>
      </c>
      <c r="H10" s="263">
        <v>8.4905416666666653</v>
      </c>
      <c r="I10" s="263">
        <v>28.440055555555556</v>
      </c>
      <c r="J10" s="11">
        <v>2015</v>
      </c>
      <c r="K10" s="11">
        <v>4097</v>
      </c>
      <c r="L10" s="11">
        <v>320</v>
      </c>
      <c r="M10" s="11">
        <v>214</v>
      </c>
      <c r="N10" s="11">
        <v>9</v>
      </c>
      <c r="O10" s="11">
        <v>233</v>
      </c>
      <c r="P10" s="11" t="s">
        <v>3296</v>
      </c>
      <c r="Q10" s="11"/>
      <c r="R10" s="11"/>
      <c r="S10" s="12"/>
      <c r="T10" s="13"/>
      <c r="U10" s="12">
        <v>0.875</v>
      </c>
      <c r="V10" s="12">
        <v>0.5</v>
      </c>
      <c r="W10" s="12">
        <v>0.25</v>
      </c>
      <c r="X10" s="12">
        <v>0.125</v>
      </c>
      <c r="Y10" s="12"/>
      <c r="Z10" s="12"/>
      <c r="AA10" s="12">
        <v>20200</v>
      </c>
      <c r="AB10" s="12">
        <v>11500</v>
      </c>
      <c r="AC10" s="12">
        <v>8500</v>
      </c>
      <c r="AD10" s="12">
        <v>200</v>
      </c>
      <c r="AE10" s="12"/>
      <c r="AF10" s="12"/>
      <c r="AG10" s="13"/>
      <c r="AH10" s="13"/>
      <c r="AI10" s="13"/>
      <c r="AJ10" s="14"/>
      <c r="AK10" s="15"/>
    </row>
    <row r="11" spans="1:40" s="266" customFormat="1" ht="14">
      <c r="A11" s="11" t="s">
        <v>747</v>
      </c>
      <c r="B11" s="11" t="s">
        <v>701</v>
      </c>
      <c r="C11" s="11" t="s">
        <v>149</v>
      </c>
      <c r="D11" s="11" t="s">
        <v>167</v>
      </c>
      <c r="E11" s="11" t="s">
        <v>938</v>
      </c>
      <c r="F11" s="11" t="s">
        <v>751</v>
      </c>
      <c r="G11" s="11" t="s">
        <v>752</v>
      </c>
      <c r="H11" s="263">
        <v>8.4905416666666653</v>
      </c>
      <c r="I11" s="263">
        <v>28.440055555555556</v>
      </c>
      <c r="J11" s="11">
        <v>2015</v>
      </c>
      <c r="K11" s="11">
        <v>4097</v>
      </c>
      <c r="L11" s="11">
        <v>320</v>
      </c>
      <c r="M11" s="11">
        <v>214</v>
      </c>
      <c r="N11" s="11">
        <v>9</v>
      </c>
      <c r="O11" s="11">
        <v>233</v>
      </c>
      <c r="P11" s="11" t="s">
        <v>3297</v>
      </c>
      <c r="Q11" s="11"/>
      <c r="R11" s="11"/>
      <c r="S11" s="12"/>
      <c r="T11" s="13"/>
      <c r="U11" s="12">
        <v>0.875</v>
      </c>
      <c r="V11" s="12">
        <v>0.5</v>
      </c>
      <c r="W11" s="12">
        <v>0.25</v>
      </c>
      <c r="X11" s="12">
        <v>0.125</v>
      </c>
      <c r="Y11" s="12"/>
      <c r="Z11" s="12"/>
      <c r="AA11" s="12">
        <v>20200</v>
      </c>
      <c r="AB11" s="12">
        <v>11500</v>
      </c>
      <c r="AC11" s="12">
        <v>8500</v>
      </c>
      <c r="AD11" s="12">
        <v>200</v>
      </c>
      <c r="AE11" s="12"/>
      <c r="AF11" s="12"/>
      <c r="AG11" s="13"/>
      <c r="AH11" s="13"/>
      <c r="AI11" s="13"/>
      <c r="AJ11" s="14"/>
      <c r="AK11" s="15"/>
    </row>
    <row r="12" spans="1:40" s="266" customFormat="1" ht="14">
      <c r="A12" s="11" t="s">
        <v>747</v>
      </c>
      <c r="B12" s="11" t="s">
        <v>701</v>
      </c>
      <c r="C12" s="11" t="s">
        <v>149</v>
      </c>
      <c r="D12" s="11" t="s">
        <v>167</v>
      </c>
      <c r="E12" s="11" t="s">
        <v>938</v>
      </c>
      <c r="F12" s="11" t="s">
        <v>751</v>
      </c>
      <c r="G12" s="11" t="s">
        <v>752</v>
      </c>
      <c r="H12" s="263">
        <v>8.4905416666666653</v>
      </c>
      <c r="I12" s="263">
        <v>28.440055555555556</v>
      </c>
      <c r="J12" s="11">
        <v>2015</v>
      </c>
      <c r="K12" s="11">
        <v>4097</v>
      </c>
      <c r="L12" s="11">
        <v>320</v>
      </c>
      <c r="M12" s="11">
        <v>214</v>
      </c>
      <c r="N12" s="11">
        <v>9</v>
      </c>
      <c r="O12" s="11">
        <v>233</v>
      </c>
      <c r="P12" s="11" t="s">
        <v>3298</v>
      </c>
      <c r="Q12" s="11"/>
      <c r="R12" s="11"/>
      <c r="S12" s="12"/>
      <c r="T12" s="13" t="s">
        <v>1048</v>
      </c>
      <c r="U12" s="12">
        <v>0.25</v>
      </c>
      <c r="V12" s="12"/>
      <c r="W12" s="12"/>
      <c r="X12" s="12"/>
      <c r="Y12" s="12">
        <v>0.25</v>
      </c>
      <c r="Z12" s="12"/>
      <c r="AA12" s="12">
        <v>7600</v>
      </c>
      <c r="AB12" s="12"/>
      <c r="AC12" s="12"/>
      <c r="AD12" s="12"/>
      <c r="AE12" s="12">
        <v>7600</v>
      </c>
      <c r="AF12" s="12"/>
      <c r="AG12" s="13"/>
      <c r="AH12" s="13"/>
      <c r="AI12" s="13"/>
      <c r="AJ12" s="14"/>
      <c r="AK12" s="15"/>
    </row>
    <row r="13" spans="1:40" s="266" customFormat="1" ht="14">
      <c r="A13" s="11" t="s">
        <v>747</v>
      </c>
      <c r="B13" s="11" t="s">
        <v>701</v>
      </c>
      <c r="C13" s="11" t="s">
        <v>149</v>
      </c>
      <c r="D13" s="11" t="s">
        <v>167</v>
      </c>
      <c r="E13" s="11" t="s">
        <v>938</v>
      </c>
      <c r="F13" s="11" t="s">
        <v>751</v>
      </c>
      <c r="G13" s="11" t="s">
        <v>752</v>
      </c>
      <c r="H13" s="263">
        <v>8.4905416666666653</v>
      </c>
      <c r="I13" s="263">
        <v>28.440055555555556</v>
      </c>
      <c r="J13" s="11">
        <v>2015</v>
      </c>
      <c r="K13" s="11">
        <v>4097</v>
      </c>
      <c r="L13" s="11">
        <v>320</v>
      </c>
      <c r="M13" s="11">
        <v>214</v>
      </c>
      <c r="N13" s="11">
        <v>9</v>
      </c>
      <c r="O13" s="11">
        <v>233</v>
      </c>
      <c r="P13" s="11" t="s">
        <v>3299</v>
      </c>
      <c r="Q13" s="11"/>
      <c r="R13" s="11"/>
      <c r="S13" s="12"/>
      <c r="T13" s="13"/>
      <c r="U13" s="12">
        <v>0.25</v>
      </c>
      <c r="V13" s="12"/>
      <c r="W13" s="12"/>
      <c r="X13" s="12"/>
      <c r="Y13" s="12">
        <v>0.125</v>
      </c>
      <c r="Z13" s="12" t="s">
        <v>3300</v>
      </c>
      <c r="AA13" s="12">
        <v>7300</v>
      </c>
      <c r="AB13" s="12"/>
      <c r="AC13" s="12"/>
      <c r="AD13" s="12"/>
      <c r="AE13" s="12">
        <v>3800</v>
      </c>
      <c r="AF13" s="12">
        <v>3500</v>
      </c>
      <c r="AG13" s="13"/>
      <c r="AH13" s="13"/>
      <c r="AI13" s="13"/>
      <c r="AJ13" s="14"/>
      <c r="AK13" s="15"/>
    </row>
    <row r="14" spans="1:40" s="266" customFormat="1" ht="14">
      <c r="A14" s="11" t="s">
        <v>747</v>
      </c>
      <c r="B14" s="11" t="s">
        <v>701</v>
      </c>
      <c r="C14" s="11" t="s">
        <v>149</v>
      </c>
      <c r="D14" s="11" t="s">
        <v>163</v>
      </c>
      <c r="E14" s="11" t="s">
        <v>1050</v>
      </c>
      <c r="F14" s="11" t="s">
        <v>753</v>
      </c>
      <c r="G14" s="11" t="s">
        <v>754</v>
      </c>
      <c r="H14" s="263">
        <v>8.4156250000000004</v>
      </c>
      <c r="I14" s="263">
        <v>28.344458333333332</v>
      </c>
      <c r="J14" s="11">
        <v>2015</v>
      </c>
      <c r="K14" s="11">
        <v>3506</v>
      </c>
      <c r="L14" s="11">
        <v>211</v>
      </c>
      <c r="M14" s="11">
        <v>312</v>
      </c>
      <c r="N14" s="11">
        <v>8</v>
      </c>
      <c r="O14" s="11">
        <v>244</v>
      </c>
      <c r="P14" s="11" t="s">
        <v>3295</v>
      </c>
      <c r="Q14" s="11"/>
      <c r="R14" s="11"/>
      <c r="S14" s="12"/>
      <c r="T14" s="13" t="s">
        <v>1048</v>
      </c>
      <c r="U14" s="12">
        <v>0.875</v>
      </c>
      <c r="V14" s="12">
        <v>0.5</v>
      </c>
      <c r="W14" s="12">
        <v>0.25</v>
      </c>
      <c r="X14" s="12">
        <v>0.125</v>
      </c>
      <c r="Y14" s="12"/>
      <c r="Z14" s="12"/>
      <c r="AA14" s="12">
        <v>20200</v>
      </c>
      <c r="AB14" s="12">
        <v>11500</v>
      </c>
      <c r="AC14" s="12">
        <v>8500</v>
      </c>
      <c r="AD14" s="12">
        <v>200</v>
      </c>
      <c r="AE14" s="12"/>
      <c r="AF14" s="12"/>
      <c r="AG14" s="13"/>
      <c r="AH14" s="13"/>
      <c r="AI14" s="13"/>
      <c r="AJ14" s="14"/>
      <c r="AK14" s="15"/>
    </row>
    <row r="15" spans="1:40" s="266" customFormat="1" ht="14">
      <c r="A15" s="11" t="s">
        <v>747</v>
      </c>
      <c r="B15" s="11" t="s">
        <v>701</v>
      </c>
      <c r="C15" s="11" t="s">
        <v>149</v>
      </c>
      <c r="D15" s="11" t="s">
        <v>163</v>
      </c>
      <c r="E15" s="11" t="s">
        <v>1050</v>
      </c>
      <c r="F15" s="11" t="s">
        <v>753</v>
      </c>
      <c r="G15" s="11" t="s">
        <v>754</v>
      </c>
      <c r="H15" s="263">
        <v>8.4156250000000004</v>
      </c>
      <c r="I15" s="263">
        <v>28.344458333333332</v>
      </c>
      <c r="J15" s="11">
        <v>2015</v>
      </c>
      <c r="K15" s="11">
        <v>3506</v>
      </c>
      <c r="L15" s="11">
        <v>211</v>
      </c>
      <c r="M15" s="11">
        <v>312</v>
      </c>
      <c r="N15" s="11">
        <v>8</v>
      </c>
      <c r="O15" s="11">
        <v>244</v>
      </c>
      <c r="P15" s="11" t="s">
        <v>3296</v>
      </c>
      <c r="Q15" s="11"/>
      <c r="R15" s="11"/>
      <c r="S15" s="12"/>
      <c r="T15" s="13"/>
      <c r="U15" s="12">
        <v>0.875</v>
      </c>
      <c r="V15" s="12">
        <v>0.5</v>
      </c>
      <c r="W15" s="12">
        <v>0.25</v>
      </c>
      <c r="X15" s="12">
        <v>0.125</v>
      </c>
      <c r="Y15" s="12"/>
      <c r="Z15" s="12"/>
      <c r="AA15" s="12">
        <v>20200</v>
      </c>
      <c r="AB15" s="12">
        <v>11500</v>
      </c>
      <c r="AC15" s="12">
        <v>8500</v>
      </c>
      <c r="AD15" s="12">
        <v>200</v>
      </c>
      <c r="AE15" s="12"/>
      <c r="AF15" s="12"/>
      <c r="AG15" s="13"/>
      <c r="AH15" s="13"/>
      <c r="AI15" s="13"/>
      <c r="AJ15" s="14"/>
      <c r="AK15" s="15"/>
    </row>
    <row r="16" spans="1:40" s="266" customFormat="1" ht="14">
      <c r="A16" s="11" t="s">
        <v>747</v>
      </c>
      <c r="B16" s="11" t="s">
        <v>701</v>
      </c>
      <c r="C16" s="11" t="s">
        <v>149</v>
      </c>
      <c r="D16" s="11" t="s">
        <v>163</v>
      </c>
      <c r="E16" s="11" t="s">
        <v>1050</v>
      </c>
      <c r="F16" s="11" t="s">
        <v>753</v>
      </c>
      <c r="G16" s="11" t="s">
        <v>754</v>
      </c>
      <c r="H16" s="263">
        <v>8.4156250000000004</v>
      </c>
      <c r="I16" s="263">
        <v>28.344458333333332</v>
      </c>
      <c r="J16" s="11">
        <v>2015</v>
      </c>
      <c r="K16" s="11">
        <v>3506</v>
      </c>
      <c r="L16" s="11">
        <v>211</v>
      </c>
      <c r="M16" s="11">
        <v>312</v>
      </c>
      <c r="N16" s="11">
        <v>8</v>
      </c>
      <c r="O16" s="11">
        <v>244</v>
      </c>
      <c r="P16" s="11" t="s">
        <v>3297</v>
      </c>
      <c r="Q16" s="11"/>
      <c r="R16" s="11"/>
      <c r="S16" s="12"/>
      <c r="T16" s="13"/>
      <c r="U16" s="12">
        <v>0.875</v>
      </c>
      <c r="V16" s="12">
        <v>0.5</v>
      </c>
      <c r="W16" s="12">
        <v>0.25</v>
      </c>
      <c r="X16" s="12">
        <v>0.125</v>
      </c>
      <c r="Y16" s="12"/>
      <c r="Z16" s="12"/>
      <c r="AA16" s="12">
        <v>20200</v>
      </c>
      <c r="AB16" s="12">
        <v>11500</v>
      </c>
      <c r="AC16" s="12">
        <v>8500</v>
      </c>
      <c r="AD16" s="12">
        <v>200</v>
      </c>
      <c r="AE16" s="12"/>
      <c r="AF16" s="12"/>
      <c r="AG16" s="13"/>
      <c r="AH16" s="13"/>
      <c r="AI16" s="13"/>
      <c r="AJ16" s="14"/>
      <c r="AK16" s="15"/>
    </row>
    <row r="17" spans="1:37" s="266" customFormat="1" ht="14">
      <c r="A17" s="11" t="s">
        <v>747</v>
      </c>
      <c r="B17" s="11" t="s">
        <v>701</v>
      </c>
      <c r="C17" s="11" t="s">
        <v>149</v>
      </c>
      <c r="D17" s="11" t="s">
        <v>163</v>
      </c>
      <c r="E17" s="11" t="s">
        <v>1050</v>
      </c>
      <c r="F17" s="11" t="s">
        <v>753</v>
      </c>
      <c r="G17" s="11" t="s">
        <v>754</v>
      </c>
      <c r="H17" s="263">
        <v>8.4156250000000004</v>
      </c>
      <c r="I17" s="263">
        <v>28.344458333333332</v>
      </c>
      <c r="J17" s="11">
        <v>2015</v>
      </c>
      <c r="K17" s="11">
        <v>3506</v>
      </c>
      <c r="L17" s="11">
        <v>211</v>
      </c>
      <c r="M17" s="11">
        <v>312</v>
      </c>
      <c r="N17" s="11">
        <v>8</v>
      </c>
      <c r="O17" s="11">
        <v>244</v>
      </c>
      <c r="P17" s="11" t="s">
        <v>3298</v>
      </c>
      <c r="Q17" s="11"/>
      <c r="R17" s="11"/>
      <c r="S17" s="12"/>
      <c r="T17" s="13" t="s">
        <v>1048</v>
      </c>
      <c r="U17" s="12">
        <v>0.25</v>
      </c>
      <c r="V17" s="12"/>
      <c r="W17" s="12"/>
      <c r="X17" s="12"/>
      <c r="Y17" s="12">
        <v>0.25</v>
      </c>
      <c r="Z17" s="12"/>
      <c r="AA17" s="12">
        <v>7600</v>
      </c>
      <c r="AB17" s="12"/>
      <c r="AC17" s="12"/>
      <c r="AD17" s="12"/>
      <c r="AE17" s="12">
        <v>7600</v>
      </c>
      <c r="AF17" s="12"/>
      <c r="AG17" s="13"/>
      <c r="AH17" s="13"/>
      <c r="AI17" s="13"/>
      <c r="AJ17" s="14"/>
      <c r="AK17" s="15"/>
    </row>
    <row r="18" spans="1:37" s="266" customFormat="1" ht="14">
      <c r="A18" s="11" t="s">
        <v>747</v>
      </c>
      <c r="B18" s="11" t="s">
        <v>701</v>
      </c>
      <c r="C18" s="11" t="s">
        <v>149</v>
      </c>
      <c r="D18" s="11" t="s">
        <v>163</v>
      </c>
      <c r="E18" s="11" t="s">
        <v>1050</v>
      </c>
      <c r="F18" s="11" t="s">
        <v>753</v>
      </c>
      <c r="G18" s="11" t="s">
        <v>754</v>
      </c>
      <c r="H18" s="263">
        <v>8.4156250000000004</v>
      </c>
      <c r="I18" s="263">
        <v>28.344458333333332</v>
      </c>
      <c r="J18" s="11">
        <v>2015</v>
      </c>
      <c r="K18" s="11">
        <v>3506</v>
      </c>
      <c r="L18" s="11">
        <v>211</v>
      </c>
      <c r="M18" s="11">
        <v>312</v>
      </c>
      <c r="N18" s="11">
        <v>8</v>
      </c>
      <c r="O18" s="11">
        <v>244</v>
      </c>
      <c r="P18" s="11" t="s">
        <v>3299</v>
      </c>
      <c r="Q18" s="11"/>
      <c r="R18" s="11"/>
      <c r="S18" s="12"/>
      <c r="T18" s="13"/>
      <c r="U18" s="12">
        <v>0.25</v>
      </c>
      <c r="V18" s="12"/>
      <c r="W18" s="12"/>
      <c r="X18" s="12"/>
      <c r="Y18" s="12">
        <v>0.125</v>
      </c>
      <c r="Z18" s="12" t="s">
        <v>3300</v>
      </c>
      <c r="AA18" s="12">
        <v>7300</v>
      </c>
      <c r="AB18" s="12"/>
      <c r="AC18" s="12"/>
      <c r="AD18" s="12"/>
      <c r="AE18" s="12">
        <v>3800</v>
      </c>
      <c r="AF18" s="12">
        <v>3500</v>
      </c>
      <c r="AG18" s="13"/>
      <c r="AH18" s="13"/>
      <c r="AI18" s="13"/>
      <c r="AJ18" s="14"/>
      <c r="AK18" s="15"/>
    </row>
    <row r="19" spans="1:37" s="266" customFormat="1" ht="14">
      <c r="A19" s="11" t="s">
        <v>747</v>
      </c>
      <c r="B19" s="11" t="s">
        <v>701</v>
      </c>
      <c r="C19" s="11" t="s">
        <v>149</v>
      </c>
      <c r="D19" s="11" t="s">
        <v>163</v>
      </c>
      <c r="E19" s="11" t="s">
        <v>131</v>
      </c>
      <c r="F19" s="11" t="s">
        <v>755</v>
      </c>
      <c r="G19" s="11" t="s">
        <v>756</v>
      </c>
      <c r="H19" s="263">
        <v>8.3544972222222214</v>
      </c>
      <c r="I19" s="263">
        <v>28.43921111111111</v>
      </c>
      <c r="J19" s="11">
        <v>2015</v>
      </c>
      <c r="K19" s="11">
        <v>3775</v>
      </c>
      <c r="L19" s="11">
        <v>213</v>
      </c>
      <c r="M19" s="11">
        <v>313</v>
      </c>
      <c r="N19" s="11">
        <v>9</v>
      </c>
      <c r="O19" s="11">
        <v>251</v>
      </c>
      <c r="P19" s="11" t="s">
        <v>3295</v>
      </c>
      <c r="Q19" s="11"/>
      <c r="R19" s="11"/>
      <c r="S19" s="12"/>
      <c r="T19" s="13" t="s">
        <v>1048</v>
      </c>
      <c r="U19" s="12">
        <v>0.875</v>
      </c>
      <c r="V19" s="12">
        <v>0.5</v>
      </c>
      <c r="W19" s="12">
        <v>0.25</v>
      </c>
      <c r="X19" s="12">
        <v>0.125</v>
      </c>
      <c r="Y19" s="12"/>
      <c r="Z19" s="12"/>
      <c r="AA19" s="12">
        <v>20200</v>
      </c>
      <c r="AB19" s="12">
        <v>11500</v>
      </c>
      <c r="AC19" s="12">
        <v>8500</v>
      </c>
      <c r="AD19" s="12">
        <v>200</v>
      </c>
      <c r="AE19" s="12"/>
      <c r="AF19" s="12"/>
      <c r="AG19" s="13"/>
      <c r="AH19" s="13"/>
      <c r="AI19" s="13"/>
      <c r="AJ19" s="14"/>
      <c r="AK19" s="15"/>
    </row>
    <row r="20" spans="1:37" s="266" customFormat="1" ht="14">
      <c r="A20" s="11" t="s">
        <v>747</v>
      </c>
      <c r="B20" s="11" t="s">
        <v>701</v>
      </c>
      <c r="C20" s="11" t="s">
        <v>149</v>
      </c>
      <c r="D20" s="11" t="s">
        <v>163</v>
      </c>
      <c r="E20" s="11" t="s">
        <v>131</v>
      </c>
      <c r="F20" s="11" t="s">
        <v>755</v>
      </c>
      <c r="G20" s="11" t="s">
        <v>756</v>
      </c>
      <c r="H20" s="263">
        <v>8.3544972222222214</v>
      </c>
      <c r="I20" s="263">
        <v>28.43921111111111</v>
      </c>
      <c r="J20" s="11">
        <v>2015</v>
      </c>
      <c r="K20" s="11">
        <v>3775</v>
      </c>
      <c r="L20" s="11">
        <v>213</v>
      </c>
      <c r="M20" s="11">
        <v>313</v>
      </c>
      <c r="N20" s="11">
        <v>9</v>
      </c>
      <c r="O20" s="11">
        <v>251</v>
      </c>
      <c r="P20" s="11" t="s">
        <v>3296</v>
      </c>
      <c r="Q20" s="11"/>
      <c r="R20" s="11"/>
      <c r="S20" s="12"/>
      <c r="T20" s="13"/>
      <c r="U20" s="12">
        <v>0.875</v>
      </c>
      <c r="V20" s="12">
        <v>0.5</v>
      </c>
      <c r="W20" s="12">
        <v>0.25</v>
      </c>
      <c r="X20" s="12">
        <v>0.125</v>
      </c>
      <c r="Y20" s="12"/>
      <c r="Z20" s="12"/>
      <c r="AA20" s="12">
        <v>20200</v>
      </c>
      <c r="AB20" s="12">
        <v>11500</v>
      </c>
      <c r="AC20" s="12">
        <v>8500</v>
      </c>
      <c r="AD20" s="12">
        <v>200</v>
      </c>
      <c r="AE20" s="12"/>
      <c r="AF20" s="12"/>
      <c r="AG20" s="13"/>
      <c r="AH20" s="13"/>
      <c r="AI20" s="13"/>
      <c r="AJ20" s="14"/>
      <c r="AK20" s="15"/>
    </row>
    <row r="21" spans="1:37" s="266" customFormat="1" ht="14">
      <c r="A21" s="11" t="s">
        <v>747</v>
      </c>
      <c r="B21" s="11" t="s">
        <v>701</v>
      </c>
      <c r="C21" s="11" t="s">
        <v>149</v>
      </c>
      <c r="D21" s="11" t="s">
        <v>163</v>
      </c>
      <c r="E21" s="11" t="s">
        <v>131</v>
      </c>
      <c r="F21" s="11" t="s">
        <v>755</v>
      </c>
      <c r="G21" s="11" t="s">
        <v>756</v>
      </c>
      <c r="H21" s="263">
        <v>8.3544972222222214</v>
      </c>
      <c r="I21" s="263">
        <v>28.43921111111111</v>
      </c>
      <c r="J21" s="11">
        <v>2015</v>
      </c>
      <c r="K21" s="11">
        <v>3775</v>
      </c>
      <c r="L21" s="11">
        <v>213</v>
      </c>
      <c r="M21" s="11">
        <v>313</v>
      </c>
      <c r="N21" s="11">
        <v>9</v>
      </c>
      <c r="O21" s="11">
        <v>251</v>
      </c>
      <c r="P21" s="11" t="s">
        <v>3297</v>
      </c>
      <c r="Q21" s="11"/>
      <c r="R21" s="11"/>
      <c r="S21" s="12"/>
      <c r="T21" s="13"/>
      <c r="U21" s="12">
        <v>0.875</v>
      </c>
      <c r="V21" s="12">
        <v>0.5</v>
      </c>
      <c r="W21" s="12">
        <v>0.25</v>
      </c>
      <c r="X21" s="12">
        <v>0.125</v>
      </c>
      <c r="Y21" s="12"/>
      <c r="Z21" s="12"/>
      <c r="AA21" s="12">
        <v>20200</v>
      </c>
      <c r="AB21" s="12">
        <v>11500</v>
      </c>
      <c r="AC21" s="12">
        <v>8500</v>
      </c>
      <c r="AD21" s="12">
        <v>200</v>
      </c>
      <c r="AE21" s="12"/>
      <c r="AF21" s="12"/>
      <c r="AG21" s="13"/>
      <c r="AH21" s="13"/>
      <c r="AI21" s="13"/>
      <c r="AJ21" s="14"/>
      <c r="AK21" s="15"/>
    </row>
    <row r="22" spans="1:37" s="266" customFormat="1" ht="14">
      <c r="A22" s="11" t="s">
        <v>747</v>
      </c>
      <c r="B22" s="11" t="s">
        <v>701</v>
      </c>
      <c r="C22" s="11" t="s">
        <v>149</v>
      </c>
      <c r="D22" s="11" t="s">
        <v>163</v>
      </c>
      <c r="E22" s="11" t="s">
        <v>131</v>
      </c>
      <c r="F22" s="11" t="s">
        <v>755</v>
      </c>
      <c r="G22" s="11" t="s">
        <v>756</v>
      </c>
      <c r="H22" s="263">
        <v>8.3544972222222214</v>
      </c>
      <c r="I22" s="263">
        <v>28.43921111111111</v>
      </c>
      <c r="J22" s="11">
        <v>2015</v>
      </c>
      <c r="K22" s="11">
        <v>3775</v>
      </c>
      <c r="L22" s="11">
        <v>213</v>
      </c>
      <c r="M22" s="11">
        <v>313</v>
      </c>
      <c r="N22" s="11">
        <v>9</v>
      </c>
      <c r="O22" s="11">
        <v>251</v>
      </c>
      <c r="P22" s="11" t="s">
        <v>3298</v>
      </c>
      <c r="Q22" s="11"/>
      <c r="R22" s="11"/>
      <c r="S22" s="12"/>
      <c r="T22" s="13" t="s">
        <v>1048</v>
      </c>
      <c r="U22" s="12">
        <v>0.25</v>
      </c>
      <c r="V22" s="12"/>
      <c r="W22" s="12"/>
      <c r="X22" s="12"/>
      <c r="Y22" s="12">
        <v>0.25</v>
      </c>
      <c r="Z22" s="12"/>
      <c r="AA22" s="12">
        <v>7600</v>
      </c>
      <c r="AB22" s="12"/>
      <c r="AC22" s="12"/>
      <c r="AD22" s="12"/>
      <c r="AE22" s="12">
        <v>7600</v>
      </c>
      <c r="AF22" s="12"/>
      <c r="AG22" s="13"/>
      <c r="AH22" s="13"/>
      <c r="AI22" s="13"/>
      <c r="AJ22" s="14"/>
      <c r="AK22" s="15"/>
    </row>
    <row r="23" spans="1:37" s="266" customFormat="1" ht="14">
      <c r="A23" s="11" t="s">
        <v>747</v>
      </c>
      <c r="B23" s="11" t="s">
        <v>701</v>
      </c>
      <c r="C23" s="11" t="s">
        <v>149</v>
      </c>
      <c r="D23" s="11" t="s">
        <v>163</v>
      </c>
      <c r="E23" s="11" t="s">
        <v>131</v>
      </c>
      <c r="F23" s="11" t="s">
        <v>755</v>
      </c>
      <c r="G23" s="11" t="s">
        <v>756</v>
      </c>
      <c r="H23" s="263">
        <v>8.3544972222222214</v>
      </c>
      <c r="I23" s="263">
        <v>28.43921111111111</v>
      </c>
      <c r="J23" s="11">
        <v>2015</v>
      </c>
      <c r="K23" s="11">
        <v>3775</v>
      </c>
      <c r="L23" s="11">
        <v>213</v>
      </c>
      <c r="M23" s="11">
        <v>313</v>
      </c>
      <c r="N23" s="11">
        <v>9</v>
      </c>
      <c r="O23" s="11">
        <v>251</v>
      </c>
      <c r="P23" s="11" t="s">
        <v>3299</v>
      </c>
      <c r="Q23" s="11"/>
      <c r="R23" s="11"/>
      <c r="S23" s="12"/>
      <c r="T23" s="13"/>
      <c r="U23" s="12">
        <v>0.25</v>
      </c>
      <c r="V23" s="12"/>
      <c r="W23" s="12"/>
      <c r="X23" s="12"/>
      <c r="Y23" s="12">
        <v>0.125</v>
      </c>
      <c r="Z23" s="12" t="s">
        <v>3300</v>
      </c>
      <c r="AA23" s="12">
        <v>7300</v>
      </c>
      <c r="AB23" s="12"/>
      <c r="AC23" s="12"/>
      <c r="AD23" s="12"/>
      <c r="AE23" s="12">
        <v>3800</v>
      </c>
      <c r="AF23" s="12">
        <v>3500</v>
      </c>
      <c r="AG23" s="13"/>
      <c r="AH23" s="13"/>
      <c r="AI23" s="13"/>
      <c r="AJ23" s="14"/>
      <c r="AK23" s="15"/>
    </row>
    <row r="24" spans="1:37" s="266" customFormat="1" ht="14">
      <c r="A24" s="11" t="s">
        <v>747</v>
      </c>
      <c r="B24" s="11" t="s">
        <v>701</v>
      </c>
      <c r="C24" s="11" t="s">
        <v>757</v>
      </c>
      <c r="D24" s="11" t="s">
        <v>3301</v>
      </c>
      <c r="E24" s="11" t="s">
        <v>1051</v>
      </c>
      <c r="F24" s="11" t="s">
        <v>758</v>
      </c>
      <c r="G24" s="11" t="s">
        <v>759</v>
      </c>
      <c r="H24" s="263">
        <v>7.8723638888888896</v>
      </c>
      <c r="I24" s="263">
        <v>28.408972222222221</v>
      </c>
      <c r="J24" s="11">
        <v>2015</v>
      </c>
      <c r="K24" s="11">
        <v>2000</v>
      </c>
      <c r="L24" s="11">
        <v>190</v>
      </c>
      <c r="M24" s="11">
        <v>176</v>
      </c>
      <c r="N24" s="11">
        <v>8</v>
      </c>
      <c r="O24" s="11">
        <v>232</v>
      </c>
      <c r="P24" s="11" t="s">
        <v>3295</v>
      </c>
      <c r="Q24" s="11"/>
      <c r="R24" s="11"/>
      <c r="S24" s="12"/>
      <c r="T24" s="13" t="s">
        <v>1048</v>
      </c>
      <c r="U24" s="12">
        <v>0.875</v>
      </c>
      <c r="V24" s="12">
        <v>0.5</v>
      </c>
      <c r="W24" s="12">
        <v>0.25</v>
      </c>
      <c r="X24" s="12">
        <v>0.125</v>
      </c>
      <c r="Y24" s="12"/>
      <c r="Z24" s="12"/>
      <c r="AA24" s="12">
        <v>20200</v>
      </c>
      <c r="AB24" s="12">
        <v>11500</v>
      </c>
      <c r="AC24" s="12">
        <v>8500</v>
      </c>
      <c r="AD24" s="12">
        <v>200</v>
      </c>
      <c r="AE24" s="12"/>
      <c r="AF24" s="12"/>
      <c r="AG24" s="13"/>
      <c r="AH24" s="13"/>
      <c r="AI24" s="13"/>
      <c r="AJ24" s="14"/>
      <c r="AK24" s="15"/>
    </row>
    <row r="25" spans="1:37" s="266" customFormat="1" ht="14">
      <c r="A25" s="11" t="s">
        <v>747</v>
      </c>
      <c r="B25" s="11" t="s">
        <v>701</v>
      </c>
      <c r="C25" s="11" t="s">
        <v>757</v>
      </c>
      <c r="D25" s="11" t="s">
        <v>3301</v>
      </c>
      <c r="E25" s="11" t="s">
        <v>1051</v>
      </c>
      <c r="F25" s="11" t="s">
        <v>758</v>
      </c>
      <c r="G25" s="11" t="s">
        <v>759</v>
      </c>
      <c r="H25" s="263">
        <v>7.8723638888888896</v>
      </c>
      <c r="I25" s="263">
        <v>28.408972222222221</v>
      </c>
      <c r="J25" s="11">
        <v>2015</v>
      </c>
      <c r="K25" s="11">
        <v>2000</v>
      </c>
      <c r="L25" s="11">
        <v>190</v>
      </c>
      <c r="M25" s="11">
        <v>176</v>
      </c>
      <c r="N25" s="11">
        <v>8</v>
      </c>
      <c r="O25" s="11">
        <v>232</v>
      </c>
      <c r="P25" s="11" t="s">
        <v>3296</v>
      </c>
      <c r="Q25" s="11"/>
      <c r="R25" s="11"/>
      <c r="S25" s="12"/>
      <c r="T25" s="13"/>
      <c r="U25" s="12">
        <v>0.875</v>
      </c>
      <c r="V25" s="12">
        <v>0.5</v>
      </c>
      <c r="W25" s="12">
        <v>0.25</v>
      </c>
      <c r="X25" s="12">
        <v>0.125</v>
      </c>
      <c r="Y25" s="12"/>
      <c r="Z25" s="12"/>
      <c r="AA25" s="12">
        <v>20200</v>
      </c>
      <c r="AB25" s="12">
        <v>11500</v>
      </c>
      <c r="AC25" s="12">
        <v>8500</v>
      </c>
      <c r="AD25" s="12">
        <v>200</v>
      </c>
      <c r="AE25" s="12"/>
      <c r="AF25" s="12"/>
      <c r="AG25" s="13"/>
      <c r="AH25" s="13"/>
      <c r="AI25" s="13"/>
      <c r="AJ25" s="14"/>
      <c r="AK25" s="15"/>
    </row>
    <row r="26" spans="1:37" s="266" customFormat="1" ht="14">
      <c r="A26" s="11" t="s">
        <v>747</v>
      </c>
      <c r="B26" s="11" t="s">
        <v>701</v>
      </c>
      <c r="C26" s="11" t="s">
        <v>757</v>
      </c>
      <c r="D26" s="11" t="s">
        <v>3301</v>
      </c>
      <c r="E26" s="11" t="s">
        <v>1051</v>
      </c>
      <c r="F26" s="11" t="s">
        <v>758</v>
      </c>
      <c r="G26" s="11" t="s">
        <v>759</v>
      </c>
      <c r="H26" s="263">
        <v>7.8723638888888896</v>
      </c>
      <c r="I26" s="263">
        <v>28.408972222222221</v>
      </c>
      <c r="J26" s="11">
        <v>2015</v>
      </c>
      <c r="K26" s="11">
        <v>2000</v>
      </c>
      <c r="L26" s="11">
        <v>190</v>
      </c>
      <c r="M26" s="11">
        <v>176</v>
      </c>
      <c r="N26" s="11">
        <v>8</v>
      </c>
      <c r="O26" s="11">
        <v>232</v>
      </c>
      <c r="P26" s="11" t="s">
        <v>3297</v>
      </c>
      <c r="Q26" s="11"/>
      <c r="R26" s="11"/>
      <c r="S26" s="12"/>
      <c r="T26" s="13"/>
      <c r="U26" s="12">
        <v>0.875</v>
      </c>
      <c r="V26" s="12">
        <v>0.5</v>
      </c>
      <c r="W26" s="12">
        <v>0.25</v>
      </c>
      <c r="X26" s="12">
        <v>0.125</v>
      </c>
      <c r="Y26" s="12"/>
      <c r="Z26" s="12"/>
      <c r="AA26" s="12">
        <v>20200</v>
      </c>
      <c r="AB26" s="12">
        <v>11500</v>
      </c>
      <c r="AC26" s="12">
        <v>8500</v>
      </c>
      <c r="AD26" s="12">
        <v>200</v>
      </c>
      <c r="AE26" s="12"/>
      <c r="AF26" s="12"/>
      <c r="AG26" s="13"/>
      <c r="AH26" s="13"/>
      <c r="AI26" s="13"/>
      <c r="AJ26" s="14"/>
      <c r="AK26" s="15"/>
    </row>
    <row r="27" spans="1:37" s="266" customFormat="1" ht="14">
      <c r="A27" s="11" t="s">
        <v>747</v>
      </c>
      <c r="B27" s="11" t="s">
        <v>701</v>
      </c>
      <c r="C27" s="11" t="s">
        <v>757</v>
      </c>
      <c r="D27" s="11" t="s">
        <v>3301</v>
      </c>
      <c r="E27" s="11" t="s">
        <v>1051</v>
      </c>
      <c r="F27" s="11" t="s">
        <v>758</v>
      </c>
      <c r="G27" s="11" t="s">
        <v>759</v>
      </c>
      <c r="H27" s="263">
        <v>7.8723638888888896</v>
      </c>
      <c r="I27" s="263">
        <v>28.408972222222221</v>
      </c>
      <c r="J27" s="11">
        <v>2015</v>
      </c>
      <c r="K27" s="11">
        <v>2000</v>
      </c>
      <c r="L27" s="11">
        <v>190</v>
      </c>
      <c r="M27" s="11">
        <v>176</v>
      </c>
      <c r="N27" s="11">
        <v>8</v>
      </c>
      <c r="O27" s="11">
        <v>232</v>
      </c>
      <c r="P27" s="11" t="s">
        <v>3298</v>
      </c>
      <c r="Q27" s="11"/>
      <c r="R27" s="11"/>
      <c r="S27" s="12"/>
      <c r="T27" s="13" t="s">
        <v>1048</v>
      </c>
      <c r="U27" s="12">
        <v>0.25</v>
      </c>
      <c r="V27" s="12"/>
      <c r="W27" s="12"/>
      <c r="X27" s="12"/>
      <c r="Y27" s="12">
        <v>0.25</v>
      </c>
      <c r="Z27" s="12"/>
      <c r="AA27" s="12">
        <v>7600</v>
      </c>
      <c r="AB27" s="12"/>
      <c r="AC27" s="12"/>
      <c r="AD27" s="12"/>
      <c r="AE27" s="12">
        <v>7600</v>
      </c>
      <c r="AF27" s="12"/>
      <c r="AG27" s="13"/>
      <c r="AH27" s="13"/>
      <c r="AI27" s="13"/>
      <c r="AJ27" s="14"/>
      <c r="AK27" s="15"/>
    </row>
    <row r="28" spans="1:37" s="266" customFormat="1" ht="14">
      <c r="A28" s="11" t="s">
        <v>747</v>
      </c>
      <c r="B28" s="11" t="s">
        <v>701</v>
      </c>
      <c r="C28" s="11" t="s">
        <v>757</v>
      </c>
      <c r="D28" s="11" t="s">
        <v>3301</v>
      </c>
      <c r="E28" s="11" t="s">
        <v>1051</v>
      </c>
      <c r="F28" s="11" t="s">
        <v>758</v>
      </c>
      <c r="G28" s="11" t="s">
        <v>759</v>
      </c>
      <c r="H28" s="263">
        <v>7.8723638888888896</v>
      </c>
      <c r="I28" s="263">
        <v>28.408972222222221</v>
      </c>
      <c r="J28" s="11">
        <v>2015</v>
      </c>
      <c r="K28" s="11">
        <v>2000</v>
      </c>
      <c r="L28" s="11">
        <v>190</v>
      </c>
      <c r="M28" s="11">
        <v>176</v>
      </c>
      <c r="N28" s="11">
        <v>8</v>
      </c>
      <c r="O28" s="11">
        <v>232</v>
      </c>
      <c r="P28" s="11" t="s">
        <v>3299</v>
      </c>
      <c r="Q28" s="11"/>
      <c r="R28" s="11"/>
      <c r="S28" s="12"/>
      <c r="T28" s="13"/>
      <c r="U28" s="12">
        <v>0.25</v>
      </c>
      <c r="V28" s="12"/>
      <c r="W28" s="12"/>
      <c r="X28" s="12"/>
      <c r="Y28" s="12">
        <v>0.125</v>
      </c>
      <c r="Z28" s="12" t="s">
        <v>3300</v>
      </c>
      <c r="AA28" s="12">
        <v>7300</v>
      </c>
      <c r="AB28" s="12"/>
      <c r="AC28" s="12"/>
      <c r="AD28" s="12"/>
      <c r="AE28" s="12">
        <v>3800</v>
      </c>
      <c r="AF28" s="12">
        <v>3500</v>
      </c>
      <c r="AG28" s="13"/>
      <c r="AH28" s="13"/>
      <c r="AI28" s="13"/>
      <c r="AJ28" s="14"/>
      <c r="AK28" s="15"/>
    </row>
    <row r="29" spans="1:37" s="266" customFormat="1" ht="14">
      <c r="A29" s="11" t="s">
        <v>747</v>
      </c>
      <c r="B29" s="11" t="s">
        <v>701</v>
      </c>
      <c r="C29" s="11" t="s">
        <v>757</v>
      </c>
      <c r="D29" s="11" t="s">
        <v>3301</v>
      </c>
      <c r="E29" s="11" t="s">
        <v>1052</v>
      </c>
      <c r="F29" s="11" t="s">
        <v>760</v>
      </c>
      <c r="G29" s="11" t="s">
        <v>761</v>
      </c>
      <c r="H29" s="263">
        <v>7.9470527777777784</v>
      </c>
      <c r="I29" s="263">
        <v>28.474886111111111</v>
      </c>
      <c r="J29" s="11">
        <v>2015</v>
      </c>
      <c r="K29" s="11">
        <v>1200</v>
      </c>
      <c r="L29" s="11">
        <v>130</v>
      </c>
      <c r="M29" s="11">
        <v>140</v>
      </c>
      <c r="N29" s="11">
        <v>7</v>
      </c>
      <c r="O29" s="11">
        <v>179</v>
      </c>
      <c r="P29" s="11" t="s">
        <v>3295</v>
      </c>
      <c r="Q29" s="11"/>
      <c r="R29" s="11"/>
      <c r="S29" s="12"/>
      <c r="T29" s="13" t="s">
        <v>1048</v>
      </c>
      <c r="U29" s="12">
        <v>0.875</v>
      </c>
      <c r="V29" s="12">
        <v>0.5</v>
      </c>
      <c r="W29" s="12">
        <v>0.25</v>
      </c>
      <c r="X29" s="12">
        <v>0.125</v>
      </c>
      <c r="Y29" s="12"/>
      <c r="Z29" s="12"/>
      <c r="AA29" s="12">
        <v>20200</v>
      </c>
      <c r="AB29" s="12">
        <v>11500</v>
      </c>
      <c r="AC29" s="12">
        <v>8500</v>
      </c>
      <c r="AD29" s="12">
        <v>200</v>
      </c>
      <c r="AE29" s="12"/>
      <c r="AF29" s="12"/>
      <c r="AG29" s="13"/>
      <c r="AH29" s="13"/>
      <c r="AI29" s="13"/>
      <c r="AJ29" s="14"/>
      <c r="AK29" s="15"/>
    </row>
    <row r="30" spans="1:37" s="266" customFormat="1" ht="14">
      <c r="A30" s="11" t="s">
        <v>747</v>
      </c>
      <c r="B30" s="11" t="s">
        <v>701</v>
      </c>
      <c r="C30" s="11" t="s">
        <v>757</v>
      </c>
      <c r="D30" s="11" t="s">
        <v>3301</v>
      </c>
      <c r="E30" s="11" t="s">
        <v>1052</v>
      </c>
      <c r="F30" s="11" t="s">
        <v>760</v>
      </c>
      <c r="G30" s="11" t="s">
        <v>761</v>
      </c>
      <c r="H30" s="263">
        <v>7.9470527777777784</v>
      </c>
      <c r="I30" s="263">
        <v>28.474886111111111</v>
      </c>
      <c r="J30" s="11">
        <v>2015</v>
      </c>
      <c r="K30" s="11">
        <v>1200</v>
      </c>
      <c r="L30" s="11">
        <v>130</v>
      </c>
      <c r="M30" s="11">
        <v>140</v>
      </c>
      <c r="N30" s="11">
        <v>7</v>
      </c>
      <c r="O30" s="11">
        <v>179</v>
      </c>
      <c r="P30" s="11" t="s">
        <v>3296</v>
      </c>
      <c r="Q30" s="11"/>
      <c r="R30" s="11"/>
      <c r="S30" s="12"/>
      <c r="T30" s="13"/>
      <c r="U30" s="12">
        <v>0.875</v>
      </c>
      <c r="V30" s="12">
        <v>0.5</v>
      </c>
      <c r="W30" s="12">
        <v>0.25</v>
      </c>
      <c r="X30" s="12">
        <v>0.125</v>
      </c>
      <c r="Y30" s="12"/>
      <c r="Z30" s="12"/>
      <c r="AA30" s="12">
        <v>20200</v>
      </c>
      <c r="AB30" s="12">
        <v>11500</v>
      </c>
      <c r="AC30" s="12">
        <v>8500</v>
      </c>
      <c r="AD30" s="12">
        <v>200</v>
      </c>
      <c r="AE30" s="12"/>
      <c r="AF30" s="12"/>
      <c r="AG30" s="13"/>
      <c r="AH30" s="13"/>
      <c r="AI30" s="13"/>
      <c r="AJ30" s="14"/>
      <c r="AK30" s="15"/>
    </row>
    <row r="31" spans="1:37" s="266" customFormat="1" ht="14">
      <c r="A31" s="11" t="s">
        <v>747</v>
      </c>
      <c r="B31" s="11" t="s">
        <v>701</v>
      </c>
      <c r="C31" s="11" t="s">
        <v>757</v>
      </c>
      <c r="D31" s="11" t="s">
        <v>3301</v>
      </c>
      <c r="E31" s="11" t="s">
        <v>1052</v>
      </c>
      <c r="F31" s="11" t="s">
        <v>760</v>
      </c>
      <c r="G31" s="11" t="s">
        <v>761</v>
      </c>
      <c r="H31" s="263">
        <v>7.9470527777777784</v>
      </c>
      <c r="I31" s="263">
        <v>28.474886111111111</v>
      </c>
      <c r="J31" s="11">
        <v>2015</v>
      </c>
      <c r="K31" s="11">
        <v>1200</v>
      </c>
      <c r="L31" s="11">
        <v>130</v>
      </c>
      <c r="M31" s="11">
        <v>140</v>
      </c>
      <c r="N31" s="11">
        <v>7</v>
      </c>
      <c r="O31" s="11">
        <v>179</v>
      </c>
      <c r="P31" s="11" t="s">
        <v>3297</v>
      </c>
      <c r="Q31" s="11"/>
      <c r="R31" s="11"/>
      <c r="S31" s="12"/>
      <c r="T31" s="13"/>
      <c r="U31" s="12">
        <v>0.875</v>
      </c>
      <c r="V31" s="12">
        <v>0.5</v>
      </c>
      <c r="W31" s="12">
        <v>0.25</v>
      </c>
      <c r="X31" s="12">
        <v>0.125</v>
      </c>
      <c r="Y31" s="12"/>
      <c r="Z31" s="12"/>
      <c r="AA31" s="12">
        <v>20200</v>
      </c>
      <c r="AB31" s="12">
        <v>11500</v>
      </c>
      <c r="AC31" s="12">
        <v>8500</v>
      </c>
      <c r="AD31" s="12">
        <v>200</v>
      </c>
      <c r="AE31" s="12"/>
      <c r="AF31" s="12"/>
      <c r="AG31" s="13"/>
      <c r="AH31" s="13"/>
      <c r="AI31" s="13"/>
      <c r="AJ31" s="14"/>
      <c r="AK31" s="15"/>
    </row>
    <row r="32" spans="1:37" s="266" customFormat="1" ht="14">
      <c r="A32" s="11" t="s">
        <v>747</v>
      </c>
      <c r="B32" s="11" t="s">
        <v>701</v>
      </c>
      <c r="C32" s="11" t="s">
        <v>757</v>
      </c>
      <c r="D32" s="11" t="s">
        <v>3301</v>
      </c>
      <c r="E32" s="11" t="s">
        <v>1052</v>
      </c>
      <c r="F32" s="11" t="s">
        <v>760</v>
      </c>
      <c r="G32" s="11" t="s">
        <v>761</v>
      </c>
      <c r="H32" s="263">
        <v>7.9470527777777784</v>
      </c>
      <c r="I32" s="263">
        <v>28.474886111111111</v>
      </c>
      <c r="J32" s="11">
        <v>2015</v>
      </c>
      <c r="K32" s="11">
        <v>1200</v>
      </c>
      <c r="L32" s="11">
        <v>130</v>
      </c>
      <c r="M32" s="11">
        <v>140</v>
      </c>
      <c r="N32" s="11">
        <v>7</v>
      </c>
      <c r="O32" s="11">
        <v>179</v>
      </c>
      <c r="P32" s="11" t="s">
        <v>3298</v>
      </c>
      <c r="Q32" s="11"/>
      <c r="R32" s="11"/>
      <c r="S32" s="12"/>
      <c r="T32" s="13" t="s">
        <v>1048</v>
      </c>
      <c r="U32" s="12">
        <v>0.25</v>
      </c>
      <c r="V32" s="12"/>
      <c r="W32" s="12"/>
      <c r="X32" s="12"/>
      <c r="Y32" s="12">
        <v>0.25</v>
      </c>
      <c r="Z32" s="12"/>
      <c r="AA32" s="12">
        <v>7600</v>
      </c>
      <c r="AB32" s="12"/>
      <c r="AC32" s="12"/>
      <c r="AD32" s="12"/>
      <c r="AE32" s="12">
        <v>7600</v>
      </c>
      <c r="AF32" s="12"/>
      <c r="AG32" s="13"/>
      <c r="AH32" s="13"/>
      <c r="AI32" s="13"/>
      <c r="AJ32" s="14"/>
      <c r="AK32" s="15"/>
    </row>
    <row r="33" spans="1:37" s="266" customFormat="1" ht="14">
      <c r="A33" s="11" t="s">
        <v>747</v>
      </c>
      <c r="B33" s="11" t="s">
        <v>701</v>
      </c>
      <c r="C33" s="11" t="s">
        <v>757</v>
      </c>
      <c r="D33" s="11" t="s">
        <v>3301</v>
      </c>
      <c r="E33" s="11" t="s">
        <v>1052</v>
      </c>
      <c r="F33" s="11" t="s">
        <v>760</v>
      </c>
      <c r="G33" s="11" t="s">
        <v>761</v>
      </c>
      <c r="H33" s="263">
        <v>7.9470527777777784</v>
      </c>
      <c r="I33" s="263">
        <v>28.474886111111111</v>
      </c>
      <c r="J33" s="11">
        <v>2015</v>
      </c>
      <c r="K33" s="11">
        <v>1200</v>
      </c>
      <c r="L33" s="11">
        <v>130</v>
      </c>
      <c r="M33" s="11">
        <v>140</v>
      </c>
      <c r="N33" s="11">
        <v>7</v>
      </c>
      <c r="O33" s="11">
        <v>179</v>
      </c>
      <c r="P33" s="11" t="s">
        <v>3299</v>
      </c>
      <c r="Q33" s="11"/>
      <c r="R33" s="11"/>
      <c r="S33" s="12"/>
      <c r="T33" s="13"/>
      <c r="U33" s="12">
        <v>0.25</v>
      </c>
      <c r="V33" s="12"/>
      <c r="W33" s="12"/>
      <c r="X33" s="12"/>
      <c r="Y33" s="12">
        <v>0.125</v>
      </c>
      <c r="Z33" s="12" t="s">
        <v>3300</v>
      </c>
      <c r="AA33" s="12">
        <v>7300</v>
      </c>
      <c r="AB33" s="12"/>
      <c r="AC33" s="12"/>
      <c r="AD33" s="12"/>
      <c r="AE33" s="12">
        <v>3800</v>
      </c>
      <c r="AF33" s="12">
        <v>3500</v>
      </c>
      <c r="AG33" s="13"/>
      <c r="AH33" s="13"/>
      <c r="AI33" s="13"/>
      <c r="AJ33" s="14"/>
      <c r="AK33" s="15"/>
    </row>
    <row r="34" spans="1:37" s="266" customFormat="1" ht="14">
      <c r="A34" s="11" t="s">
        <v>747</v>
      </c>
      <c r="B34" s="11" t="s">
        <v>701</v>
      </c>
      <c r="C34" s="11" t="s">
        <v>757</v>
      </c>
      <c r="D34" s="11" t="s">
        <v>125</v>
      </c>
      <c r="E34" s="11" t="s">
        <v>1053</v>
      </c>
      <c r="F34" s="11" t="s">
        <v>762</v>
      </c>
      <c r="G34" s="11" t="s">
        <v>763</v>
      </c>
      <c r="H34" s="263">
        <v>7.8381194444444438</v>
      </c>
      <c r="I34" s="263">
        <v>28.440130555555555</v>
      </c>
      <c r="J34" s="11">
        <v>2015</v>
      </c>
      <c r="K34" s="11">
        <v>2000</v>
      </c>
      <c r="L34" s="11">
        <v>86</v>
      </c>
      <c r="M34" s="11">
        <v>498</v>
      </c>
      <c r="N34" s="11">
        <v>6</v>
      </c>
      <c r="O34" s="11">
        <v>185</v>
      </c>
      <c r="P34" s="11" t="s">
        <v>3295</v>
      </c>
      <c r="Q34" s="11"/>
      <c r="R34" s="11"/>
      <c r="S34" s="12"/>
      <c r="T34" s="13" t="s">
        <v>1048</v>
      </c>
      <c r="U34" s="12">
        <v>0.875</v>
      </c>
      <c r="V34" s="12">
        <v>0.5</v>
      </c>
      <c r="W34" s="12">
        <v>0.25</v>
      </c>
      <c r="X34" s="12">
        <v>0.125</v>
      </c>
      <c r="Y34" s="12"/>
      <c r="Z34" s="12"/>
      <c r="AA34" s="12">
        <v>20200</v>
      </c>
      <c r="AB34" s="12">
        <v>11500</v>
      </c>
      <c r="AC34" s="12">
        <v>8500</v>
      </c>
      <c r="AD34" s="12">
        <v>200</v>
      </c>
      <c r="AE34" s="12"/>
      <c r="AF34" s="12"/>
      <c r="AG34" s="13"/>
      <c r="AH34" s="13"/>
      <c r="AI34" s="13"/>
      <c r="AJ34" s="14"/>
      <c r="AK34" s="15"/>
    </row>
    <row r="35" spans="1:37" s="266" customFormat="1" ht="14">
      <c r="A35" s="11" t="s">
        <v>747</v>
      </c>
      <c r="B35" s="11" t="s">
        <v>701</v>
      </c>
      <c r="C35" s="11" t="s">
        <v>757</v>
      </c>
      <c r="D35" s="11" t="s">
        <v>125</v>
      </c>
      <c r="E35" s="11" t="s">
        <v>1053</v>
      </c>
      <c r="F35" s="11" t="s">
        <v>762</v>
      </c>
      <c r="G35" s="11" t="s">
        <v>763</v>
      </c>
      <c r="H35" s="263">
        <v>7.8381194444444438</v>
      </c>
      <c r="I35" s="263">
        <v>28.440130555555555</v>
      </c>
      <c r="J35" s="11">
        <v>2015</v>
      </c>
      <c r="K35" s="11">
        <v>2000</v>
      </c>
      <c r="L35" s="11">
        <v>86</v>
      </c>
      <c r="M35" s="11">
        <v>498</v>
      </c>
      <c r="N35" s="11">
        <v>6</v>
      </c>
      <c r="O35" s="11">
        <v>185</v>
      </c>
      <c r="P35" s="11" t="s">
        <v>3296</v>
      </c>
      <c r="Q35" s="11"/>
      <c r="R35" s="11"/>
      <c r="S35" s="12"/>
      <c r="T35" s="13"/>
      <c r="U35" s="12">
        <v>0.875</v>
      </c>
      <c r="V35" s="12">
        <v>0.5</v>
      </c>
      <c r="W35" s="12">
        <v>0.25</v>
      </c>
      <c r="X35" s="12">
        <v>0.125</v>
      </c>
      <c r="Y35" s="12"/>
      <c r="Z35" s="12"/>
      <c r="AA35" s="12">
        <v>20200</v>
      </c>
      <c r="AB35" s="12">
        <v>11500</v>
      </c>
      <c r="AC35" s="12">
        <v>8500</v>
      </c>
      <c r="AD35" s="12">
        <v>200</v>
      </c>
      <c r="AE35" s="12"/>
      <c r="AF35" s="12"/>
      <c r="AG35" s="13"/>
      <c r="AH35" s="13"/>
      <c r="AI35" s="13"/>
      <c r="AJ35" s="14"/>
      <c r="AK35" s="15"/>
    </row>
    <row r="36" spans="1:37" s="266" customFormat="1" ht="14">
      <c r="A36" s="11" t="s">
        <v>747</v>
      </c>
      <c r="B36" s="11" t="s">
        <v>701</v>
      </c>
      <c r="C36" s="11" t="s">
        <v>757</v>
      </c>
      <c r="D36" s="11" t="s">
        <v>125</v>
      </c>
      <c r="E36" s="11" t="s">
        <v>1053</v>
      </c>
      <c r="F36" s="11" t="s">
        <v>762</v>
      </c>
      <c r="G36" s="11" t="s">
        <v>763</v>
      </c>
      <c r="H36" s="263">
        <v>7.8381194444444438</v>
      </c>
      <c r="I36" s="263">
        <v>28.440130555555555</v>
      </c>
      <c r="J36" s="11">
        <v>2015</v>
      </c>
      <c r="K36" s="11">
        <v>2000</v>
      </c>
      <c r="L36" s="11">
        <v>86</v>
      </c>
      <c r="M36" s="11">
        <v>498</v>
      </c>
      <c r="N36" s="11">
        <v>6</v>
      </c>
      <c r="O36" s="11">
        <v>185</v>
      </c>
      <c r="P36" s="11" t="s">
        <v>3297</v>
      </c>
      <c r="Q36" s="11"/>
      <c r="R36" s="11"/>
      <c r="S36" s="12"/>
      <c r="T36" s="13"/>
      <c r="U36" s="12">
        <v>0.875</v>
      </c>
      <c r="V36" s="12">
        <v>0.5</v>
      </c>
      <c r="W36" s="12">
        <v>0.25</v>
      </c>
      <c r="X36" s="12">
        <v>0.125</v>
      </c>
      <c r="Y36" s="12"/>
      <c r="Z36" s="12"/>
      <c r="AA36" s="12">
        <v>20200</v>
      </c>
      <c r="AB36" s="12">
        <v>11500</v>
      </c>
      <c r="AC36" s="12">
        <v>8500</v>
      </c>
      <c r="AD36" s="12">
        <v>200</v>
      </c>
      <c r="AE36" s="12"/>
      <c r="AF36" s="12"/>
      <c r="AG36" s="13"/>
      <c r="AH36" s="13"/>
      <c r="AI36" s="13"/>
      <c r="AJ36" s="14"/>
      <c r="AK36" s="15"/>
    </row>
    <row r="37" spans="1:37" s="266" customFormat="1" ht="14">
      <c r="A37" s="11" t="s">
        <v>747</v>
      </c>
      <c r="B37" s="11" t="s">
        <v>701</v>
      </c>
      <c r="C37" s="11" t="s">
        <v>757</v>
      </c>
      <c r="D37" s="11" t="s">
        <v>125</v>
      </c>
      <c r="E37" s="11" t="s">
        <v>1053</v>
      </c>
      <c r="F37" s="11" t="s">
        <v>762</v>
      </c>
      <c r="G37" s="11" t="s">
        <v>763</v>
      </c>
      <c r="H37" s="263">
        <v>7.8381194444444438</v>
      </c>
      <c r="I37" s="263">
        <v>28.440130555555555</v>
      </c>
      <c r="J37" s="11">
        <v>2015</v>
      </c>
      <c r="K37" s="11">
        <v>2000</v>
      </c>
      <c r="L37" s="11">
        <v>86</v>
      </c>
      <c r="M37" s="11">
        <v>498</v>
      </c>
      <c r="N37" s="11">
        <v>6</v>
      </c>
      <c r="O37" s="11">
        <v>185</v>
      </c>
      <c r="P37" s="11" t="s">
        <v>3298</v>
      </c>
      <c r="Q37" s="11"/>
      <c r="R37" s="11"/>
      <c r="S37" s="12"/>
      <c r="T37" s="13" t="s">
        <v>1048</v>
      </c>
      <c r="U37" s="12">
        <v>0.25</v>
      </c>
      <c r="V37" s="12"/>
      <c r="W37" s="12"/>
      <c r="X37" s="12"/>
      <c r="Y37" s="12">
        <v>0.25</v>
      </c>
      <c r="Z37" s="12"/>
      <c r="AA37" s="12">
        <v>7600</v>
      </c>
      <c r="AB37" s="12"/>
      <c r="AC37" s="12"/>
      <c r="AD37" s="12"/>
      <c r="AE37" s="12">
        <v>7600</v>
      </c>
      <c r="AF37" s="12"/>
      <c r="AG37" s="13"/>
      <c r="AH37" s="13"/>
      <c r="AI37" s="13"/>
      <c r="AJ37" s="14"/>
      <c r="AK37" s="15"/>
    </row>
    <row r="38" spans="1:37" s="266" customFormat="1" ht="14">
      <c r="A38" s="11" t="s">
        <v>747</v>
      </c>
      <c r="B38" s="11" t="s">
        <v>701</v>
      </c>
      <c r="C38" s="11" t="s">
        <v>757</v>
      </c>
      <c r="D38" s="11" t="s">
        <v>125</v>
      </c>
      <c r="E38" s="11" t="s">
        <v>1053</v>
      </c>
      <c r="F38" s="11" t="s">
        <v>762</v>
      </c>
      <c r="G38" s="11" t="s">
        <v>763</v>
      </c>
      <c r="H38" s="263">
        <v>7.8381194444444438</v>
      </c>
      <c r="I38" s="263">
        <v>28.440130555555555</v>
      </c>
      <c r="J38" s="11">
        <v>2015</v>
      </c>
      <c r="K38" s="11">
        <v>2000</v>
      </c>
      <c r="L38" s="11">
        <v>86</v>
      </c>
      <c r="M38" s="11">
        <v>498</v>
      </c>
      <c r="N38" s="11">
        <v>6</v>
      </c>
      <c r="O38" s="11">
        <v>185</v>
      </c>
      <c r="P38" s="11" t="s">
        <v>3299</v>
      </c>
      <c r="Q38" s="11"/>
      <c r="R38" s="11"/>
      <c r="S38" s="12"/>
      <c r="T38" s="13"/>
      <c r="U38" s="12">
        <v>0.25</v>
      </c>
      <c r="V38" s="12"/>
      <c r="W38" s="12"/>
      <c r="X38" s="12"/>
      <c r="Y38" s="12">
        <v>0.125</v>
      </c>
      <c r="Z38" s="12" t="s">
        <v>3300</v>
      </c>
      <c r="AA38" s="12">
        <v>7300</v>
      </c>
      <c r="AB38" s="12"/>
      <c r="AC38" s="12"/>
      <c r="AD38" s="12"/>
      <c r="AE38" s="12">
        <v>3800</v>
      </c>
      <c r="AF38" s="12">
        <v>3500</v>
      </c>
      <c r="AG38" s="13"/>
      <c r="AH38" s="13"/>
      <c r="AI38" s="13"/>
      <c r="AJ38" s="14"/>
      <c r="AK38" s="15"/>
    </row>
    <row r="39" spans="1:37" s="266" customFormat="1" ht="14">
      <c r="A39" s="11" t="s">
        <v>747</v>
      </c>
      <c r="B39" s="11" t="s">
        <v>701</v>
      </c>
      <c r="C39" s="11" t="s">
        <v>757</v>
      </c>
      <c r="D39" s="11" t="s">
        <v>125</v>
      </c>
      <c r="E39" s="11" t="s">
        <v>71</v>
      </c>
      <c r="F39" s="11" t="s">
        <v>764</v>
      </c>
      <c r="G39" s="11" t="s">
        <v>765</v>
      </c>
      <c r="H39" s="263">
        <v>7.7884111111111114</v>
      </c>
      <c r="I39" s="263">
        <v>28.483219444444444</v>
      </c>
      <c r="J39" s="11">
        <v>2015</v>
      </c>
      <c r="K39" s="11">
        <v>1400</v>
      </c>
      <c r="L39" s="11">
        <v>102</v>
      </c>
      <c r="M39" s="11">
        <v>139</v>
      </c>
      <c r="N39" s="11">
        <v>7</v>
      </c>
      <c r="O39" s="11">
        <v>212</v>
      </c>
      <c r="P39" s="11" t="s">
        <v>3295</v>
      </c>
      <c r="Q39" s="11"/>
      <c r="R39" s="11"/>
      <c r="S39" s="12"/>
      <c r="T39" s="13" t="s">
        <v>1048</v>
      </c>
      <c r="U39" s="12">
        <v>0.875</v>
      </c>
      <c r="V39" s="12">
        <v>0.5</v>
      </c>
      <c r="W39" s="12">
        <v>0.25</v>
      </c>
      <c r="X39" s="12">
        <v>0.125</v>
      </c>
      <c r="Y39" s="12"/>
      <c r="Z39" s="12"/>
      <c r="AA39" s="12">
        <v>20200</v>
      </c>
      <c r="AB39" s="12">
        <v>11500</v>
      </c>
      <c r="AC39" s="12">
        <v>8500</v>
      </c>
      <c r="AD39" s="12">
        <v>200</v>
      </c>
      <c r="AE39" s="12"/>
      <c r="AF39" s="12"/>
      <c r="AG39" s="13"/>
      <c r="AH39" s="13"/>
      <c r="AI39" s="13"/>
      <c r="AJ39" s="14"/>
      <c r="AK39" s="15"/>
    </row>
    <row r="40" spans="1:37" s="266" customFormat="1" ht="14">
      <c r="A40" s="11" t="s">
        <v>747</v>
      </c>
      <c r="B40" s="11" t="s">
        <v>701</v>
      </c>
      <c r="C40" s="11" t="s">
        <v>757</v>
      </c>
      <c r="D40" s="11" t="s">
        <v>125</v>
      </c>
      <c r="E40" s="11" t="s">
        <v>71</v>
      </c>
      <c r="F40" s="11" t="s">
        <v>764</v>
      </c>
      <c r="G40" s="11" t="s">
        <v>765</v>
      </c>
      <c r="H40" s="263">
        <v>7.7884111111111114</v>
      </c>
      <c r="I40" s="263">
        <v>28.483219444444444</v>
      </c>
      <c r="J40" s="11">
        <v>2015</v>
      </c>
      <c r="K40" s="11">
        <v>1400</v>
      </c>
      <c r="L40" s="11">
        <v>102</v>
      </c>
      <c r="M40" s="11">
        <v>139</v>
      </c>
      <c r="N40" s="11">
        <v>7</v>
      </c>
      <c r="O40" s="11">
        <v>212</v>
      </c>
      <c r="P40" s="11" t="s">
        <v>3296</v>
      </c>
      <c r="Q40" s="11"/>
      <c r="R40" s="11"/>
      <c r="S40" s="12"/>
      <c r="T40" s="13"/>
      <c r="U40" s="12">
        <v>0.875</v>
      </c>
      <c r="V40" s="12">
        <v>0.5</v>
      </c>
      <c r="W40" s="12">
        <v>0.25</v>
      </c>
      <c r="X40" s="12">
        <v>0.125</v>
      </c>
      <c r="Y40" s="12"/>
      <c r="Z40" s="12"/>
      <c r="AA40" s="12">
        <v>20200</v>
      </c>
      <c r="AB40" s="12">
        <v>11500</v>
      </c>
      <c r="AC40" s="12">
        <v>8500</v>
      </c>
      <c r="AD40" s="12">
        <v>200</v>
      </c>
      <c r="AE40" s="12"/>
      <c r="AF40" s="12"/>
      <c r="AG40" s="13"/>
      <c r="AH40" s="13"/>
      <c r="AI40" s="13"/>
      <c r="AJ40" s="14"/>
      <c r="AK40" s="15"/>
    </row>
    <row r="41" spans="1:37" s="266" customFormat="1" ht="14">
      <c r="A41" s="11" t="s">
        <v>747</v>
      </c>
      <c r="B41" s="11" t="s">
        <v>701</v>
      </c>
      <c r="C41" s="11" t="s">
        <v>757</v>
      </c>
      <c r="D41" s="11" t="s">
        <v>125</v>
      </c>
      <c r="E41" s="11" t="s">
        <v>71</v>
      </c>
      <c r="F41" s="11" t="s">
        <v>764</v>
      </c>
      <c r="G41" s="11" t="s">
        <v>765</v>
      </c>
      <c r="H41" s="263">
        <v>7.7884111111111114</v>
      </c>
      <c r="I41" s="263">
        <v>28.483219444444444</v>
      </c>
      <c r="J41" s="11">
        <v>2015</v>
      </c>
      <c r="K41" s="11">
        <v>1400</v>
      </c>
      <c r="L41" s="11">
        <v>102</v>
      </c>
      <c r="M41" s="11">
        <v>139</v>
      </c>
      <c r="N41" s="11">
        <v>7</v>
      </c>
      <c r="O41" s="11">
        <v>212</v>
      </c>
      <c r="P41" s="11" t="s">
        <v>3297</v>
      </c>
      <c r="Q41" s="11"/>
      <c r="R41" s="11"/>
      <c r="S41" s="12"/>
      <c r="T41" s="13"/>
      <c r="U41" s="12">
        <v>0.875</v>
      </c>
      <c r="V41" s="12">
        <v>0.5</v>
      </c>
      <c r="W41" s="12">
        <v>0.25</v>
      </c>
      <c r="X41" s="12">
        <v>0.125</v>
      </c>
      <c r="Y41" s="12"/>
      <c r="Z41" s="12"/>
      <c r="AA41" s="12">
        <v>20200</v>
      </c>
      <c r="AB41" s="12">
        <v>11500</v>
      </c>
      <c r="AC41" s="12">
        <v>8500</v>
      </c>
      <c r="AD41" s="12">
        <v>200</v>
      </c>
      <c r="AE41" s="12"/>
      <c r="AF41" s="12"/>
      <c r="AG41" s="13"/>
      <c r="AH41" s="13"/>
      <c r="AI41" s="13"/>
      <c r="AJ41" s="14"/>
      <c r="AK41" s="15"/>
    </row>
    <row r="42" spans="1:37" s="266" customFormat="1" ht="14">
      <c r="A42" s="11" t="s">
        <v>747</v>
      </c>
      <c r="B42" s="11" t="s">
        <v>701</v>
      </c>
      <c r="C42" s="11" t="s">
        <v>757</v>
      </c>
      <c r="D42" s="11" t="s">
        <v>125</v>
      </c>
      <c r="E42" s="11" t="s">
        <v>71</v>
      </c>
      <c r="F42" s="11" t="s">
        <v>764</v>
      </c>
      <c r="G42" s="11" t="s">
        <v>765</v>
      </c>
      <c r="H42" s="263">
        <v>7.7884111111111114</v>
      </c>
      <c r="I42" s="263">
        <v>28.483219444444444</v>
      </c>
      <c r="J42" s="11">
        <v>2015</v>
      </c>
      <c r="K42" s="11">
        <v>1400</v>
      </c>
      <c r="L42" s="11">
        <v>102</v>
      </c>
      <c r="M42" s="11">
        <v>139</v>
      </c>
      <c r="N42" s="11">
        <v>7</v>
      </c>
      <c r="O42" s="11">
        <v>212</v>
      </c>
      <c r="P42" s="11" t="s">
        <v>3298</v>
      </c>
      <c r="Q42" s="11"/>
      <c r="R42" s="11"/>
      <c r="S42" s="12"/>
      <c r="T42" s="13" t="s">
        <v>1048</v>
      </c>
      <c r="U42" s="12">
        <v>0.25</v>
      </c>
      <c r="V42" s="12"/>
      <c r="W42" s="12"/>
      <c r="X42" s="12"/>
      <c r="Y42" s="12">
        <v>0.25</v>
      </c>
      <c r="Z42" s="12"/>
      <c r="AA42" s="12">
        <v>7600</v>
      </c>
      <c r="AB42" s="12"/>
      <c r="AC42" s="12"/>
      <c r="AD42" s="12"/>
      <c r="AE42" s="12">
        <v>7600</v>
      </c>
      <c r="AF42" s="12"/>
      <c r="AG42" s="13"/>
      <c r="AH42" s="13"/>
      <c r="AI42" s="13"/>
      <c r="AJ42" s="14"/>
      <c r="AK42" s="15"/>
    </row>
    <row r="43" spans="1:37" s="266" customFormat="1" ht="14">
      <c r="A43" s="11" t="s">
        <v>747</v>
      </c>
      <c r="B43" s="11" t="s">
        <v>701</v>
      </c>
      <c r="C43" s="11" t="s">
        <v>757</v>
      </c>
      <c r="D43" s="11" t="s">
        <v>125</v>
      </c>
      <c r="E43" s="11" t="s">
        <v>71</v>
      </c>
      <c r="F43" s="11" t="s">
        <v>764</v>
      </c>
      <c r="G43" s="11" t="s">
        <v>765</v>
      </c>
      <c r="H43" s="263">
        <v>7.7884111111111114</v>
      </c>
      <c r="I43" s="263">
        <v>28.483219444444444</v>
      </c>
      <c r="J43" s="11">
        <v>2015</v>
      </c>
      <c r="K43" s="11">
        <v>1400</v>
      </c>
      <c r="L43" s="11">
        <v>102</v>
      </c>
      <c r="M43" s="11">
        <v>139</v>
      </c>
      <c r="N43" s="11">
        <v>7</v>
      </c>
      <c r="O43" s="11">
        <v>212</v>
      </c>
      <c r="P43" s="11" t="s">
        <v>3299</v>
      </c>
      <c r="Q43" s="11"/>
      <c r="R43" s="11"/>
      <c r="S43" s="12"/>
      <c r="T43" s="13"/>
      <c r="U43" s="12">
        <v>0.25</v>
      </c>
      <c r="V43" s="12"/>
      <c r="W43" s="12"/>
      <c r="X43" s="12"/>
      <c r="Y43" s="12">
        <v>0.125</v>
      </c>
      <c r="Z43" s="12" t="s">
        <v>3300</v>
      </c>
      <c r="AA43" s="12">
        <v>7300</v>
      </c>
      <c r="AB43" s="12"/>
      <c r="AC43" s="12"/>
      <c r="AD43" s="12"/>
      <c r="AE43" s="12">
        <v>3800</v>
      </c>
      <c r="AF43" s="12">
        <v>3500</v>
      </c>
      <c r="AG43" s="13"/>
      <c r="AH43" s="13"/>
      <c r="AI43" s="13"/>
      <c r="AJ43" s="14"/>
      <c r="AK43" s="15"/>
    </row>
    <row r="44" spans="1:37" s="266" customFormat="1" ht="14">
      <c r="A44" s="11" t="s">
        <v>747</v>
      </c>
      <c r="B44" s="11" t="s">
        <v>701</v>
      </c>
      <c r="C44" s="11" t="s">
        <v>64</v>
      </c>
      <c r="D44" s="11" t="s">
        <v>766</v>
      </c>
      <c r="E44" s="11" t="s">
        <v>1032</v>
      </c>
      <c r="F44" s="11" t="s">
        <v>767</v>
      </c>
      <c r="G44" s="11" t="s">
        <v>768</v>
      </c>
      <c r="H44" s="263">
        <v>8.5421166666666668</v>
      </c>
      <c r="I44" s="263">
        <v>28.110169444444445</v>
      </c>
      <c r="J44" s="11">
        <v>2015</v>
      </c>
      <c r="K44" s="11">
        <v>1540</v>
      </c>
      <c r="L44" s="11">
        <v>213</v>
      </c>
      <c r="M44" s="11">
        <v>321</v>
      </c>
      <c r="N44" s="11">
        <v>7</v>
      </c>
      <c r="O44" s="11">
        <v>210</v>
      </c>
      <c r="P44" s="11" t="s">
        <v>3295</v>
      </c>
      <c r="Q44" s="11"/>
      <c r="R44" s="11"/>
      <c r="S44" s="12"/>
      <c r="T44" s="13" t="s">
        <v>1048</v>
      </c>
      <c r="U44" s="12">
        <v>0.875</v>
      </c>
      <c r="V44" s="12">
        <v>0.5</v>
      </c>
      <c r="W44" s="12">
        <v>0.25</v>
      </c>
      <c r="X44" s="12">
        <v>0.125</v>
      </c>
      <c r="Y44" s="12"/>
      <c r="Z44" s="12"/>
      <c r="AA44" s="12">
        <v>20200</v>
      </c>
      <c r="AB44" s="12">
        <v>11500</v>
      </c>
      <c r="AC44" s="12">
        <v>8500</v>
      </c>
      <c r="AD44" s="12">
        <v>200</v>
      </c>
      <c r="AE44" s="12"/>
      <c r="AF44" s="12"/>
      <c r="AG44" s="13"/>
      <c r="AH44" s="13"/>
      <c r="AI44" s="13"/>
      <c r="AJ44" s="14"/>
      <c r="AK44" s="15"/>
    </row>
    <row r="45" spans="1:37" s="266" customFormat="1" ht="14">
      <c r="A45" s="11" t="s">
        <v>747</v>
      </c>
      <c r="B45" s="11" t="s">
        <v>701</v>
      </c>
      <c r="C45" s="11" t="s">
        <v>64</v>
      </c>
      <c r="D45" s="11" t="s">
        <v>766</v>
      </c>
      <c r="E45" s="11" t="s">
        <v>1032</v>
      </c>
      <c r="F45" s="11" t="s">
        <v>767</v>
      </c>
      <c r="G45" s="11" t="s">
        <v>768</v>
      </c>
      <c r="H45" s="263">
        <v>8.5421166666666668</v>
      </c>
      <c r="I45" s="263">
        <v>28.110169444444445</v>
      </c>
      <c r="J45" s="11">
        <v>2015</v>
      </c>
      <c r="K45" s="11">
        <v>1540</v>
      </c>
      <c r="L45" s="11">
        <v>213</v>
      </c>
      <c r="M45" s="11">
        <v>321</v>
      </c>
      <c r="N45" s="11">
        <v>7</v>
      </c>
      <c r="O45" s="11">
        <v>210</v>
      </c>
      <c r="P45" s="11" t="s">
        <v>3296</v>
      </c>
      <c r="Q45" s="11"/>
      <c r="R45" s="11"/>
      <c r="S45" s="12"/>
      <c r="T45" s="13"/>
      <c r="U45" s="12">
        <v>0.875</v>
      </c>
      <c r="V45" s="12">
        <v>0.5</v>
      </c>
      <c r="W45" s="12">
        <v>0.25</v>
      </c>
      <c r="X45" s="12">
        <v>0.125</v>
      </c>
      <c r="Y45" s="12"/>
      <c r="Z45" s="12"/>
      <c r="AA45" s="12">
        <v>20200</v>
      </c>
      <c r="AB45" s="12">
        <v>11500</v>
      </c>
      <c r="AC45" s="12">
        <v>8500</v>
      </c>
      <c r="AD45" s="12">
        <v>200</v>
      </c>
      <c r="AE45" s="12"/>
      <c r="AF45" s="12"/>
      <c r="AG45" s="13"/>
      <c r="AH45" s="13"/>
      <c r="AI45" s="13"/>
      <c r="AJ45" s="14"/>
      <c r="AK45" s="15"/>
    </row>
    <row r="46" spans="1:37" s="266" customFormat="1" ht="14">
      <c r="A46" s="11" t="s">
        <v>747</v>
      </c>
      <c r="B46" s="11" t="s">
        <v>701</v>
      </c>
      <c r="C46" s="11" t="s">
        <v>64</v>
      </c>
      <c r="D46" s="11" t="s">
        <v>766</v>
      </c>
      <c r="E46" s="11" t="s">
        <v>1032</v>
      </c>
      <c r="F46" s="11" t="s">
        <v>767</v>
      </c>
      <c r="G46" s="11" t="s">
        <v>768</v>
      </c>
      <c r="H46" s="263">
        <v>8.5421166666666668</v>
      </c>
      <c r="I46" s="263">
        <v>28.110169444444445</v>
      </c>
      <c r="J46" s="11">
        <v>2015</v>
      </c>
      <c r="K46" s="11">
        <v>1540</v>
      </c>
      <c r="L46" s="11">
        <v>213</v>
      </c>
      <c r="M46" s="11">
        <v>321</v>
      </c>
      <c r="N46" s="11">
        <v>7</v>
      </c>
      <c r="O46" s="11">
        <v>210</v>
      </c>
      <c r="P46" s="11" t="s">
        <v>3297</v>
      </c>
      <c r="Q46" s="11"/>
      <c r="R46" s="11"/>
      <c r="S46" s="12"/>
      <c r="T46" s="13"/>
      <c r="U46" s="12">
        <v>0.875</v>
      </c>
      <c r="V46" s="12">
        <v>0.5</v>
      </c>
      <c r="W46" s="12">
        <v>0.25</v>
      </c>
      <c r="X46" s="12">
        <v>0.125</v>
      </c>
      <c r="Y46" s="12"/>
      <c r="Z46" s="12"/>
      <c r="AA46" s="12">
        <v>20200</v>
      </c>
      <c r="AB46" s="12">
        <v>11500</v>
      </c>
      <c r="AC46" s="12">
        <v>8500</v>
      </c>
      <c r="AD46" s="12">
        <v>200</v>
      </c>
      <c r="AE46" s="12"/>
      <c r="AF46" s="12"/>
      <c r="AG46" s="13"/>
      <c r="AH46" s="13"/>
      <c r="AI46" s="13"/>
      <c r="AJ46" s="14"/>
      <c r="AK46" s="15"/>
    </row>
    <row r="47" spans="1:37" s="266" customFormat="1" ht="14">
      <c r="A47" s="11" t="s">
        <v>747</v>
      </c>
      <c r="B47" s="11" t="s">
        <v>701</v>
      </c>
      <c r="C47" s="11" t="s">
        <v>64</v>
      </c>
      <c r="D47" s="11" t="s">
        <v>766</v>
      </c>
      <c r="E47" s="11" t="s">
        <v>1032</v>
      </c>
      <c r="F47" s="11" t="s">
        <v>767</v>
      </c>
      <c r="G47" s="11" t="s">
        <v>768</v>
      </c>
      <c r="H47" s="263">
        <v>8.5421166666666668</v>
      </c>
      <c r="I47" s="263">
        <v>28.110169444444445</v>
      </c>
      <c r="J47" s="11">
        <v>2015</v>
      </c>
      <c r="K47" s="11">
        <v>1540</v>
      </c>
      <c r="L47" s="11">
        <v>213</v>
      </c>
      <c r="M47" s="11">
        <v>321</v>
      </c>
      <c r="N47" s="11">
        <v>7</v>
      </c>
      <c r="O47" s="11">
        <v>210</v>
      </c>
      <c r="P47" s="11" t="s">
        <v>3298</v>
      </c>
      <c r="Q47" s="11"/>
      <c r="R47" s="11"/>
      <c r="S47" s="12"/>
      <c r="T47" s="13" t="s">
        <v>1048</v>
      </c>
      <c r="U47" s="12">
        <v>0.25</v>
      </c>
      <c r="V47" s="12"/>
      <c r="W47" s="12"/>
      <c r="X47" s="12"/>
      <c r="Y47" s="12">
        <v>0.25</v>
      </c>
      <c r="Z47" s="12"/>
      <c r="AA47" s="12">
        <v>7600</v>
      </c>
      <c r="AB47" s="12"/>
      <c r="AC47" s="12"/>
      <c r="AD47" s="12"/>
      <c r="AE47" s="12">
        <v>7600</v>
      </c>
      <c r="AF47" s="12"/>
      <c r="AG47" s="13"/>
      <c r="AH47" s="13"/>
      <c r="AI47" s="13"/>
      <c r="AJ47" s="14"/>
      <c r="AK47" s="15"/>
    </row>
    <row r="48" spans="1:37" s="266" customFormat="1" ht="14">
      <c r="A48" s="11" t="s">
        <v>747</v>
      </c>
      <c r="B48" s="11" t="s">
        <v>701</v>
      </c>
      <c r="C48" s="11" t="s">
        <v>64</v>
      </c>
      <c r="D48" s="11" t="s">
        <v>766</v>
      </c>
      <c r="E48" s="11" t="s">
        <v>1032</v>
      </c>
      <c r="F48" s="11" t="s">
        <v>767</v>
      </c>
      <c r="G48" s="11" t="s">
        <v>768</v>
      </c>
      <c r="H48" s="263">
        <v>8.5421166666666668</v>
      </c>
      <c r="I48" s="263">
        <v>28.110169444444445</v>
      </c>
      <c r="J48" s="11">
        <v>2015</v>
      </c>
      <c r="K48" s="11">
        <v>1540</v>
      </c>
      <c r="L48" s="11">
        <v>213</v>
      </c>
      <c r="M48" s="11">
        <v>321</v>
      </c>
      <c r="N48" s="11">
        <v>7</v>
      </c>
      <c r="O48" s="11">
        <v>210</v>
      </c>
      <c r="P48" s="11" t="s">
        <v>3299</v>
      </c>
      <c r="Q48" s="11"/>
      <c r="R48" s="11"/>
      <c r="S48" s="12"/>
      <c r="T48" s="13"/>
      <c r="U48" s="12">
        <v>0.25</v>
      </c>
      <c r="V48" s="12"/>
      <c r="W48" s="12"/>
      <c r="X48" s="12"/>
      <c r="Y48" s="12">
        <v>0.125</v>
      </c>
      <c r="Z48" s="12" t="s">
        <v>3300</v>
      </c>
      <c r="AA48" s="12">
        <v>7300</v>
      </c>
      <c r="AB48" s="12"/>
      <c r="AC48" s="12"/>
      <c r="AD48" s="12"/>
      <c r="AE48" s="12">
        <v>3800</v>
      </c>
      <c r="AF48" s="12">
        <v>3500</v>
      </c>
      <c r="AG48" s="13"/>
      <c r="AH48" s="13"/>
      <c r="AI48" s="13"/>
      <c r="AJ48" s="14"/>
      <c r="AK48" s="15"/>
    </row>
    <row r="49" spans="1:37" s="266" customFormat="1" ht="14">
      <c r="A49" s="11" t="s">
        <v>747</v>
      </c>
      <c r="B49" s="11" t="s">
        <v>701</v>
      </c>
      <c r="C49" s="11" t="s">
        <v>64</v>
      </c>
      <c r="D49" s="11" t="s">
        <v>766</v>
      </c>
      <c r="E49" s="11" t="s">
        <v>1033</v>
      </c>
      <c r="F49" s="11" t="s">
        <v>769</v>
      </c>
      <c r="G49" s="11" t="s">
        <v>770</v>
      </c>
      <c r="H49" s="263">
        <v>8.5841972222222225</v>
      </c>
      <c r="I49" s="263">
        <v>28.002866666666666</v>
      </c>
      <c r="J49" s="11">
        <v>2015</v>
      </c>
      <c r="K49" s="11">
        <v>1890</v>
      </c>
      <c r="L49" s="11">
        <v>234</v>
      </c>
      <c r="M49" s="11">
        <v>334</v>
      </c>
      <c r="N49" s="11">
        <v>8</v>
      </c>
      <c r="O49" s="11">
        <v>232</v>
      </c>
      <c r="P49" s="11" t="s">
        <v>3295</v>
      </c>
      <c r="Q49" s="11"/>
      <c r="R49" s="11"/>
      <c r="S49" s="12"/>
      <c r="T49" s="13" t="s">
        <v>1048</v>
      </c>
      <c r="U49" s="12">
        <v>0.875</v>
      </c>
      <c r="V49" s="12">
        <v>0.5</v>
      </c>
      <c r="W49" s="12">
        <v>0.25</v>
      </c>
      <c r="X49" s="12">
        <v>0.125</v>
      </c>
      <c r="Y49" s="12"/>
      <c r="Z49" s="12"/>
      <c r="AA49" s="12">
        <v>20200</v>
      </c>
      <c r="AB49" s="12">
        <v>11500</v>
      </c>
      <c r="AC49" s="12">
        <v>8500</v>
      </c>
      <c r="AD49" s="12">
        <v>200</v>
      </c>
      <c r="AE49" s="12"/>
      <c r="AF49" s="12"/>
      <c r="AG49" s="13"/>
      <c r="AH49" s="13"/>
      <c r="AI49" s="13"/>
      <c r="AJ49" s="14"/>
      <c r="AK49" s="15"/>
    </row>
    <row r="50" spans="1:37" s="266" customFormat="1" ht="14">
      <c r="A50" s="11" t="s">
        <v>747</v>
      </c>
      <c r="B50" s="11" t="s">
        <v>701</v>
      </c>
      <c r="C50" s="11" t="s">
        <v>64</v>
      </c>
      <c r="D50" s="11" t="s">
        <v>766</v>
      </c>
      <c r="E50" s="11" t="s">
        <v>1033</v>
      </c>
      <c r="F50" s="11" t="s">
        <v>769</v>
      </c>
      <c r="G50" s="11" t="s">
        <v>770</v>
      </c>
      <c r="H50" s="263">
        <v>8.5841972222222225</v>
      </c>
      <c r="I50" s="263">
        <v>28.002866666666666</v>
      </c>
      <c r="J50" s="11">
        <v>2015</v>
      </c>
      <c r="K50" s="11">
        <v>1890</v>
      </c>
      <c r="L50" s="11">
        <v>234</v>
      </c>
      <c r="M50" s="11">
        <v>334</v>
      </c>
      <c r="N50" s="11">
        <v>8</v>
      </c>
      <c r="O50" s="11">
        <v>232</v>
      </c>
      <c r="P50" s="11" t="s">
        <v>3296</v>
      </c>
      <c r="Q50" s="11"/>
      <c r="R50" s="11"/>
      <c r="S50" s="12"/>
      <c r="T50" s="13"/>
      <c r="U50" s="12">
        <v>0.875</v>
      </c>
      <c r="V50" s="12">
        <v>0.5</v>
      </c>
      <c r="W50" s="12">
        <v>0.25</v>
      </c>
      <c r="X50" s="12">
        <v>0.125</v>
      </c>
      <c r="Y50" s="12"/>
      <c r="Z50" s="12"/>
      <c r="AA50" s="12">
        <v>20200</v>
      </c>
      <c r="AB50" s="12">
        <v>11500</v>
      </c>
      <c r="AC50" s="12">
        <v>8500</v>
      </c>
      <c r="AD50" s="12">
        <v>200</v>
      </c>
      <c r="AE50" s="12"/>
      <c r="AF50" s="12"/>
      <c r="AG50" s="13"/>
      <c r="AH50" s="13"/>
      <c r="AI50" s="13"/>
      <c r="AJ50" s="14"/>
      <c r="AK50" s="15"/>
    </row>
    <row r="51" spans="1:37" s="266" customFormat="1" ht="14">
      <c r="A51" s="11" t="s">
        <v>747</v>
      </c>
      <c r="B51" s="11" t="s">
        <v>701</v>
      </c>
      <c r="C51" s="11" t="s">
        <v>64</v>
      </c>
      <c r="D51" s="11" t="s">
        <v>766</v>
      </c>
      <c r="E51" s="11" t="s">
        <v>1033</v>
      </c>
      <c r="F51" s="11" t="s">
        <v>769</v>
      </c>
      <c r="G51" s="11" t="s">
        <v>770</v>
      </c>
      <c r="H51" s="263">
        <v>8.5841972222222225</v>
      </c>
      <c r="I51" s="263">
        <v>28.002866666666666</v>
      </c>
      <c r="J51" s="11">
        <v>2015</v>
      </c>
      <c r="K51" s="11">
        <v>1890</v>
      </c>
      <c r="L51" s="11">
        <v>234</v>
      </c>
      <c r="M51" s="11">
        <v>334</v>
      </c>
      <c r="N51" s="11">
        <v>8</v>
      </c>
      <c r="O51" s="11">
        <v>232</v>
      </c>
      <c r="P51" s="11" t="s">
        <v>3297</v>
      </c>
      <c r="Q51" s="11"/>
      <c r="R51" s="11"/>
      <c r="S51" s="12"/>
      <c r="T51" s="13"/>
      <c r="U51" s="12">
        <v>0.875</v>
      </c>
      <c r="V51" s="12">
        <v>0.5</v>
      </c>
      <c r="W51" s="12">
        <v>0.25</v>
      </c>
      <c r="X51" s="12">
        <v>0.125</v>
      </c>
      <c r="Y51" s="12"/>
      <c r="Z51" s="12"/>
      <c r="AA51" s="12">
        <v>20200</v>
      </c>
      <c r="AB51" s="12">
        <v>11500</v>
      </c>
      <c r="AC51" s="12">
        <v>8500</v>
      </c>
      <c r="AD51" s="12">
        <v>200</v>
      </c>
      <c r="AE51" s="12"/>
      <c r="AF51" s="12"/>
      <c r="AG51" s="13"/>
      <c r="AH51" s="13"/>
      <c r="AI51" s="13"/>
      <c r="AJ51" s="14"/>
      <c r="AK51" s="15"/>
    </row>
    <row r="52" spans="1:37" s="266" customFormat="1" ht="14">
      <c r="A52" s="11" t="s">
        <v>747</v>
      </c>
      <c r="B52" s="11" t="s">
        <v>701</v>
      </c>
      <c r="C52" s="11" t="s">
        <v>64</v>
      </c>
      <c r="D52" s="11" t="s">
        <v>766</v>
      </c>
      <c r="E52" s="11" t="s">
        <v>1033</v>
      </c>
      <c r="F52" s="11" t="s">
        <v>769</v>
      </c>
      <c r="G52" s="11" t="s">
        <v>770</v>
      </c>
      <c r="H52" s="263">
        <v>8.5841972222222225</v>
      </c>
      <c r="I52" s="263">
        <v>28.002866666666666</v>
      </c>
      <c r="J52" s="11">
        <v>2015</v>
      </c>
      <c r="K52" s="11">
        <v>1890</v>
      </c>
      <c r="L52" s="11">
        <v>234</v>
      </c>
      <c r="M52" s="11">
        <v>334</v>
      </c>
      <c r="N52" s="11">
        <v>8</v>
      </c>
      <c r="O52" s="11">
        <v>232</v>
      </c>
      <c r="P52" s="11" t="s">
        <v>3298</v>
      </c>
      <c r="Q52" s="11"/>
      <c r="R52" s="11"/>
      <c r="S52" s="12"/>
      <c r="T52" s="13" t="s">
        <v>1048</v>
      </c>
      <c r="U52" s="12">
        <v>0.25</v>
      </c>
      <c r="V52" s="12"/>
      <c r="W52" s="12"/>
      <c r="X52" s="12"/>
      <c r="Y52" s="12">
        <v>0.25</v>
      </c>
      <c r="Z52" s="12"/>
      <c r="AA52" s="12">
        <v>7600</v>
      </c>
      <c r="AB52" s="12"/>
      <c r="AC52" s="12"/>
      <c r="AD52" s="12"/>
      <c r="AE52" s="12">
        <v>7600</v>
      </c>
      <c r="AF52" s="12"/>
      <c r="AG52" s="13"/>
      <c r="AH52" s="13"/>
      <c r="AI52" s="13"/>
      <c r="AJ52" s="14"/>
      <c r="AK52" s="15"/>
    </row>
    <row r="53" spans="1:37" s="266" customFormat="1" ht="14">
      <c r="A53" s="11" t="s">
        <v>747</v>
      </c>
      <c r="B53" s="11" t="s">
        <v>701</v>
      </c>
      <c r="C53" s="11" t="s">
        <v>64</v>
      </c>
      <c r="D53" s="11" t="s">
        <v>766</v>
      </c>
      <c r="E53" s="11" t="s">
        <v>1033</v>
      </c>
      <c r="F53" s="11" t="s">
        <v>769</v>
      </c>
      <c r="G53" s="11" t="s">
        <v>770</v>
      </c>
      <c r="H53" s="263">
        <v>8.5841972222222225</v>
      </c>
      <c r="I53" s="263">
        <v>28.002866666666666</v>
      </c>
      <c r="J53" s="11">
        <v>2015</v>
      </c>
      <c r="K53" s="11">
        <v>1890</v>
      </c>
      <c r="L53" s="11">
        <v>234</v>
      </c>
      <c r="M53" s="11">
        <v>334</v>
      </c>
      <c r="N53" s="11">
        <v>8</v>
      </c>
      <c r="O53" s="11">
        <v>232</v>
      </c>
      <c r="P53" s="11" t="s">
        <v>3299</v>
      </c>
      <c r="Q53" s="11"/>
      <c r="R53" s="11"/>
      <c r="S53" s="12"/>
      <c r="T53" s="13"/>
      <c r="U53" s="12">
        <v>0.25</v>
      </c>
      <c r="V53" s="12"/>
      <c r="W53" s="12"/>
      <c r="X53" s="12"/>
      <c r="Y53" s="12">
        <v>0.125</v>
      </c>
      <c r="Z53" s="12" t="s">
        <v>3300</v>
      </c>
      <c r="AA53" s="12">
        <v>7300</v>
      </c>
      <c r="AB53" s="12"/>
      <c r="AC53" s="12"/>
      <c r="AD53" s="12"/>
      <c r="AE53" s="12">
        <v>3800</v>
      </c>
      <c r="AF53" s="12">
        <v>3500</v>
      </c>
      <c r="AG53" s="13"/>
      <c r="AH53" s="13"/>
      <c r="AI53" s="13"/>
      <c r="AJ53" s="14"/>
      <c r="AK53" s="15"/>
    </row>
    <row r="54" spans="1:37" s="266" customFormat="1" ht="14">
      <c r="A54" s="11" t="s">
        <v>747</v>
      </c>
      <c r="B54" s="11" t="s">
        <v>701</v>
      </c>
      <c r="C54" s="11" t="s">
        <v>64</v>
      </c>
      <c r="D54" s="11" t="s">
        <v>771</v>
      </c>
      <c r="E54" s="11" t="s">
        <v>1034</v>
      </c>
      <c r="F54" s="11" t="s">
        <v>772</v>
      </c>
      <c r="G54" s="11" t="s">
        <v>773</v>
      </c>
      <c r="H54" s="263">
        <v>8.9244277777777778</v>
      </c>
      <c r="I54" s="263">
        <v>27.897322222222222</v>
      </c>
      <c r="J54" s="11">
        <v>2015</v>
      </c>
      <c r="K54" s="11">
        <v>2060</v>
      </c>
      <c r="L54" s="11">
        <v>312</v>
      </c>
      <c r="M54" s="11">
        <v>354</v>
      </c>
      <c r="N54" s="11">
        <v>7</v>
      </c>
      <c r="O54" s="11">
        <v>190</v>
      </c>
      <c r="P54" s="11" t="s">
        <v>3295</v>
      </c>
      <c r="Q54" s="11"/>
      <c r="R54" s="11"/>
      <c r="S54" s="12"/>
      <c r="T54" s="13" t="s">
        <v>1048</v>
      </c>
      <c r="U54" s="12">
        <v>0.875</v>
      </c>
      <c r="V54" s="12">
        <v>0.5</v>
      </c>
      <c r="W54" s="12">
        <v>0.25</v>
      </c>
      <c r="X54" s="12">
        <v>0.125</v>
      </c>
      <c r="Y54" s="12"/>
      <c r="Z54" s="12"/>
      <c r="AA54" s="12">
        <v>20200</v>
      </c>
      <c r="AB54" s="12">
        <v>11500</v>
      </c>
      <c r="AC54" s="12">
        <v>8500</v>
      </c>
      <c r="AD54" s="12">
        <v>200</v>
      </c>
      <c r="AE54" s="12"/>
      <c r="AF54" s="12"/>
      <c r="AG54" s="13"/>
      <c r="AH54" s="13"/>
      <c r="AI54" s="13"/>
      <c r="AJ54" s="14"/>
      <c r="AK54" s="15"/>
    </row>
    <row r="55" spans="1:37" s="266" customFormat="1" ht="14">
      <c r="A55" s="11" t="s">
        <v>747</v>
      </c>
      <c r="B55" s="11" t="s">
        <v>701</v>
      </c>
      <c r="C55" s="11" t="s">
        <v>64</v>
      </c>
      <c r="D55" s="11" t="s">
        <v>771</v>
      </c>
      <c r="E55" s="11" t="s">
        <v>1034</v>
      </c>
      <c r="F55" s="11" t="s">
        <v>772</v>
      </c>
      <c r="G55" s="11" t="s">
        <v>773</v>
      </c>
      <c r="H55" s="263">
        <v>8.9244277777777778</v>
      </c>
      <c r="I55" s="263">
        <v>27.897322222222222</v>
      </c>
      <c r="J55" s="11">
        <v>2015</v>
      </c>
      <c r="K55" s="11">
        <v>2060</v>
      </c>
      <c r="L55" s="11">
        <v>312</v>
      </c>
      <c r="M55" s="11">
        <v>354</v>
      </c>
      <c r="N55" s="11">
        <v>7</v>
      </c>
      <c r="O55" s="11">
        <v>190</v>
      </c>
      <c r="P55" s="11" t="s">
        <v>3296</v>
      </c>
      <c r="Q55" s="11"/>
      <c r="R55" s="11"/>
      <c r="S55" s="12"/>
      <c r="T55" s="13"/>
      <c r="U55" s="12">
        <v>0.875</v>
      </c>
      <c r="V55" s="12">
        <v>0.5</v>
      </c>
      <c r="W55" s="12">
        <v>0.25</v>
      </c>
      <c r="X55" s="12">
        <v>0.125</v>
      </c>
      <c r="Y55" s="12"/>
      <c r="Z55" s="12"/>
      <c r="AA55" s="12">
        <v>20200</v>
      </c>
      <c r="AB55" s="12">
        <v>11500</v>
      </c>
      <c r="AC55" s="12">
        <v>8500</v>
      </c>
      <c r="AD55" s="12">
        <v>200</v>
      </c>
      <c r="AE55" s="12"/>
      <c r="AF55" s="12"/>
      <c r="AG55" s="13"/>
      <c r="AH55" s="13"/>
      <c r="AI55" s="13"/>
      <c r="AJ55" s="14"/>
      <c r="AK55" s="15"/>
    </row>
    <row r="56" spans="1:37" s="266" customFormat="1" ht="14">
      <c r="A56" s="11" t="s">
        <v>747</v>
      </c>
      <c r="B56" s="11" t="s">
        <v>701</v>
      </c>
      <c r="C56" s="11" t="s">
        <v>64</v>
      </c>
      <c r="D56" s="11" t="s">
        <v>771</v>
      </c>
      <c r="E56" s="11" t="s">
        <v>1034</v>
      </c>
      <c r="F56" s="11" t="s">
        <v>772</v>
      </c>
      <c r="G56" s="11" t="s">
        <v>773</v>
      </c>
      <c r="H56" s="263">
        <v>8.9244277777777778</v>
      </c>
      <c r="I56" s="263">
        <v>27.897322222222222</v>
      </c>
      <c r="J56" s="11">
        <v>2015</v>
      </c>
      <c r="K56" s="11">
        <v>2060</v>
      </c>
      <c r="L56" s="11">
        <v>312</v>
      </c>
      <c r="M56" s="11">
        <v>354</v>
      </c>
      <c r="N56" s="11">
        <v>7</v>
      </c>
      <c r="O56" s="11">
        <v>190</v>
      </c>
      <c r="P56" s="11" t="s">
        <v>3297</v>
      </c>
      <c r="Q56" s="11"/>
      <c r="R56" s="11"/>
      <c r="S56" s="12"/>
      <c r="T56" s="13"/>
      <c r="U56" s="12">
        <v>0.875</v>
      </c>
      <c r="V56" s="12">
        <v>0.5</v>
      </c>
      <c r="W56" s="12">
        <v>0.25</v>
      </c>
      <c r="X56" s="12">
        <v>0.125</v>
      </c>
      <c r="Y56" s="12"/>
      <c r="Z56" s="12"/>
      <c r="AA56" s="12">
        <v>20200</v>
      </c>
      <c r="AB56" s="12">
        <v>11500</v>
      </c>
      <c r="AC56" s="12">
        <v>8500</v>
      </c>
      <c r="AD56" s="12">
        <v>200</v>
      </c>
      <c r="AE56" s="12"/>
      <c r="AF56" s="12"/>
      <c r="AG56" s="13"/>
      <c r="AH56" s="13"/>
      <c r="AI56" s="13"/>
      <c r="AJ56" s="14"/>
      <c r="AK56" s="15"/>
    </row>
    <row r="57" spans="1:37" s="266" customFormat="1" ht="14">
      <c r="A57" s="11" t="s">
        <v>747</v>
      </c>
      <c r="B57" s="11" t="s">
        <v>701</v>
      </c>
      <c r="C57" s="11" t="s">
        <v>64</v>
      </c>
      <c r="D57" s="11" t="s">
        <v>771</v>
      </c>
      <c r="E57" s="11" t="s">
        <v>1034</v>
      </c>
      <c r="F57" s="11" t="s">
        <v>772</v>
      </c>
      <c r="G57" s="11" t="s">
        <v>773</v>
      </c>
      <c r="H57" s="263">
        <v>8.9244277777777778</v>
      </c>
      <c r="I57" s="263">
        <v>27.897322222222222</v>
      </c>
      <c r="J57" s="11">
        <v>2015</v>
      </c>
      <c r="K57" s="11">
        <v>2060</v>
      </c>
      <c r="L57" s="11">
        <v>312</v>
      </c>
      <c r="M57" s="11">
        <v>354</v>
      </c>
      <c r="N57" s="11">
        <v>7</v>
      </c>
      <c r="O57" s="11">
        <v>190</v>
      </c>
      <c r="P57" s="11" t="s">
        <v>3298</v>
      </c>
      <c r="Q57" s="11"/>
      <c r="R57" s="11"/>
      <c r="S57" s="12"/>
      <c r="T57" s="13" t="s">
        <v>1048</v>
      </c>
      <c r="U57" s="12">
        <v>0.25</v>
      </c>
      <c r="V57" s="12"/>
      <c r="W57" s="12"/>
      <c r="X57" s="12"/>
      <c r="Y57" s="12">
        <v>0.25</v>
      </c>
      <c r="Z57" s="12"/>
      <c r="AA57" s="12">
        <v>7600</v>
      </c>
      <c r="AB57" s="12"/>
      <c r="AC57" s="12"/>
      <c r="AD57" s="12"/>
      <c r="AE57" s="12">
        <v>7600</v>
      </c>
      <c r="AF57" s="12"/>
      <c r="AG57" s="13"/>
      <c r="AH57" s="13"/>
      <c r="AI57" s="13"/>
      <c r="AJ57" s="14"/>
      <c r="AK57" s="15"/>
    </row>
    <row r="58" spans="1:37" s="266" customFormat="1" ht="14">
      <c r="A58" s="11" t="s">
        <v>747</v>
      </c>
      <c r="B58" s="11" t="s">
        <v>701</v>
      </c>
      <c r="C58" s="11" t="s">
        <v>64</v>
      </c>
      <c r="D58" s="11" t="s">
        <v>771</v>
      </c>
      <c r="E58" s="11" t="s">
        <v>1034</v>
      </c>
      <c r="F58" s="11" t="s">
        <v>772</v>
      </c>
      <c r="G58" s="11" t="s">
        <v>773</v>
      </c>
      <c r="H58" s="263">
        <v>8.9244277777777778</v>
      </c>
      <c r="I58" s="263">
        <v>27.897322222222222</v>
      </c>
      <c r="J58" s="11">
        <v>2015</v>
      </c>
      <c r="K58" s="11">
        <v>2060</v>
      </c>
      <c r="L58" s="11">
        <v>312</v>
      </c>
      <c r="M58" s="11">
        <v>354</v>
      </c>
      <c r="N58" s="11">
        <v>7</v>
      </c>
      <c r="O58" s="11">
        <v>190</v>
      </c>
      <c r="P58" s="11" t="s">
        <v>3299</v>
      </c>
      <c r="Q58" s="11"/>
      <c r="R58" s="11"/>
      <c r="S58" s="12"/>
      <c r="T58" s="13"/>
      <c r="U58" s="12">
        <v>0.25</v>
      </c>
      <c r="V58" s="12"/>
      <c r="W58" s="12"/>
      <c r="X58" s="12"/>
      <c r="Y58" s="12">
        <v>0.125</v>
      </c>
      <c r="Z58" s="12" t="s">
        <v>3300</v>
      </c>
      <c r="AA58" s="12">
        <v>7300</v>
      </c>
      <c r="AB58" s="12"/>
      <c r="AC58" s="12"/>
      <c r="AD58" s="12"/>
      <c r="AE58" s="12">
        <v>3800</v>
      </c>
      <c r="AF58" s="12">
        <v>3500</v>
      </c>
      <c r="AG58" s="13"/>
      <c r="AH58" s="13"/>
      <c r="AI58" s="13"/>
      <c r="AJ58" s="14"/>
      <c r="AK58" s="15"/>
    </row>
    <row r="59" spans="1:37" s="266" customFormat="1" ht="14">
      <c r="A59" s="11" t="s">
        <v>747</v>
      </c>
      <c r="B59" s="11" t="s">
        <v>701</v>
      </c>
      <c r="C59" s="11" t="s">
        <v>64</v>
      </c>
      <c r="D59" s="11" t="s">
        <v>771</v>
      </c>
      <c r="E59" s="11" t="s">
        <v>1035</v>
      </c>
      <c r="F59" s="11" t="s">
        <v>774</v>
      </c>
      <c r="G59" s="11" t="s">
        <v>775</v>
      </c>
      <c r="H59" s="263">
        <v>8.831913888888888</v>
      </c>
      <c r="I59" s="263">
        <v>27.992675000000002</v>
      </c>
      <c r="J59" s="11">
        <v>2015</v>
      </c>
      <c r="K59" s="11">
        <v>1980</v>
      </c>
      <c r="L59" s="11">
        <v>254</v>
      </c>
      <c r="M59" s="11">
        <v>312</v>
      </c>
      <c r="N59" s="11">
        <v>8</v>
      </c>
      <c r="O59" s="11">
        <v>230</v>
      </c>
      <c r="P59" s="11" t="s">
        <v>3295</v>
      </c>
      <c r="Q59" s="11"/>
      <c r="R59" s="11"/>
      <c r="S59" s="12"/>
      <c r="T59" s="13" t="s">
        <v>1048</v>
      </c>
      <c r="U59" s="12">
        <v>0.875</v>
      </c>
      <c r="V59" s="12">
        <v>0.5</v>
      </c>
      <c r="W59" s="12">
        <v>0.25</v>
      </c>
      <c r="X59" s="12">
        <v>0.125</v>
      </c>
      <c r="Y59" s="12"/>
      <c r="Z59" s="12"/>
      <c r="AA59" s="12">
        <v>20200</v>
      </c>
      <c r="AB59" s="12">
        <v>11500</v>
      </c>
      <c r="AC59" s="12">
        <v>8500</v>
      </c>
      <c r="AD59" s="12">
        <v>200</v>
      </c>
      <c r="AE59" s="12"/>
      <c r="AF59" s="12"/>
      <c r="AG59" s="13"/>
      <c r="AH59" s="13"/>
      <c r="AI59" s="13"/>
      <c r="AJ59" s="14"/>
      <c r="AK59" s="15"/>
    </row>
    <row r="60" spans="1:37" s="266" customFormat="1" ht="14">
      <c r="A60" s="11" t="s">
        <v>747</v>
      </c>
      <c r="B60" s="11" t="s">
        <v>701</v>
      </c>
      <c r="C60" s="11" t="s">
        <v>64</v>
      </c>
      <c r="D60" s="11" t="s">
        <v>771</v>
      </c>
      <c r="E60" s="11" t="s">
        <v>1035</v>
      </c>
      <c r="F60" s="11" t="s">
        <v>774</v>
      </c>
      <c r="G60" s="11" t="s">
        <v>775</v>
      </c>
      <c r="H60" s="263">
        <v>8.831913888888888</v>
      </c>
      <c r="I60" s="263">
        <v>27.992675000000002</v>
      </c>
      <c r="J60" s="11">
        <v>2015</v>
      </c>
      <c r="K60" s="11">
        <v>1980</v>
      </c>
      <c r="L60" s="11">
        <v>254</v>
      </c>
      <c r="M60" s="11">
        <v>312</v>
      </c>
      <c r="N60" s="11">
        <v>8</v>
      </c>
      <c r="O60" s="11">
        <v>230</v>
      </c>
      <c r="P60" s="11" t="s">
        <v>3296</v>
      </c>
      <c r="Q60" s="11"/>
      <c r="R60" s="11"/>
      <c r="S60" s="12"/>
      <c r="T60" s="13"/>
      <c r="U60" s="12">
        <v>0.875</v>
      </c>
      <c r="V60" s="12">
        <v>0.5</v>
      </c>
      <c r="W60" s="12">
        <v>0.25</v>
      </c>
      <c r="X60" s="12">
        <v>0.125</v>
      </c>
      <c r="Y60" s="12"/>
      <c r="Z60" s="12"/>
      <c r="AA60" s="12">
        <v>20200</v>
      </c>
      <c r="AB60" s="12">
        <v>11500</v>
      </c>
      <c r="AC60" s="12">
        <v>8500</v>
      </c>
      <c r="AD60" s="12">
        <v>200</v>
      </c>
      <c r="AE60" s="12"/>
      <c r="AF60" s="12"/>
      <c r="AG60" s="13"/>
      <c r="AH60" s="13"/>
      <c r="AI60" s="13"/>
      <c r="AJ60" s="14"/>
      <c r="AK60" s="15"/>
    </row>
    <row r="61" spans="1:37" s="266" customFormat="1" ht="14">
      <c r="A61" s="11" t="s">
        <v>747</v>
      </c>
      <c r="B61" s="11" t="s">
        <v>701</v>
      </c>
      <c r="C61" s="11" t="s">
        <v>64</v>
      </c>
      <c r="D61" s="11" t="s">
        <v>771</v>
      </c>
      <c r="E61" s="11" t="s">
        <v>1035</v>
      </c>
      <c r="F61" s="11" t="s">
        <v>774</v>
      </c>
      <c r="G61" s="11" t="s">
        <v>775</v>
      </c>
      <c r="H61" s="263">
        <v>8.831913888888888</v>
      </c>
      <c r="I61" s="263">
        <v>27.992675000000002</v>
      </c>
      <c r="J61" s="11">
        <v>2015</v>
      </c>
      <c r="K61" s="11">
        <v>1980</v>
      </c>
      <c r="L61" s="11">
        <v>254</v>
      </c>
      <c r="M61" s="11">
        <v>312</v>
      </c>
      <c r="N61" s="11">
        <v>8</v>
      </c>
      <c r="O61" s="11">
        <v>230</v>
      </c>
      <c r="P61" s="11" t="s">
        <v>3297</v>
      </c>
      <c r="Q61" s="11"/>
      <c r="R61" s="11"/>
      <c r="S61" s="12"/>
      <c r="T61" s="13"/>
      <c r="U61" s="12">
        <v>0.875</v>
      </c>
      <c r="V61" s="12">
        <v>0.5</v>
      </c>
      <c r="W61" s="12">
        <v>0.25</v>
      </c>
      <c r="X61" s="12">
        <v>0.125</v>
      </c>
      <c r="Y61" s="12"/>
      <c r="Z61" s="12"/>
      <c r="AA61" s="12">
        <v>20200</v>
      </c>
      <c r="AB61" s="12">
        <v>11500</v>
      </c>
      <c r="AC61" s="12">
        <v>8500</v>
      </c>
      <c r="AD61" s="12">
        <v>200</v>
      </c>
      <c r="AE61" s="12"/>
      <c r="AF61" s="12"/>
      <c r="AG61" s="13"/>
      <c r="AH61" s="13"/>
      <c r="AI61" s="13"/>
      <c r="AJ61" s="14"/>
      <c r="AK61" s="15"/>
    </row>
    <row r="62" spans="1:37" s="266" customFormat="1" ht="14">
      <c r="A62" s="11" t="s">
        <v>747</v>
      </c>
      <c r="B62" s="11" t="s">
        <v>701</v>
      </c>
      <c r="C62" s="11" t="s">
        <v>64</v>
      </c>
      <c r="D62" s="11" t="s">
        <v>771</v>
      </c>
      <c r="E62" s="11" t="s">
        <v>1035</v>
      </c>
      <c r="F62" s="11" t="s">
        <v>774</v>
      </c>
      <c r="G62" s="11" t="s">
        <v>775</v>
      </c>
      <c r="H62" s="263">
        <v>8.831913888888888</v>
      </c>
      <c r="I62" s="263">
        <v>27.992675000000002</v>
      </c>
      <c r="J62" s="11">
        <v>2015</v>
      </c>
      <c r="K62" s="11">
        <v>1980</v>
      </c>
      <c r="L62" s="11">
        <v>254</v>
      </c>
      <c r="M62" s="11">
        <v>312</v>
      </c>
      <c r="N62" s="11">
        <v>8</v>
      </c>
      <c r="O62" s="11">
        <v>230</v>
      </c>
      <c r="P62" s="11" t="s">
        <v>3298</v>
      </c>
      <c r="Q62" s="11"/>
      <c r="R62" s="11"/>
      <c r="S62" s="12"/>
      <c r="T62" s="13" t="s">
        <v>1048</v>
      </c>
      <c r="U62" s="12">
        <v>0.25</v>
      </c>
      <c r="V62" s="12"/>
      <c r="W62" s="12"/>
      <c r="X62" s="12"/>
      <c r="Y62" s="12">
        <v>0.25</v>
      </c>
      <c r="Z62" s="12"/>
      <c r="AA62" s="12">
        <v>7600</v>
      </c>
      <c r="AB62" s="12"/>
      <c r="AC62" s="12"/>
      <c r="AD62" s="12"/>
      <c r="AE62" s="12">
        <v>7600</v>
      </c>
      <c r="AF62" s="12"/>
      <c r="AG62" s="13"/>
      <c r="AH62" s="13"/>
      <c r="AI62" s="13"/>
      <c r="AJ62" s="14"/>
      <c r="AK62" s="15"/>
    </row>
    <row r="63" spans="1:37" s="266" customFormat="1" ht="14">
      <c r="A63" s="11" t="s">
        <v>747</v>
      </c>
      <c r="B63" s="11" t="s">
        <v>701</v>
      </c>
      <c r="C63" s="11" t="s">
        <v>64</v>
      </c>
      <c r="D63" s="11" t="s">
        <v>771</v>
      </c>
      <c r="E63" s="11" t="s">
        <v>1035</v>
      </c>
      <c r="F63" s="11" t="s">
        <v>774</v>
      </c>
      <c r="G63" s="11" t="s">
        <v>775</v>
      </c>
      <c r="H63" s="263">
        <v>8.831913888888888</v>
      </c>
      <c r="I63" s="263">
        <v>27.992675000000002</v>
      </c>
      <c r="J63" s="11">
        <v>2015</v>
      </c>
      <c r="K63" s="11">
        <v>1980</v>
      </c>
      <c r="L63" s="11">
        <v>254</v>
      </c>
      <c r="M63" s="11">
        <v>312</v>
      </c>
      <c r="N63" s="11">
        <v>8</v>
      </c>
      <c r="O63" s="11">
        <v>230</v>
      </c>
      <c r="P63" s="11" t="s">
        <v>3299</v>
      </c>
      <c r="Q63" s="11"/>
      <c r="R63" s="11"/>
      <c r="S63" s="12"/>
      <c r="T63" s="13"/>
      <c r="U63" s="12">
        <v>0.25</v>
      </c>
      <c r="V63" s="12"/>
      <c r="W63" s="12"/>
      <c r="X63" s="12"/>
      <c r="Y63" s="12">
        <v>0.125</v>
      </c>
      <c r="Z63" s="12" t="s">
        <v>3300</v>
      </c>
      <c r="AA63" s="12">
        <v>7300</v>
      </c>
      <c r="AB63" s="12"/>
      <c r="AC63" s="12"/>
      <c r="AD63" s="12"/>
      <c r="AE63" s="12">
        <v>3800</v>
      </c>
      <c r="AF63" s="12">
        <v>3500</v>
      </c>
      <c r="AG63" s="13"/>
      <c r="AH63" s="13"/>
      <c r="AI63" s="13"/>
      <c r="AJ63" s="14"/>
      <c r="AK63" s="15"/>
    </row>
    <row r="64" spans="1:37" s="266" customFormat="1" ht="14">
      <c r="A64" s="11" t="s">
        <v>747</v>
      </c>
      <c r="B64" s="11" t="s">
        <v>701</v>
      </c>
      <c r="C64" s="11" t="s">
        <v>12</v>
      </c>
      <c r="D64" s="11" t="s">
        <v>41</v>
      </c>
      <c r="E64" s="11" t="s">
        <v>1036</v>
      </c>
      <c r="F64" s="11" t="s">
        <v>777</v>
      </c>
      <c r="G64" s="11" t="s">
        <v>778</v>
      </c>
      <c r="H64" s="263">
        <v>9.0888638888888895</v>
      </c>
      <c r="I64" s="263">
        <v>28.462219444444443</v>
      </c>
      <c r="J64" s="11">
        <v>2015</v>
      </c>
      <c r="K64" s="11">
        <v>6307</v>
      </c>
      <c r="L64" s="11">
        <v>536</v>
      </c>
      <c r="M64" s="11">
        <v>659</v>
      </c>
      <c r="N64" s="11">
        <v>9</v>
      </c>
      <c r="O64" s="11">
        <v>270</v>
      </c>
      <c r="P64" s="11" t="s">
        <v>3295</v>
      </c>
      <c r="Q64" s="11"/>
      <c r="R64" s="11"/>
      <c r="S64" s="12"/>
      <c r="T64" s="13" t="s">
        <v>1048</v>
      </c>
      <c r="U64" s="12">
        <v>0.875</v>
      </c>
      <c r="V64" s="12">
        <v>0.5</v>
      </c>
      <c r="W64" s="12">
        <v>0.25</v>
      </c>
      <c r="X64" s="12">
        <v>0.125</v>
      </c>
      <c r="Y64" s="12"/>
      <c r="Z64" s="12"/>
      <c r="AA64" s="12">
        <v>20200</v>
      </c>
      <c r="AB64" s="12">
        <v>11500</v>
      </c>
      <c r="AC64" s="12">
        <v>8500</v>
      </c>
      <c r="AD64" s="12">
        <v>200</v>
      </c>
      <c r="AE64" s="12"/>
      <c r="AF64" s="12"/>
      <c r="AG64" s="13"/>
      <c r="AH64" s="13"/>
      <c r="AI64" s="13"/>
      <c r="AJ64" s="14"/>
      <c r="AK64" s="15"/>
    </row>
    <row r="65" spans="1:37" s="266" customFormat="1" ht="14">
      <c r="A65" s="11" t="s">
        <v>747</v>
      </c>
      <c r="B65" s="11" t="s">
        <v>701</v>
      </c>
      <c r="C65" s="11" t="s">
        <v>12</v>
      </c>
      <c r="D65" s="11" t="s">
        <v>41</v>
      </c>
      <c r="E65" s="11" t="s">
        <v>1036</v>
      </c>
      <c r="F65" s="11" t="s">
        <v>777</v>
      </c>
      <c r="G65" s="11" t="s">
        <v>778</v>
      </c>
      <c r="H65" s="263">
        <v>9.0888638888888895</v>
      </c>
      <c r="I65" s="263">
        <v>28.462219444444443</v>
      </c>
      <c r="J65" s="11">
        <v>2015</v>
      </c>
      <c r="K65" s="11">
        <v>6307</v>
      </c>
      <c r="L65" s="11">
        <v>536</v>
      </c>
      <c r="M65" s="11">
        <v>659</v>
      </c>
      <c r="N65" s="11">
        <v>9</v>
      </c>
      <c r="O65" s="11">
        <v>270</v>
      </c>
      <c r="P65" s="11" t="s">
        <v>3296</v>
      </c>
      <c r="Q65" s="11"/>
      <c r="R65" s="11"/>
      <c r="S65" s="12"/>
      <c r="T65" s="13"/>
      <c r="U65" s="12">
        <v>0.875</v>
      </c>
      <c r="V65" s="12">
        <v>0.5</v>
      </c>
      <c r="W65" s="12">
        <v>0.25</v>
      </c>
      <c r="X65" s="12">
        <v>0.125</v>
      </c>
      <c r="Y65" s="12"/>
      <c r="Z65" s="12"/>
      <c r="AA65" s="12">
        <v>20200</v>
      </c>
      <c r="AB65" s="12">
        <v>11500</v>
      </c>
      <c r="AC65" s="12">
        <v>8500</v>
      </c>
      <c r="AD65" s="12">
        <v>200</v>
      </c>
      <c r="AE65" s="12"/>
      <c r="AF65" s="12"/>
      <c r="AG65" s="13"/>
      <c r="AH65" s="13"/>
      <c r="AI65" s="13"/>
      <c r="AJ65" s="14"/>
      <c r="AK65" s="15"/>
    </row>
    <row r="66" spans="1:37" s="266" customFormat="1" ht="14">
      <c r="A66" s="11" t="s">
        <v>747</v>
      </c>
      <c r="B66" s="11" t="s">
        <v>701</v>
      </c>
      <c r="C66" s="11" t="s">
        <v>12</v>
      </c>
      <c r="D66" s="11" t="s">
        <v>41</v>
      </c>
      <c r="E66" s="11" t="s">
        <v>1036</v>
      </c>
      <c r="F66" s="11" t="s">
        <v>777</v>
      </c>
      <c r="G66" s="11" t="s">
        <v>778</v>
      </c>
      <c r="H66" s="263">
        <v>9.0888638888888895</v>
      </c>
      <c r="I66" s="263">
        <v>28.462219444444443</v>
      </c>
      <c r="J66" s="11">
        <v>2015</v>
      </c>
      <c r="K66" s="11">
        <v>6307</v>
      </c>
      <c r="L66" s="11">
        <v>536</v>
      </c>
      <c r="M66" s="11">
        <v>659</v>
      </c>
      <c r="N66" s="11">
        <v>9</v>
      </c>
      <c r="O66" s="11">
        <v>270</v>
      </c>
      <c r="P66" s="11" t="s">
        <v>3297</v>
      </c>
      <c r="Q66" s="11"/>
      <c r="R66" s="11"/>
      <c r="S66" s="12"/>
      <c r="T66" s="13"/>
      <c r="U66" s="12">
        <v>0.875</v>
      </c>
      <c r="V66" s="12">
        <v>0.5</v>
      </c>
      <c r="W66" s="12">
        <v>0.25</v>
      </c>
      <c r="X66" s="12">
        <v>0.125</v>
      </c>
      <c r="Y66" s="12"/>
      <c r="Z66" s="12"/>
      <c r="AA66" s="12">
        <v>20200</v>
      </c>
      <c r="AB66" s="12">
        <v>11500</v>
      </c>
      <c r="AC66" s="12">
        <v>8500</v>
      </c>
      <c r="AD66" s="12">
        <v>200</v>
      </c>
      <c r="AE66" s="12"/>
      <c r="AF66" s="12"/>
      <c r="AG66" s="13"/>
      <c r="AH66" s="13"/>
      <c r="AI66" s="13"/>
      <c r="AJ66" s="14"/>
      <c r="AK66" s="15"/>
    </row>
    <row r="67" spans="1:37" s="266" customFormat="1" ht="14">
      <c r="A67" s="11" t="s">
        <v>747</v>
      </c>
      <c r="B67" s="11" t="s">
        <v>701</v>
      </c>
      <c r="C67" s="11" t="s">
        <v>12</v>
      </c>
      <c r="D67" s="11" t="s">
        <v>41</v>
      </c>
      <c r="E67" s="11" t="s">
        <v>1036</v>
      </c>
      <c r="F67" s="11" t="s">
        <v>777</v>
      </c>
      <c r="G67" s="11" t="s">
        <v>778</v>
      </c>
      <c r="H67" s="263">
        <v>9.0888638888888895</v>
      </c>
      <c r="I67" s="263">
        <v>28.462219444444443</v>
      </c>
      <c r="J67" s="11">
        <v>2015</v>
      </c>
      <c r="K67" s="11">
        <v>6307</v>
      </c>
      <c r="L67" s="11">
        <v>536</v>
      </c>
      <c r="M67" s="11">
        <v>659</v>
      </c>
      <c r="N67" s="11">
        <v>9</v>
      </c>
      <c r="O67" s="11">
        <v>270</v>
      </c>
      <c r="P67" s="11" t="s">
        <v>3298</v>
      </c>
      <c r="Q67" s="11"/>
      <c r="R67" s="11"/>
      <c r="S67" s="12"/>
      <c r="T67" s="13" t="s">
        <v>1048</v>
      </c>
      <c r="U67" s="12">
        <v>0.25</v>
      </c>
      <c r="V67" s="12"/>
      <c r="W67" s="12"/>
      <c r="X67" s="12"/>
      <c r="Y67" s="12">
        <v>0.25</v>
      </c>
      <c r="Z67" s="12"/>
      <c r="AA67" s="12">
        <v>7600</v>
      </c>
      <c r="AB67" s="12"/>
      <c r="AC67" s="12"/>
      <c r="AD67" s="12"/>
      <c r="AE67" s="12">
        <v>7600</v>
      </c>
      <c r="AF67" s="12"/>
      <c r="AG67" s="13"/>
      <c r="AH67" s="13"/>
      <c r="AI67" s="13"/>
      <c r="AJ67" s="14"/>
      <c r="AK67" s="15"/>
    </row>
    <row r="68" spans="1:37" s="266" customFormat="1" ht="14">
      <c r="A68" s="11" t="s">
        <v>747</v>
      </c>
      <c r="B68" s="11" t="s">
        <v>701</v>
      </c>
      <c r="C68" s="11" t="s">
        <v>12</v>
      </c>
      <c r="D68" s="11" t="s">
        <v>41</v>
      </c>
      <c r="E68" s="11" t="s">
        <v>1037</v>
      </c>
      <c r="F68" s="11" t="s">
        <v>779</v>
      </c>
      <c r="G68" s="11" t="s">
        <v>780</v>
      </c>
      <c r="H68" s="263">
        <v>9.0494805555555562</v>
      </c>
      <c r="I68" s="263">
        <v>28.397963888888889</v>
      </c>
      <c r="J68" s="11">
        <v>2015</v>
      </c>
      <c r="K68" s="11">
        <v>6307</v>
      </c>
      <c r="L68" s="11">
        <v>2536</v>
      </c>
      <c r="M68" s="11">
        <v>2659</v>
      </c>
      <c r="N68" s="11">
        <v>9</v>
      </c>
      <c r="O68" s="11">
        <v>255</v>
      </c>
      <c r="P68" s="11" t="s">
        <v>3295</v>
      </c>
      <c r="Q68" s="11"/>
      <c r="R68" s="11"/>
      <c r="S68" s="12"/>
      <c r="T68" s="13" t="s">
        <v>1048</v>
      </c>
      <c r="U68" s="12">
        <v>0.875</v>
      </c>
      <c r="V68" s="12">
        <v>0.5</v>
      </c>
      <c r="W68" s="12">
        <v>0.25</v>
      </c>
      <c r="X68" s="12">
        <v>0.125</v>
      </c>
      <c r="Y68" s="12"/>
      <c r="Z68" s="12"/>
      <c r="AA68" s="12">
        <v>20200</v>
      </c>
      <c r="AB68" s="12">
        <v>11500</v>
      </c>
      <c r="AC68" s="12">
        <v>8500</v>
      </c>
      <c r="AD68" s="12">
        <v>200</v>
      </c>
      <c r="AE68" s="12"/>
      <c r="AF68" s="12"/>
      <c r="AG68" s="13"/>
      <c r="AH68" s="13"/>
      <c r="AI68" s="13"/>
      <c r="AJ68" s="14"/>
      <c r="AK68" s="15"/>
    </row>
    <row r="69" spans="1:37" s="266" customFormat="1" ht="14">
      <c r="A69" s="11" t="s">
        <v>747</v>
      </c>
      <c r="B69" s="11" t="s">
        <v>701</v>
      </c>
      <c r="C69" s="11" t="s">
        <v>12</v>
      </c>
      <c r="D69" s="11" t="s">
        <v>41</v>
      </c>
      <c r="E69" s="11" t="s">
        <v>1037</v>
      </c>
      <c r="F69" s="11" t="s">
        <v>779</v>
      </c>
      <c r="G69" s="11" t="s">
        <v>780</v>
      </c>
      <c r="H69" s="263">
        <v>9.0494805555555562</v>
      </c>
      <c r="I69" s="263">
        <v>28.397963888888889</v>
      </c>
      <c r="J69" s="11">
        <v>2015</v>
      </c>
      <c r="K69" s="11">
        <v>6307</v>
      </c>
      <c r="L69" s="11">
        <v>2536</v>
      </c>
      <c r="M69" s="11">
        <v>2659</v>
      </c>
      <c r="N69" s="11">
        <v>9</v>
      </c>
      <c r="O69" s="11">
        <v>255</v>
      </c>
      <c r="P69" s="11" t="s">
        <v>3296</v>
      </c>
      <c r="Q69" s="11"/>
      <c r="R69" s="11"/>
      <c r="S69" s="12"/>
      <c r="T69" s="13"/>
      <c r="U69" s="12">
        <v>0.875</v>
      </c>
      <c r="V69" s="12">
        <v>0.5</v>
      </c>
      <c r="W69" s="12">
        <v>0.25</v>
      </c>
      <c r="X69" s="12">
        <v>0.125</v>
      </c>
      <c r="Y69" s="12"/>
      <c r="Z69" s="12"/>
      <c r="AA69" s="12">
        <v>20200</v>
      </c>
      <c r="AB69" s="12">
        <v>11500</v>
      </c>
      <c r="AC69" s="12">
        <v>8500</v>
      </c>
      <c r="AD69" s="12">
        <v>200</v>
      </c>
      <c r="AE69" s="12"/>
      <c r="AF69" s="12"/>
      <c r="AG69" s="13"/>
      <c r="AH69" s="13"/>
      <c r="AI69" s="13"/>
      <c r="AJ69" s="14"/>
      <c r="AK69" s="15"/>
    </row>
    <row r="70" spans="1:37" s="266" customFormat="1" ht="14">
      <c r="A70" s="11" t="s">
        <v>747</v>
      </c>
      <c r="B70" s="11" t="s">
        <v>701</v>
      </c>
      <c r="C70" s="11" t="s">
        <v>12</v>
      </c>
      <c r="D70" s="11" t="s">
        <v>41</v>
      </c>
      <c r="E70" s="11" t="s">
        <v>1037</v>
      </c>
      <c r="F70" s="11" t="s">
        <v>779</v>
      </c>
      <c r="G70" s="11" t="s">
        <v>780</v>
      </c>
      <c r="H70" s="263">
        <v>9.0494805555555562</v>
      </c>
      <c r="I70" s="263">
        <v>28.397963888888889</v>
      </c>
      <c r="J70" s="11">
        <v>2015</v>
      </c>
      <c r="K70" s="11">
        <v>6307</v>
      </c>
      <c r="L70" s="11">
        <v>2536</v>
      </c>
      <c r="M70" s="11">
        <v>2659</v>
      </c>
      <c r="N70" s="11">
        <v>9</v>
      </c>
      <c r="O70" s="11">
        <v>255</v>
      </c>
      <c r="P70" s="11" t="s">
        <v>3297</v>
      </c>
      <c r="Q70" s="11"/>
      <c r="R70" s="11"/>
      <c r="S70" s="12"/>
      <c r="T70" s="13"/>
      <c r="U70" s="12">
        <v>0.875</v>
      </c>
      <c r="V70" s="12">
        <v>0.5</v>
      </c>
      <c r="W70" s="12">
        <v>0.25</v>
      </c>
      <c r="X70" s="12">
        <v>0.125</v>
      </c>
      <c r="Y70" s="12"/>
      <c r="Z70" s="12"/>
      <c r="AA70" s="12">
        <v>20200</v>
      </c>
      <c r="AB70" s="12">
        <v>11500</v>
      </c>
      <c r="AC70" s="12">
        <v>8500</v>
      </c>
      <c r="AD70" s="12">
        <v>200</v>
      </c>
      <c r="AE70" s="12"/>
      <c r="AF70" s="12"/>
      <c r="AG70" s="13"/>
      <c r="AH70" s="13"/>
      <c r="AI70" s="13"/>
      <c r="AJ70" s="14"/>
      <c r="AK70" s="15"/>
    </row>
    <row r="71" spans="1:37" s="266" customFormat="1" ht="14">
      <c r="A71" s="11" t="s">
        <v>747</v>
      </c>
      <c r="B71" s="11" t="s">
        <v>701</v>
      </c>
      <c r="C71" s="11" t="s">
        <v>12</v>
      </c>
      <c r="D71" s="11" t="s">
        <v>41</v>
      </c>
      <c r="E71" s="11" t="s">
        <v>1037</v>
      </c>
      <c r="F71" s="11" t="s">
        <v>779</v>
      </c>
      <c r="G71" s="11" t="s">
        <v>780</v>
      </c>
      <c r="H71" s="263">
        <v>9.0494805555555562</v>
      </c>
      <c r="I71" s="263">
        <v>28.397963888888889</v>
      </c>
      <c r="J71" s="11">
        <v>2015</v>
      </c>
      <c r="K71" s="11">
        <v>6307</v>
      </c>
      <c r="L71" s="11">
        <v>2536</v>
      </c>
      <c r="M71" s="11">
        <v>2659</v>
      </c>
      <c r="N71" s="11">
        <v>9</v>
      </c>
      <c r="O71" s="11">
        <v>255</v>
      </c>
      <c r="P71" s="11" t="s">
        <v>3298</v>
      </c>
      <c r="Q71" s="11"/>
      <c r="R71" s="11"/>
      <c r="S71" s="12"/>
      <c r="T71" s="13" t="s">
        <v>1048</v>
      </c>
      <c r="U71" s="12">
        <v>0.25</v>
      </c>
      <c r="V71" s="12"/>
      <c r="W71" s="12"/>
      <c r="X71" s="12"/>
      <c r="Y71" s="12">
        <v>0.25</v>
      </c>
      <c r="Z71" s="12"/>
      <c r="AA71" s="12">
        <v>7600</v>
      </c>
      <c r="AB71" s="12"/>
      <c r="AC71" s="12"/>
      <c r="AD71" s="12"/>
      <c r="AE71" s="12">
        <v>7600</v>
      </c>
      <c r="AF71" s="12"/>
      <c r="AG71" s="13"/>
      <c r="AH71" s="13"/>
      <c r="AI71" s="13"/>
      <c r="AJ71" s="14"/>
      <c r="AK71" s="15"/>
    </row>
    <row r="72" spans="1:37" s="266" customFormat="1" ht="14">
      <c r="A72" s="11" t="s">
        <v>747</v>
      </c>
      <c r="B72" s="11" t="s">
        <v>701</v>
      </c>
      <c r="C72" s="11" t="s">
        <v>12</v>
      </c>
      <c r="D72" s="11" t="s">
        <v>41</v>
      </c>
      <c r="E72" s="11" t="s">
        <v>1037</v>
      </c>
      <c r="F72" s="11" t="s">
        <v>779</v>
      </c>
      <c r="G72" s="11" t="s">
        <v>780</v>
      </c>
      <c r="H72" s="263">
        <v>9.0494805555555562</v>
      </c>
      <c r="I72" s="263">
        <v>28.397963888888889</v>
      </c>
      <c r="J72" s="11">
        <v>2015</v>
      </c>
      <c r="K72" s="11">
        <v>6307</v>
      </c>
      <c r="L72" s="11">
        <v>2536</v>
      </c>
      <c r="M72" s="11">
        <v>2659</v>
      </c>
      <c r="N72" s="11">
        <v>9</v>
      </c>
      <c r="O72" s="11">
        <v>255</v>
      </c>
      <c r="P72" s="11" t="s">
        <v>3299</v>
      </c>
      <c r="Q72" s="11"/>
      <c r="R72" s="11"/>
      <c r="S72" s="12"/>
      <c r="T72" s="13"/>
      <c r="U72" s="12">
        <v>0.25</v>
      </c>
      <c r="V72" s="12"/>
      <c r="W72" s="12"/>
      <c r="X72" s="12"/>
      <c r="Y72" s="12">
        <v>0.125</v>
      </c>
      <c r="Z72" s="12" t="s">
        <v>3300</v>
      </c>
      <c r="AA72" s="12">
        <v>7300</v>
      </c>
      <c r="AB72" s="12"/>
      <c r="AC72" s="12"/>
      <c r="AD72" s="12"/>
      <c r="AE72" s="12">
        <v>3800</v>
      </c>
      <c r="AF72" s="12">
        <v>3500</v>
      </c>
      <c r="AG72" s="13"/>
      <c r="AH72" s="13"/>
      <c r="AI72" s="13"/>
      <c r="AJ72" s="14"/>
      <c r="AK72" s="15"/>
    </row>
    <row r="73" spans="1:37" s="266" customFormat="1" ht="14">
      <c r="A73" s="11" t="s">
        <v>747</v>
      </c>
      <c r="B73" s="11" t="s">
        <v>701</v>
      </c>
      <c r="C73" s="11" t="s">
        <v>12</v>
      </c>
      <c r="D73" s="11" t="s">
        <v>13</v>
      </c>
      <c r="E73" s="11" t="s">
        <v>14</v>
      </c>
      <c r="F73" s="11" t="s">
        <v>781</v>
      </c>
      <c r="G73" s="11" t="s">
        <v>782</v>
      </c>
      <c r="H73" s="263">
        <v>8.9138444444444449</v>
      </c>
      <c r="I73" s="263">
        <v>28.271899999999999</v>
      </c>
      <c r="J73" s="11">
        <v>2015</v>
      </c>
      <c r="K73" s="11">
        <v>5098</v>
      </c>
      <c r="L73" s="11">
        <v>2543</v>
      </c>
      <c r="M73" s="11">
        <v>2584</v>
      </c>
      <c r="N73" s="11">
        <v>9</v>
      </c>
      <c r="O73" s="11">
        <v>246</v>
      </c>
      <c r="P73" s="11" t="s">
        <v>3295</v>
      </c>
      <c r="Q73" s="11"/>
      <c r="R73" s="11"/>
      <c r="S73" s="12"/>
      <c r="T73" s="13" t="s">
        <v>1048</v>
      </c>
      <c r="U73" s="12">
        <v>0.875</v>
      </c>
      <c r="V73" s="12">
        <v>0.5</v>
      </c>
      <c r="W73" s="12">
        <v>0.25</v>
      </c>
      <c r="X73" s="12">
        <v>0.125</v>
      </c>
      <c r="Y73" s="12"/>
      <c r="Z73" s="12"/>
      <c r="AA73" s="12">
        <v>20200</v>
      </c>
      <c r="AB73" s="12">
        <v>11500</v>
      </c>
      <c r="AC73" s="12">
        <v>8500</v>
      </c>
      <c r="AD73" s="12">
        <v>200</v>
      </c>
      <c r="AE73" s="12"/>
      <c r="AF73" s="12"/>
      <c r="AG73" s="13"/>
      <c r="AH73" s="13"/>
      <c r="AI73" s="13"/>
      <c r="AJ73" s="14"/>
      <c r="AK73" s="15"/>
    </row>
    <row r="74" spans="1:37" s="266" customFormat="1" ht="14">
      <c r="A74" s="11" t="s">
        <v>747</v>
      </c>
      <c r="B74" s="11" t="s">
        <v>701</v>
      </c>
      <c r="C74" s="11" t="s">
        <v>12</v>
      </c>
      <c r="D74" s="11" t="s">
        <v>13</v>
      </c>
      <c r="E74" s="11" t="s">
        <v>14</v>
      </c>
      <c r="F74" s="11" t="s">
        <v>781</v>
      </c>
      <c r="G74" s="11" t="s">
        <v>782</v>
      </c>
      <c r="H74" s="263">
        <v>8.9138444444444449</v>
      </c>
      <c r="I74" s="263">
        <v>28.271899999999999</v>
      </c>
      <c r="J74" s="11">
        <v>2015</v>
      </c>
      <c r="K74" s="11">
        <v>5098</v>
      </c>
      <c r="L74" s="11">
        <v>2543</v>
      </c>
      <c r="M74" s="11">
        <v>2584</v>
      </c>
      <c r="N74" s="11">
        <v>9</v>
      </c>
      <c r="O74" s="11">
        <v>246</v>
      </c>
      <c r="P74" s="11" t="s">
        <v>3296</v>
      </c>
      <c r="Q74" s="11"/>
      <c r="R74" s="11"/>
      <c r="S74" s="12"/>
      <c r="T74" s="13"/>
      <c r="U74" s="12">
        <v>0.875</v>
      </c>
      <c r="V74" s="12">
        <v>0.5</v>
      </c>
      <c r="W74" s="12">
        <v>0.25</v>
      </c>
      <c r="X74" s="12">
        <v>0.125</v>
      </c>
      <c r="Y74" s="12"/>
      <c r="Z74" s="12"/>
      <c r="AA74" s="12">
        <v>20200</v>
      </c>
      <c r="AB74" s="12">
        <v>11500</v>
      </c>
      <c r="AC74" s="12">
        <v>8500</v>
      </c>
      <c r="AD74" s="12">
        <v>200</v>
      </c>
      <c r="AE74" s="12"/>
      <c r="AF74" s="12"/>
      <c r="AG74" s="13"/>
      <c r="AH74" s="13"/>
      <c r="AI74" s="13"/>
      <c r="AJ74" s="14"/>
      <c r="AK74" s="15"/>
    </row>
    <row r="75" spans="1:37" s="266" customFormat="1" ht="14">
      <c r="A75" s="11" t="s">
        <v>747</v>
      </c>
      <c r="B75" s="11" t="s">
        <v>701</v>
      </c>
      <c r="C75" s="11" t="s">
        <v>12</v>
      </c>
      <c r="D75" s="11" t="s">
        <v>13</v>
      </c>
      <c r="E75" s="11" t="s">
        <v>14</v>
      </c>
      <c r="F75" s="11" t="s">
        <v>781</v>
      </c>
      <c r="G75" s="11" t="s">
        <v>782</v>
      </c>
      <c r="H75" s="263">
        <v>8.9138444444444449</v>
      </c>
      <c r="I75" s="263">
        <v>28.271899999999999</v>
      </c>
      <c r="J75" s="11">
        <v>2015</v>
      </c>
      <c r="K75" s="11">
        <v>5098</v>
      </c>
      <c r="L75" s="11">
        <v>2543</v>
      </c>
      <c r="M75" s="11">
        <v>2584</v>
      </c>
      <c r="N75" s="11">
        <v>9</v>
      </c>
      <c r="O75" s="11">
        <v>246</v>
      </c>
      <c r="P75" s="11" t="s">
        <v>3297</v>
      </c>
      <c r="Q75" s="11"/>
      <c r="R75" s="11"/>
      <c r="S75" s="12"/>
      <c r="T75" s="13"/>
      <c r="U75" s="12">
        <v>0.875</v>
      </c>
      <c r="V75" s="12">
        <v>0.5</v>
      </c>
      <c r="W75" s="12">
        <v>0.25</v>
      </c>
      <c r="X75" s="12">
        <v>0.125</v>
      </c>
      <c r="Y75" s="12"/>
      <c r="Z75" s="12"/>
      <c r="AA75" s="12">
        <v>20200</v>
      </c>
      <c r="AB75" s="12">
        <v>11500</v>
      </c>
      <c r="AC75" s="12">
        <v>8500</v>
      </c>
      <c r="AD75" s="12">
        <v>200</v>
      </c>
      <c r="AE75" s="12"/>
      <c r="AF75" s="12"/>
      <c r="AG75" s="13"/>
      <c r="AH75" s="13"/>
      <c r="AI75" s="13"/>
      <c r="AJ75" s="14"/>
      <c r="AK75" s="15"/>
    </row>
    <row r="76" spans="1:37" s="266" customFormat="1" ht="14">
      <c r="A76" s="11" t="s">
        <v>747</v>
      </c>
      <c r="B76" s="11" t="s">
        <v>701</v>
      </c>
      <c r="C76" s="11" t="s">
        <v>12</v>
      </c>
      <c r="D76" s="11" t="s">
        <v>13</v>
      </c>
      <c r="E76" s="11" t="s">
        <v>14</v>
      </c>
      <c r="F76" s="11" t="s">
        <v>781</v>
      </c>
      <c r="G76" s="11" t="s">
        <v>782</v>
      </c>
      <c r="H76" s="263">
        <v>8.9138444444444449</v>
      </c>
      <c r="I76" s="263">
        <v>28.271899999999999</v>
      </c>
      <c r="J76" s="11">
        <v>2015</v>
      </c>
      <c r="K76" s="11">
        <v>5098</v>
      </c>
      <c r="L76" s="11">
        <v>2543</v>
      </c>
      <c r="M76" s="11">
        <v>2584</v>
      </c>
      <c r="N76" s="11">
        <v>9</v>
      </c>
      <c r="O76" s="11">
        <v>246</v>
      </c>
      <c r="P76" s="11" t="s">
        <v>3298</v>
      </c>
      <c r="Q76" s="11"/>
      <c r="R76" s="11"/>
      <c r="S76" s="12"/>
      <c r="T76" s="13" t="s">
        <v>1048</v>
      </c>
      <c r="U76" s="12">
        <v>0.25</v>
      </c>
      <c r="V76" s="12"/>
      <c r="W76" s="12"/>
      <c r="X76" s="12"/>
      <c r="Y76" s="12">
        <v>0.25</v>
      </c>
      <c r="Z76" s="12"/>
      <c r="AA76" s="12">
        <v>7600</v>
      </c>
      <c r="AB76" s="12"/>
      <c r="AC76" s="12"/>
      <c r="AD76" s="12"/>
      <c r="AE76" s="12">
        <v>7600</v>
      </c>
      <c r="AF76" s="12"/>
      <c r="AG76" s="13"/>
      <c r="AH76" s="13"/>
      <c r="AI76" s="13"/>
      <c r="AJ76" s="14"/>
      <c r="AK76" s="15"/>
    </row>
    <row r="77" spans="1:37" s="266" customFormat="1" ht="14">
      <c r="A77" s="11" t="s">
        <v>747</v>
      </c>
      <c r="B77" s="11" t="s">
        <v>701</v>
      </c>
      <c r="C77" s="11" t="s">
        <v>12</v>
      </c>
      <c r="D77" s="11" t="s">
        <v>13</v>
      </c>
      <c r="E77" s="11" t="s">
        <v>14</v>
      </c>
      <c r="F77" s="11" t="s">
        <v>781</v>
      </c>
      <c r="G77" s="11" t="s">
        <v>782</v>
      </c>
      <c r="H77" s="263">
        <v>8.9138444444444449</v>
      </c>
      <c r="I77" s="263">
        <v>28.271899999999999</v>
      </c>
      <c r="J77" s="11">
        <v>2015</v>
      </c>
      <c r="K77" s="11">
        <v>5098</v>
      </c>
      <c r="L77" s="11">
        <v>2543</v>
      </c>
      <c r="M77" s="11">
        <v>2584</v>
      </c>
      <c r="N77" s="11">
        <v>9</v>
      </c>
      <c r="O77" s="11">
        <v>246</v>
      </c>
      <c r="P77" s="11" t="s">
        <v>3299</v>
      </c>
      <c r="Q77" s="11"/>
      <c r="R77" s="11"/>
      <c r="S77" s="12"/>
      <c r="T77" s="13"/>
      <c r="U77" s="12">
        <v>0.25</v>
      </c>
      <c r="V77" s="12"/>
      <c r="W77" s="12"/>
      <c r="X77" s="12"/>
      <c r="Y77" s="12">
        <v>0.125</v>
      </c>
      <c r="Z77" s="12" t="s">
        <v>3300</v>
      </c>
      <c r="AA77" s="12">
        <v>7300</v>
      </c>
      <c r="AB77" s="12"/>
      <c r="AC77" s="12"/>
      <c r="AD77" s="12"/>
      <c r="AE77" s="12">
        <v>3800</v>
      </c>
      <c r="AF77" s="12">
        <v>3500</v>
      </c>
      <c r="AG77" s="13"/>
      <c r="AH77" s="13"/>
      <c r="AI77" s="13"/>
      <c r="AJ77" s="14"/>
      <c r="AK77" s="15"/>
    </row>
    <row r="78" spans="1:37" s="266" customFormat="1" ht="14">
      <c r="A78" s="11" t="s">
        <v>747</v>
      </c>
      <c r="B78" s="11" t="s">
        <v>701</v>
      </c>
      <c r="C78" s="11" t="s">
        <v>12</v>
      </c>
      <c r="D78" s="11" t="s">
        <v>13</v>
      </c>
      <c r="E78" s="11" t="s">
        <v>20</v>
      </c>
      <c r="F78" s="11" t="s">
        <v>783</v>
      </c>
      <c r="G78" s="11" t="s">
        <v>784</v>
      </c>
      <c r="H78" s="263">
        <v>9.0248027777777793</v>
      </c>
      <c r="I78" s="263">
        <v>28.315919444444447</v>
      </c>
      <c r="J78" s="11">
        <v>2015</v>
      </c>
      <c r="K78" s="11">
        <v>5098</v>
      </c>
      <c r="L78" s="11">
        <v>2543</v>
      </c>
      <c r="M78" s="11">
        <v>2584</v>
      </c>
      <c r="N78" s="11">
        <v>8</v>
      </c>
      <c r="O78" s="11">
        <v>232</v>
      </c>
      <c r="P78" s="11" t="s">
        <v>3295</v>
      </c>
      <c r="Q78" s="11"/>
      <c r="R78" s="11"/>
      <c r="S78" s="12"/>
      <c r="T78" s="13" t="s">
        <v>1048</v>
      </c>
      <c r="U78" s="12">
        <v>0.875</v>
      </c>
      <c r="V78" s="12">
        <v>0.5</v>
      </c>
      <c r="W78" s="12">
        <v>0.25</v>
      </c>
      <c r="X78" s="12">
        <v>0.125</v>
      </c>
      <c r="Y78" s="12"/>
      <c r="Z78" s="12"/>
      <c r="AA78" s="12">
        <v>20200</v>
      </c>
      <c r="AB78" s="12">
        <v>11500</v>
      </c>
      <c r="AC78" s="12">
        <v>8500</v>
      </c>
      <c r="AD78" s="12">
        <v>200</v>
      </c>
      <c r="AE78" s="12"/>
      <c r="AF78" s="12"/>
      <c r="AG78" s="13"/>
      <c r="AH78" s="13"/>
      <c r="AI78" s="13"/>
      <c r="AJ78" s="14"/>
      <c r="AK78" s="15"/>
    </row>
    <row r="79" spans="1:37" s="266" customFormat="1" ht="14">
      <c r="A79" s="11" t="s">
        <v>747</v>
      </c>
      <c r="B79" s="11" t="s">
        <v>701</v>
      </c>
      <c r="C79" s="11" t="s">
        <v>12</v>
      </c>
      <c r="D79" s="11" t="s">
        <v>13</v>
      </c>
      <c r="E79" s="11" t="s">
        <v>20</v>
      </c>
      <c r="F79" s="11" t="s">
        <v>783</v>
      </c>
      <c r="G79" s="11" t="s">
        <v>784</v>
      </c>
      <c r="H79" s="263">
        <v>9.0248027777777793</v>
      </c>
      <c r="I79" s="263">
        <v>28.315919444444447</v>
      </c>
      <c r="J79" s="11">
        <v>2015</v>
      </c>
      <c r="K79" s="11">
        <v>5098</v>
      </c>
      <c r="L79" s="11">
        <v>2543</v>
      </c>
      <c r="M79" s="11">
        <v>2584</v>
      </c>
      <c r="N79" s="11">
        <v>8</v>
      </c>
      <c r="O79" s="11">
        <v>232</v>
      </c>
      <c r="P79" s="11" t="s">
        <v>3296</v>
      </c>
      <c r="Q79" s="11"/>
      <c r="R79" s="11"/>
      <c r="S79" s="12"/>
      <c r="T79" s="13"/>
      <c r="U79" s="12">
        <v>0.875</v>
      </c>
      <c r="V79" s="12">
        <v>0.5</v>
      </c>
      <c r="W79" s="12">
        <v>0.25</v>
      </c>
      <c r="X79" s="12">
        <v>0.125</v>
      </c>
      <c r="Y79" s="12"/>
      <c r="Z79" s="12"/>
      <c r="AA79" s="12">
        <v>20200</v>
      </c>
      <c r="AB79" s="12">
        <v>11500</v>
      </c>
      <c r="AC79" s="12">
        <v>8500</v>
      </c>
      <c r="AD79" s="12">
        <v>200</v>
      </c>
      <c r="AE79" s="12"/>
      <c r="AF79" s="12"/>
      <c r="AG79" s="13"/>
      <c r="AH79" s="13"/>
      <c r="AI79" s="13"/>
      <c r="AJ79" s="14"/>
      <c r="AK79" s="15"/>
    </row>
    <row r="80" spans="1:37" s="266" customFormat="1" ht="14">
      <c r="A80" s="11" t="s">
        <v>747</v>
      </c>
      <c r="B80" s="11" t="s">
        <v>701</v>
      </c>
      <c r="C80" s="11" t="s">
        <v>12</v>
      </c>
      <c r="D80" s="11" t="s">
        <v>13</v>
      </c>
      <c r="E80" s="11" t="s">
        <v>20</v>
      </c>
      <c r="F80" s="11" t="s">
        <v>783</v>
      </c>
      <c r="G80" s="11" t="s">
        <v>784</v>
      </c>
      <c r="H80" s="263">
        <v>9.0248027777777793</v>
      </c>
      <c r="I80" s="263">
        <v>28.315919444444447</v>
      </c>
      <c r="J80" s="11">
        <v>2015</v>
      </c>
      <c r="K80" s="11">
        <v>5098</v>
      </c>
      <c r="L80" s="11">
        <v>2543</v>
      </c>
      <c r="M80" s="11">
        <v>2584</v>
      </c>
      <c r="N80" s="11">
        <v>8</v>
      </c>
      <c r="O80" s="11">
        <v>232</v>
      </c>
      <c r="P80" s="11" t="s">
        <v>3297</v>
      </c>
      <c r="Q80" s="11"/>
      <c r="R80" s="11"/>
      <c r="S80" s="12"/>
      <c r="T80" s="13"/>
      <c r="U80" s="12">
        <v>0.875</v>
      </c>
      <c r="V80" s="12">
        <v>0.5</v>
      </c>
      <c r="W80" s="12">
        <v>0.25</v>
      </c>
      <c r="X80" s="12">
        <v>0.125</v>
      </c>
      <c r="Y80" s="12"/>
      <c r="Z80" s="12"/>
      <c r="AA80" s="12">
        <v>20200</v>
      </c>
      <c r="AB80" s="12">
        <v>11500</v>
      </c>
      <c r="AC80" s="12">
        <v>8500</v>
      </c>
      <c r="AD80" s="12">
        <v>200</v>
      </c>
      <c r="AE80" s="12"/>
      <c r="AF80" s="12"/>
      <c r="AG80" s="13"/>
      <c r="AH80" s="13"/>
      <c r="AI80" s="13"/>
      <c r="AJ80" s="14"/>
      <c r="AK80" s="15"/>
    </row>
    <row r="81" spans="1:37" s="266" customFormat="1" ht="14">
      <c r="A81" s="11" t="s">
        <v>747</v>
      </c>
      <c r="B81" s="11" t="s">
        <v>701</v>
      </c>
      <c r="C81" s="11" t="s">
        <v>12</v>
      </c>
      <c r="D81" s="11" t="s">
        <v>13</v>
      </c>
      <c r="E81" s="11" t="s">
        <v>20</v>
      </c>
      <c r="F81" s="11" t="s">
        <v>783</v>
      </c>
      <c r="G81" s="11" t="s">
        <v>784</v>
      </c>
      <c r="H81" s="263">
        <v>9.0248027777777793</v>
      </c>
      <c r="I81" s="263">
        <v>28.315919444444447</v>
      </c>
      <c r="J81" s="11">
        <v>2015</v>
      </c>
      <c r="K81" s="11">
        <v>5098</v>
      </c>
      <c r="L81" s="11">
        <v>2543</v>
      </c>
      <c r="M81" s="11">
        <v>2584</v>
      </c>
      <c r="N81" s="11">
        <v>8</v>
      </c>
      <c r="O81" s="11">
        <v>232</v>
      </c>
      <c r="P81" s="11" t="s">
        <v>3298</v>
      </c>
      <c r="Q81" s="11"/>
      <c r="R81" s="11"/>
      <c r="S81" s="12"/>
      <c r="T81" s="13" t="s">
        <v>1048</v>
      </c>
      <c r="U81" s="12">
        <v>0.25</v>
      </c>
      <c r="V81" s="12"/>
      <c r="W81" s="12"/>
      <c r="X81" s="12"/>
      <c r="Y81" s="12">
        <v>0.25</v>
      </c>
      <c r="Z81" s="12"/>
      <c r="AA81" s="12">
        <v>7600</v>
      </c>
      <c r="AB81" s="12"/>
      <c r="AC81" s="12"/>
      <c r="AD81" s="12"/>
      <c r="AE81" s="12">
        <v>7600</v>
      </c>
      <c r="AF81" s="12"/>
      <c r="AG81" s="13"/>
      <c r="AH81" s="13"/>
      <c r="AI81" s="13"/>
      <c r="AJ81" s="14"/>
      <c r="AK81" s="15"/>
    </row>
    <row r="82" spans="1:37" s="266" customFormat="1" ht="14">
      <c r="A82" s="11" t="s">
        <v>747</v>
      </c>
      <c r="B82" s="11" t="s">
        <v>701</v>
      </c>
      <c r="C82" s="11" t="s">
        <v>12</v>
      </c>
      <c r="D82" s="11" t="s">
        <v>13</v>
      </c>
      <c r="E82" s="11" t="s">
        <v>20</v>
      </c>
      <c r="F82" s="11" t="s">
        <v>783</v>
      </c>
      <c r="G82" s="11" t="s">
        <v>784</v>
      </c>
      <c r="H82" s="263">
        <v>9.0248027777777793</v>
      </c>
      <c r="I82" s="263">
        <v>28.315919444444447</v>
      </c>
      <c r="J82" s="11">
        <v>2015</v>
      </c>
      <c r="K82" s="11">
        <v>5098</v>
      </c>
      <c r="L82" s="11">
        <v>2543</v>
      </c>
      <c r="M82" s="11">
        <v>2584</v>
      </c>
      <c r="N82" s="11">
        <v>8</v>
      </c>
      <c r="O82" s="11">
        <v>232</v>
      </c>
      <c r="P82" s="11" t="s">
        <v>3299</v>
      </c>
      <c r="Q82" s="11"/>
      <c r="R82" s="11"/>
      <c r="S82" s="12"/>
      <c r="T82" s="13"/>
      <c r="U82" s="12">
        <v>0.25</v>
      </c>
      <c r="V82" s="12"/>
      <c r="W82" s="12"/>
      <c r="X82" s="12"/>
      <c r="Y82" s="12">
        <v>0.125</v>
      </c>
      <c r="Z82" s="12" t="s">
        <v>3300</v>
      </c>
      <c r="AA82" s="12">
        <v>7300</v>
      </c>
      <c r="AB82" s="12"/>
      <c r="AC82" s="12"/>
      <c r="AD82" s="12"/>
      <c r="AE82" s="12">
        <v>3800</v>
      </c>
      <c r="AF82" s="12">
        <v>3500</v>
      </c>
      <c r="AG82" s="13"/>
      <c r="AH82" s="13"/>
      <c r="AI82" s="13"/>
      <c r="AJ82" s="14"/>
      <c r="AK82" s="15"/>
    </row>
    <row r="83" spans="1:37" s="266" customFormat="1" ht="14">
      <c r="A83" s="11" t="s">
        <v>1048</v>
      </c>
      <c r="B83" s="11" t="s">
        <v>1048</v>
      </c>
      <c r="C83" s="11" t="s">
        <v>1048</v>
      </c>
      <c r="D83" s="11" t="s">
        <v>1048</v>
      </c>
      <c r="E83" s="11" t="s">
        <v>1048</v>
      </c>
      <c r="F83" s="11" t="s">
        <v>1048</v>
      </c>
      <c r="G83" s="11" t="s">
        <v>1048</v>
      </c>
      <c r="H83" s="263" t="s">
        <v>1048</v>
      </c>
      <c r="I83" s="263" t="s">
        <v>1048</v>
      </c>
      <c r="J83" s="11" t="s">
        <v>1048</v>
      </c>
      <c r="K83" s="11"/>
      <c r="L83" s="11"/>
      <c r="M83" s="11"/>
      <c r="N83" s="11"/>
      <c r="O83" s="11"/>
      <c r="P83" s="11"/>
      <c r="Q83" s="11"/>
      <c r="R83" s="11"/>
      <c r="S83" s="12"/>
      <c r="T83" s="13" t="s">
        <v>1048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3"/>
      <c r="AH83" s="13"/>
      <c r="AI83" s="13"/>
      <c r="AJ83" s="14"/>
      <c r="AK83" s="15"/>
    </row>
    <row r="84" spans="1:37" s="266" customFormat="1" ht="14">
      <c r="A84" s="11" t="s">
        <v>1048</v>
      </c>
      <c r="B84" s="11" t="s">
        <v>1048</v>
      </c>
      <c r="C84" s="11" t="s">
        <v>1048</v>
      </c>
      <c r="D84" s="11" t="s">
        <v>1048</v>
      </c>
      <c r="E84" s="11" t="s">
        <v>1048</v>
      </c>
      <c r="F84" s="11" t="s">
        <v>1048</v>
      </c>
      <c r="G84" s="11" t="s">
        <v>1048</v>
      </c>
      <c r="H84" s="263" t="s">
        <v>1048</v>
      </c>
      <c r="I84" s="263" t="s">
        <v>1048</v>
      </c>
      <c r="J84" s="11" t="s">
        <v>1048</v>
      </c>
      <c r="K84" s="11"/>
      <c r="L84" s="11"/>
      <c r="M84" s="11"/>
      <c r="N84" s="11"/>
      <c r="O84" s="11"/>
      <c r="P84" s="11"/>
      <c r="Q84" s="11"/>
      <c r="R84" s="11"/>
      <c r="S84" s="12"/>
      <c r="T84" s="13" t="s">
        <v>1048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3"/>
      <c r="AH84" s="13"/>
      <c r="AI84" s="13"/>
      <c r="AJ84" s="14"/>
      <c r="AK84" s="15"/>
    </row>
    <row r="85" spans="1:37" s="266" customFormat="1" ht="14">
      <c r="A85" s="11" t="s">
        <v>1048</v>
      </c>
      <c r="B85" s="11" t="s">
        <v>1048</v>
      </c>
      <c r="C85" s="11" t="s">
        <v>1048</v>
      </c>
      <c r="D85" s="11" t="s">
        <v>1048</v>
      </c>
      <c r="E85" s="11" t="s">
        <v>1048</v>
      </c>
      <c r="F85" s="11" t="s">
        <v>1048</v>
      </c>
      <c r="G85" s="11" t="s">
        <v>1048</v>
      </c>
      <c r="H85" s="263" t="s">
        <v>1048</v>
      </c>
      <c r="I85" s="263" t="s">
        <v>1048</v>
      </c>
      <c r="J85" s="11" t="s">
        <v>1048</v>
      </c>
      <c r="K85" s="11"/>
      <c r="L85" s="11"/>
      <c r="M85" s="11"/>
      <c r="N85" s="11"/>
      <c r="O85" s="11"/>
      <c r="P85" s="11"/>
      <c r="Q85" s="11"/>
      <c r="R85" s="11"/>
      <c r="S85" s="12"/>
      <c r="T85" s="13" t="s">
        <v>1048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3"/>
      <c r="AH85" s="13"/>
      <c r="AI85" s="13"/>
      <c r="AJ85" s="14"/>
      <c r="AK85" s="15"/>
    </row>
    <row r="86" spans="1:37" s="266" customFormat="1" ht="14">
      <c r="A86" s="11" t="s">
        <v>1048</v>
      </c>
      <c r="B86" s="11" t="s">
        <v>1048</v>
      </c>
      <c r="C86" s="11" t="s">
        <v>1048</v>
      </c>
      <c r="D86" s="11" t="s">
        <v>1048</v>
      </c>
      <c r="E86" s="11" t="s">
        <v>1048</v>
      </c>
      <c r="F86" s="11" t="s">
        <v>1048</v>
      </c>
      <c r="G86" s="11" t="s">
        <v>1048</v>
      </c>
      <c r="H86" s="263" t="s">
        <v>1048</v>
      </c>
      <c r="I86" s="263" t="s">
        <v>1048</v>
      </c>
      <c r="J86" s="11" t="s">
        <v>1048</v>
      </c>
      <c r="K86" s="11"/>
      <c r="L86" s="11"/>
      <c r="M86" s="11"/>
      <c r="N86" s="11"/>
      <c r="O86" s="11"/>
      <c r="P86" s="11"/>
      <c r="Q86" s="11"/>
      <c r="R86" s="11"/>
      <c r="S86" s="12"/>
      <c r="T86" s="13" t="s">
        <v>1048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3"/>
      <c r="AH86" s="13"/>
      <c r="AI86" s="13"/>
      <c r="AJ86" s="14"/>
      <c r="AK86" s="15"/>
    </row>
    <row r="87" spans="1:37" s="266" customFormat="1" ht="14">
      <c r="A87" s="11" t="s">
        <v>1048</v>
      </c>
      <c r="B87" s="11" t="s">
        <v>1048</v>
      </c>
      <c r="C87" s="11" t="s">
        <v>1048</v>
      </c>
      <c r="D87" s="11" t="s">
        <v>1048</v>
      </c>
      <c r="E87" s="11" t="s">
        <v>1048</v>
      </c>
      <c r="F87" s="11" t="s">
        <v>1048</v>
      </c>
      <c r="G87" s="11" t="s">
        <v>1048</v>
      </c>
      <c r="H87" s="263" t="s">
        <v>1048</v>
      </c>
      <c r="I87" s="263" t="s">
        <v>1048</v>
      </c>
      <c r="J87" s="11" t="s">
        <v>1048</v>
      </c>
      <c r="K87" s="11"/>
      <c r="L87" s="11"/>
      <c r="M87" s="11"/>
      <c r="N87" s="11"/>
      <c r="O87" s="11"/>
      <c r="P87" s="11"/>
      <c r="Q87" s="11"/>
      <c r="R87" s="11"/>
      <c r="S87" s="12"/>
      <c r="T87" s="13" t="s">
        <v>1048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3"/>
      <c r="AH87" s="13"/>
      <c r="AI87" s="13"/>
      <c r="AJ87" s="14"/>
      <c r="AK87" s="15"/>
    </row>
    <row r="88" spans="1:37" s="266" customFormat="1" ht="14">
      <c r="A88" s="11" t="s">
        <v>1048</v>
      </c>
      <c r="B88" s="11" t="s">
        <v>1048</v>
      </c>
      <c r="C88" s="11" t="s">
        <v>1048</v>
      </c>
      <c r="D88" s="11" t="s">
        <v>1048</v>
      </c>
      <c r="E88" s="11" t="s">
        <v>1048</v>
      </c>
      <c r="F88" s="11" t="s">
        <v>1048</v>
      </c>
      <c r="G88" s="11" t="s">
        <v>1048</v>
      </c>
      <c r="H88" s="263" t="s">
        <v>1048</v>
      </c>
      <c r="I88" s="263" t="s">
        <v>1048</v>
      </c>
      <c r="J88" s="11" t="s">
        <v>1048</v>
      </c>
      <c r="K88" s="11"/>
      <c r="L88" s="11"/>
      <c r="M88" s="11"/>
      <c r="N88" s="11"/>
      <c r="O88" s="11"/>
      <c r="P88" s="11"/>
      <c r="Q88" s="11"/>
      <c r="R88" s="11"/>
      <c r="S88" s="12"/>
      <c r="T88" s="13" t="s">
        <v>1048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3"/>
      <c r="AH88" s="13"/>
      <c r="AI88" s="13"/>
      <c r="AJ88" s="14"/>
      <c r="AK88" s="15"/>
    </row>
    <row r="89" spans="1:37" s="266" customFormat="1" ht="14">
      <c r="A89" s="11" t="s">
        <v>1048</v>
      </c>
      <c r="B89" s="11" t="s">
        <v>1048</v>
      </c>
      <c r="C89" s="11" t="s">
        <v>1048</v>
      </c>
      <c r="D89" s="11" t="s">
        <v>1048</v>
      </c>
      <c r="E89" s="11" t="s">
        <v>1048</v>
      </c>
      <c r="F89" s="11" t="s">
        <v>1048</v>
      </c>
      <c r="G89" s="11" t="s">
        <v>1048</v>
      </c>
      <c r="H89" s="263" t="s">
        <v>1048</v>
      </c>
      <c r="I89" s="263" t="s">
        <v>1048</v>
      </c>
      <c r="J89" s="11" t="s">
        <v>1048</v>
      </c>
      <c r="K89" s="11"/>
      <c r="L89" s="11"/>
      <c r="M89" s="11"/>
      <c r="N89" s="11"/>
      <c r="O89" s="11"/>
      <c r="P89" s="11"/>
      <c r="Q89" s="11"/>
      <c r="R89" s="11"/>
      <c r="S89" s="12"/>
      <c r="T89" s="13" t="s">
        <v>1048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3"/>
      <c r="AH89" s="13"/>
      <c r="AI89" s="13"/>
      <c r="AJ89" s="14"/>
      <c r="AK89" s="15"/>
    </row>
    <row r="90" spans="1:37" s="266" customFormat="1" ht="14">
      <c r="A90" s="11" t="s">
        <v>1048</v>
      </c>
      <c r="B90" s="11" t="s">
        <v>1048</v>
      </c>
      <c r="C90" s="11" t="s">
        <v>1048</v>
      </c>
      <c r="D90" s="11" t="s">
        <v>1048</v>
      </c>
      <c r="E90" s="11" t="s">
        <v>1048</v>
      </c>
      <c r="F90" s="11" t="s">
        <v>1048</v>
      </c>
      <c r="G90" s="11" t="s">
        <v>1048</v>
      </c>
      <c r="H90" s="263" t="s">
        <v>1048</v>
      </c>
      <c r="I90" s="263" t="s">
        <v>1048</v>
      </c>
      <c r="J90" s="11" t="s">
        <v>1048</v>
      </c>
      <c r="K90" s="11"/>
      <c r="L90" s="11"/>
      <c r="M90" s="11"/>
      <c r="N90" s="11"/>
      <c r="O90" s="11"/>
      <c r="P90" s="11"/>
      <c r="Q90" s="11"/>
      <c r="R90" s="11"/>
      <c r="S90" s="12"/>
      <c r="T90" s="13" t="s">
        <v>1048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3"/>
      <c r="AH90" s="13"/>
      <c r="AI90" s="13"/>
      <c r="AJ90" s="14"/>
      <c r="AK90" s="15"/>
    </row>
    <row r="91" spans="1:37" s="266" customFormat="1" ht="14">
      <c r="A91" s="11" t="s">
        <v>1048</v>
      </c>
      <c r="B91" s="11" t="s">
        <v>1048</v>
      </c>
      <c r="C91" s="11" t="s">
        <v>1048</v>
      </c>
      <c r="D91" s="11" t="s">
        <v>1048</v>
      </c>
      <c r="E91" s="11" t="s">
        <v>1048</v>
      </c>
      <c r="F91" s="11" t="s">
        <v>1048</v>
      </c>
      <c r="G91" s="11" t="s">
        <v>1048</v>
      </c>
      <c r="H91" s="263" t="s">
        <v>1048</v>
      </c>
      <c r="I91" s="263" t="s">
        <v>1048</v>
      </c>
      <c r="J91" s="11" t="s">
        <v>1048</v>
      </c>
      <c r="K91" s="11"/>
      <c r="L91" s="11"/>
      <c r="M91" s="11"/>
      <c r="N91" s="11"/>
      <c r="O91" s="11"/>
      <c r="P91" s="11"/>
      <c r="Q91" s="11"/>
      <c r="R91" s="11"/>
      <c r="S91" s="12"/>
      <c r="T91" s="13" t="s">
        <v>1048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3"/>
      <c r="AH91" s="13"/>
      <c r="AI91" s="13"/>
      <c r="AJ91" s="14"/>
      <c r="AK91" s="15"/>
    </row>
    <row r="92" spans="1:37" s="266" customFormat="1" ht="14">
      <c r="A92" s="11" t="s">
        <v>1048</v>
      </c>
      <c r="B92" s="11" t="s">
        <v>1048</v>
      </c>
      <c r="C92" s="11" t="s">
        <v>1048</v>
      </c>
      <c r="D92" s="11" t="s">
        <v>1048</v>
      </c>
      <c r="E92" s="11" t="s">
        <v>1048</v>
      </c>
      <c r="F92" s="11" t="s">
        <v>1048</v>
      </c>
      <c r="G92" s="11" t="s">
        <v>1048</v>
      </c>
      <c r="H92" s="263" t="s">
        <v>1048</v>
      </c>
      <c r="I92" s="263" t="s">
        <v>1048</v>
      </c>
      <c r="J92" s="11" t="s">
        <v>1048</v>
      </c>
      <c r="K92" s="11"/>
      <c r="L92" s="11"/>
      <c r="M92" s="11"/>
      <c r="N92" s="11"/>
      <c r="O92" s="11"/>
      <c r="P92" s="11"/>
      <c r="Q92" s="11"/>
      <c r="R92" s="11"/>
      <c r="S92" s="12"/>
      <c r="T92" s="13" t="s">
        <v>1048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3"/>
      <c r="AH92" s="13"/>
      <c r="AI92" s="13"/>
      <c r="AJ92" s="14"/>
      <c r="AK92" s="15"/>
    </row>
    <row r="93" spans="1:37" s="266" customFormat="1" ht="14">
      <c r="A93" s="11" t="s">
        <v>1048</v>
      </c>
      <c r="B93" s="11" t="s">
        <v>1048</v>
      </c>
      <c r="C93" s="11" t="s">
        <v>1048</v>
      </c>
      <c r="D93" s="11" t="s">
        <v>1048</v>
      </c>
      <c r="E93" s="11" t="s">
        <v>1048</v>
      </c>
      <c r="F93" s="11" t="s">
        <v>1048</v>
      </c>
      <c r="G93" s="11" t="s">
        <v>1048</v>
      </c>
      <c r="H93" s="263" t="s">
        <v>1048</v>
      </c>
      <c r="I93" s="263" t="s">
        <v>1048</v>
      </c>
      <c r="J93" s="11" t="s">
        <v>1048</v>
      </c>
      <c r="K93" s="11"/>
      <c r="L93" s="11"/>
      <c r="M93" s="11"/>
      <c r="N93" s="11"/>
      <c r="O93" s="11"/>
      <c r="P93" s="11"/>
      <c r="Q93" s="11"/>
      <c r="R93" s="11"/>
      <c r="S93" s="12"/>
      <c r="T93" s="13" t="s">
        <v>1048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3"/>
      <c r="AH93" s="13"/>
      <c r="AI93" s="13"/>
      <c r="AJ93" s="14"/>
      <c r="AK93" s="15"/>
    </row>
    <row r="94" spans="1:37" s="266" customFormat="1" ht="14">
      <c r="A94" s="11" t="s">
        <v>1048</v>
      </c>
      <c r="B94" s="11" t="s">
        <v>1048</v>
      </c>
      <c r="C94" s="11" t="s">
        <v>1048</v>
      </c>
      <c r="D94" s="11" t="s">
        <v>1048</v>
      </c>
      <c r="E94" s="11" t="s">
        <v>1048</v>
      </c>
      <c r="F94" s="11" t="s">
        <v>1048</v>
      </c>
      <c r="G94" s="11" t="s">
        <v>1048</v>
      </c>
      <c r="H94" s="263" t="s">
        <v>1048</v>
      </c>
      <c r="I94" s="263" t="s">
        <v>1048</v>
      </c>
      <c r="J94" s="11" t="s">
        <v>1048</v>
      </c>
      <c r="K94" s="11"/>
      <c r="L94" s="11"/>
      <c r="M94" s="11"/>
      <c r="N94" s="11"/>
      <c r="O94" s="11"/>
      <c r="P94" s="11"/>
      <c r="Q94" s="11"/>
      <c r="R94" s="11"/>
      <c r="S94" s="12"/>
      <c r="T94" s="13" t="s">
        <v>1048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3"/>
      <c r="AH94" s="13"/>
      <c r="AI94" s="13"/>
      <c r="AJ94" s="14"/>
      <c r="AK94" s="15"/>
    </row>
    <row r="95" spans="1:37" s="266" customFormat="1" ht="14">
      <c r="A95" s="11" t="s">
        <v>1048</v>
      </c>
      <c r="B95" s="11" t="s">
        <v>1048</v>
      </c>
      <c r="C95" s="11" t="s">
        <v>1048</v>
      </c>
      <c r="D95" s="11" t="s">
        <v>1048</v>
      </c>
      <c r="E95" s="11" t="s">
        <v>1048</v>
      </c>
      <c r="F95" s="11" t="s">
        <v>1048</v>
      </c>
      <c r="G95" s="11" t="s">
        <v>1048</v>
      </c>
      <c r="H95" s="263" t="s">
        <v>1048</v>
      </c>
      <c r="I95" s="263" t="s">
        <v>1048</v>
      </c>
      <c r="J95" s="11" t="s">
        <v>1048</v>
      </c>
      <c r="K95" s="11"/>
      <c r="L95" s="11"/>
      <c r="M95" s="11"/>
      <c r="N95" s="11"/>
      <c r="O95" s="11"/>
      <c r="P95" s="11"/>
      <c r="Q95" s="11"/>
      <c r="R95" s="11"/>
      <c r="S95" s="12"/>
      <c r="T95" s="13" t="s">
        <v>1048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3"/>
      <c r="AH95" s="13"/>
      <c r="AI95" s="13"/>
      <c r="AJ95" s="14"/>
      <c r="AK95" s="15"/>
    </row>
    <row r="96" spans="1:37" s="266" customFormat="1" ht="14">
      <c r="A96" s="11" t="s">
        <v>1048</v>
      </c>
      <c r="B96" s="11" t="s">
        <v>1048</v>
      </c>
      <c r="C96" s="11" t="s">
        <v>1048</v>
      </c>
      <c r="D96" s="11" t="s">
        <v>1048</v>
      </c>
      <c r="E96" s="11" t="s">
        <v>1048</v>
      </c>
      <c r="F96" s="11" t="s">
        <v>1048</v>
      </c>
      <c r="G96" s="11" t="s">
        <v>1048</v>
      </c>
      <c r="H96" s="263" t="s">
        <v>1048</v>
      </c>
      <c r="I96" s="263" t="s">
        <v>1048</v>
      </c>
      <c r="J96" s="11" t="s">
        <v>1048</v>
      </c>
      <c r="K96" s="11"/>
      <c r="L96" s="11"/>
      <c r="M96" s="11"/>
      <c r="N96" s="11"/>
      <c r="O96" s="11"/>
      <c r="P96" s="11"/>
      <c r="Q96" s="11"/>
      <c r="R96" s="11"/>
      <c r="S96" s="12"/>
      <c r="T96" s="13" t="s">
        <v>1048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3"/>
      <c r="AH96" s="13"/>
      <c r="AI96" s="13"/>
      <c r="AJ96" s="14"/>
      <c r="AK96" s="15"/>
    </row>
    <row r="97" spans="1:37" s="266" customFormat="1" ht="14">
      <c r="A97" s="11" t="s">
        <v>1048</v>
      </c>
      <c r="B97" s="11" t="s">
        <v>1048</v>
      </c>
      <c r="C97" s="11" t="s">
        <v>1048</v>
      </c>
      <c r="D97" s="11" t="s">
        <v>1048</v>
      </c>
      <c r="E97" s="11" t="s">
        <v>1048</v>
      </c>
      <c r="F97" s="11" t="s">
        <v>1048</v>
      </c>
      <c r="G97" s="11" t="s">
        <v>1048</v>
      </c>
      <c r="H97" s="263" t="s">
        <v>1048</v>
      </c>
      <c r="I97" s="263" t="s">
        <v>1048</v>
      </c>
      <c r="J97" s="11" t="s">
        <v>1048</v>
      </c>
      <c r="K97" s="11"/>
      <c r="L97" s="11"/>
      <c r="M97" s="11"/>
      <c r="N97" s="11"/>
      <c r="O97" s="11"/>
      <c r="P97" s="11"/>
      <c r="Q97" s="11"/>
      <c r="R97" s="11"/>
      <c r="S97" s="12"/>
      <c r="T97" s="13" t="s">
        <v>1048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3"/>
      <c r="AH97" s="13"/>
      <c r="AI97" s="13"/>
      <c r="AJ97" s="14"/>
      <c r="AK97" s="15"/>
    </row>
    <row r="98" spans="1:37" s="266" customFormat="1" ht="14">
      <c r="A98" s="11" t="s">
        <v>1048</v>
      </c>
      <c r="B98" s="11" t="s">
        <v>1048</v>
      </c>
      <c r="C98" s="11" t="s">
        <v>1048</v>
      </c>
      <c r="D98" s="11" t="s">
        <v>1048</v>
      </c>
      <c r="E98" s="11" t="s">
        <v>1048</v>
      </c>
      <c r="F98" s="11" t="s">
        <v>1048</v>
      </c>
      <c r="G98" s="11" t="s">
        <v>1048</v>
      </c>
      <c r="H98" s="263" t="s">
        <v>1048</v>
      </c>
      <c r="I98" s="263" t="s">
        <v>1048</v>
      </c>
      <c r="J98" s="11" t="s">
        <v>1048</v>
      </c>
      <c r="K98" s="11"/>
      <c r="L98" s="11"/>
      <c r="M98" s="11"/>
      <c r="N98" s="11"/>
      <c r="O98" s="11"/>
      <c r="P98" s="11"/>
      <c r="Q98" s="11"/>
      <c r="R98" s="11"/>
      <c r="S98" s="12"/>
      <c r="T98" s="13" t="s">
        <v>1048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3"/>
      <c r="AH98" s="13"/>
      <c r="AI98" s="13"/>
      <c r="AJ98" s="14"/>
      <c r="AK98" s="15"/>
    </row>
    <row r="99" spans="1:37" s="266" customFormat="1" ht="14">
      <c r="A99" s="11" t="s">
        <v>1048</v>
      </c>
      <c r="B99" s="11" t="s">
        <v>1048</v>
      </c>
      <c r="C99" s="11" t="s">
        <v>1048</v>
      </c>
      <c r="D99" s="11" t="s">
        <v>1048</v>
      </c>
      <c r="E99" s="11" t="s">
        <v>1048</v>
      </c>
      <c r="F99" s="11" t="s">
        <v>1048</v>
      </c>
      <c r="G99" s="11" t="s">
        <v>1048</v>
      </c>
      <c r="H99" s="263" t="s">
        <v>1048</v>
      </c>
      <c r="I99" s="263" t="s">
        <v>1048</v>
      </c>
      <c r="J99" s="11" t="s">
        <v>1048</v>
      </c>
      <c r="K99" s="11"/>
      <c r="L99" s="11"/>
      <c r="M99" s="11"/>
      <c r="N99" s="11"/>
      <c r="O99" s="11"/>
      <c r="P99" s="11"/>
      <c r="Q99" s="11"/>
      <c r="R99" s="11"/>
      <c r="S99" s="12"/>
      <c r="T99" s="13" t="s">
        <v>1048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3"/>
      <c r="AH99" s="13"/>
      <c r="AI99" s="13"/>
      <c r="AJ99" s="14"/>
      <c r="AK99" s="15"/>
    </row>
    <row r="100" spans="1:37" s="266" customFormat="1" ht="14">
      <c r="A100" s="11" t="s">
        <v>1048</v>
      </c>
      <c r="B100" s="11" t="s">
        <v>1048</v>
      </c>
      <c r="C100" s="11" t="s">
        <v>1048</v>
      </c>
      <c r="D100" s="11" t="s">
        <v>1048</v>
      </c>
      <c r="E100" s="11" t="s">
        <v>1048</v>
      </c>
      <c r="F100" s="11" t="s">
        <v>1048</v>
      </c>
      <c r="G100" s="11" t="s">
        <v>1048</v>
      </c>
      <c r="H100" s="263" t="s">
        <v>1048</v>
      </c>
      <c r="I100" s="263" t="s">
        <v>1048</v>
      </c>
      <c r="J100" s="11" t="s">
        <v>1048</v>
      </c>
      <c r="K100" s="11"/>
      <c r="L100" s="11"/>
      <c r="M100" s="11"/>
      <c r="N100" s="11"/>
      <c r="O100" s="11"/>
      <c r="P100" s="11"/>
      <c r="Q100" s="11"/>
      <c r="R100" s="11"/>
      <c r="S100" s="12"/>
      <c r="T100" s="13" t="s">
        <v>1048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3"/>
      <c r="AH100" s="13"/>
      <c r="AI100" s="13"/>
      <c r="AJ100" s="14"/>
      <c r="AK100" s="15"/>
    </row>
    <row r="101" spans="1:37" s="266" customFormat="1" ht="14">
      <c r="A101" s="11" t="s">
        <v>1048</v>
      </c>
      <c r="B101" s="11" t="s">
        <v>1048</v>
      </c>
      <c r="C101" s="11" t="s">
        <v>1048</v>
      </c>
      <c r="D101" s="11" t="s">
        <v>1048</v>
      </c>
      <c r="E101" s="11" t="s">
        <v>1048</v>
      </c>
      <c r="F101" s="11" t="s">
        <v>1048</v>
      </c>
      <c r="G101" s="11" t="s">
        <v>1048</v>
      </c>
      <c r="H101" s="263" t="s">
        <v>1048</v>
      </c>
      <c r="I101" s="263" t="s">
        <v>1048</v>
      </c>
      <c r="J101" s="11" t="s">
        <v>1048</v>
      </c>
      <c r="K101" s="11"/>
      <c r="L101" s="11"/>
      <c r="M101" s="11"/>
      <c r="N101" s="11"/>
      <c r="O101" s="11"/>
      <c r="P101" s="11"/>
      <c r="Q101" s="11"/>
      <c r="R101" s="11"/>
      <c r="S101" s="12"/>
      <c r="T101" s="13" t="s">
        <v>1048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3"/>
      <c r="AH101" s="13"/>
      <c r="AI101" s="13"/>
      <c r="AJ101" s="14"/>
      <c r="AK101" s="15"/>
    </row>
    <row r="102" spans="1:37" s="266" customFormat="1" ht="14">
      <c r="A102" s="11" t="s">
        <v>1048</v>
      </c>
      <c r="B102" s="11" t="s">
        <v>1048</v>
      </c>
      <c r="C102" s="11" t="s">
        <v>1048</v>
      </c>
      <c r="D102" s="11" t="s">
        <v>1048</v>
      </c>
      <c r="E102" s="11" t="s">
        <v>1048</v>
      </c>
      <c r="F102" s="11" t="s">
        <v>1048</v>
      </c>
      <c r="G102" s="11" t="s">
        <v>1048</v>
      </c>
      <c r="H102" s="263" t="s">
        <v>1048</v>
      </c>
      <c r="I102" s="263" t="s">
        <v>1048</v>
      </c>
      <c r="J102" s="11" t="s">
        <v>1048</v>
      </c>
      <c r="K102" s="11"/>
      <c r="L102" s="11"/>
      <c r="M102" s="11"/>
      <c r="N102" s="11"/>
      <c r="O102" s="11"/>
      <c r="P102" s="11"/>
      <c r="Q102" s="11"/>
      <c r="R102" s="11"/>
      <c r="S102" s="12"/>
      <c r="T102" s="13" t="s">
        <v>1048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3"/>
      <c r="AH102" s="13"/>
      <c r="AI102" s="13"/>
      <c r="AJ102" s="14"/>
      <c r="AK102" s="15"/>
    </row>
    <row r="103" spans="1:37" s="266" customFormat="1" ht="14">
      <c r="A103" s="11" t="s">
        <v>1048</v>
      </c>
      <c r="B103" s="11" t="s">
        <v>1048</v>
      </c>
      <c r="C103" s="11" t="s">
        <v>1048</v>
      </c>
      <c r="D103" s="11" t="s">
        <v>1048</v>
      </c>
      <c r="E103" s="11" t="s">
        <v>1048</v>
      </c>
      <c r="F103" s="11" t="s">
        <v>1048</v>
      </c>
      <c r="G103" s="11" t="s">
        <v>1048</v>
      </c>
      <c r="H103" s="263" t="s">
        <v>1048</v>
      </c>
      <c r="I103" s="263" t="s">
        <v>1048</v>
      </c>
      <c r="J103" s="11" t="s">
        <v>1048</v>
      </c>
      <c r="K103" s="11"/>
      <c r="L103" s="11"/>
      <c r="M103" s="11"/>
      <c r="N103" s="11"/>
      <c r="O103" s="11"/>
      <c r="P103" s="11"/>
      <c r="Q103" s="11"/>
      <c r="R103" s="11"/>
      <c r="S103" s="12"/>
      <c r="T103" s="13" t="s">
        <v>1048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3"/>
      <c r="AH103" s="13"/>
      <c r="AI103" s="13"/>
      <c r="AJ103" s="14"/>
      <c r="AK103" s="15"/>
    </row>
    <row r="104" spans="1:37" s="266" customFormat="1" ht="14">
      <c r="A104" s="11" t="s">
        <v>1048</v>
      </c>
      <c r="B104" s="11" t="s">
        <v>1048</v>
      </c>
      <c r="C104" s="11" t="s">
        <v>1048</v>
      </c>
      <c r="D104" s="11" t="s">
        <v>1048</v>
      </c>
      <c r="E104" s="11" t="s">
        <v>1048</v>
      </c>
      <c r="F104" s="11" t="s">
        <v>1048</v>
      </c>
      <c r="G104" s="11" t="s">
        <v>1048</v>
      </c>
      <c r="H104" s="263" t="s">
        <v>1048</v>
      </c>
      <c r="I104" s="263" t="s">
        <v>1048</v>
      </c>
      <c r="J104" s="11" t="s">
        <v>1048</v>
      </c>
      <c r="K104" s="11"/>
      <c r="L104" s="11"/>
      <c r="M104" s="11"/>
      <c r="N104" s="11"/>
      <c r="O104" s="11"/>
      <c r="P104" s="11"/>
      <c r="Q104" s="11"/>
      <c r="R104" s="11"/>
      <c r="S104" s="12"/>
      <c r="T104" s="13" t="s">
        <v>1048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3"/>
      <c r="AH104" s="13"/>
      <c r="AI104" s="13"/>
      <c r="AJ104" s="14"/>
      <c r="AK104" s="15"/>
    </row>
    <row r="105" spans="1:37" s="266" customFormat="1" ht="14">
      <c r="A105" s="11" t="s">
        <v>1048</v>
      </c>
      <c r="B105" s="11" t="s">
        <v>1048</v>
      </c>
      <c r="C105" s="11" t="s">
        <v>1048</v>
      </c>
      <c r="D105" s="11" t="s">
        <v>1048</v>
      </c>
      <c r="E105" s="11" t="s">
        <v>1048</v>
      </c>
      <c r="F105" s="11" t="s">
        <v>1048</v>
      </c>
      <c r="G105" s="11" t="s">
        <v>1048</v>
      </c>
      <c r="H105" s="263" t="s">
        <v>1048</v>
      </c>
      <c r="I105" s="263" t="s">
        <v>1048</v>
      </c>
      <c r="J105" s="11" t="s">
        <v>1048</v>
      </c>
      <c r="K105" s="11"/>
      <c r="L105" s="11"/>
      <c r="M105" s="11"/>
      <c r="N105" s="11"/>
      <c r="O105" s="11"/>
      <c r="P105" s="11"/>
      <c r="Q105" s="11"/>
      <c r="R105" s="11"/>
      <c r="S105" s="12"/>
      <c r="T105" s="13" t="s">
        <v>1048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3"/>
      <c r="AH105" s="13"/>
      <c r="AI105" s="13"/>
      <c r="AJ105" s="14"/>
      <c r="AK105" s="15"/>
    </row>
    <row r="106" spans="1:37" s="266" customFormat="1" ht="14">
      <c r="A106" s="11" t="s">
        <v>1048</v>
      </c>
      <c r="B106" s="11" t="s">
        <v>1048</v>
      </c>
      <c r="C106" s="11" t="s">
        <v>1048</v>
      </c>
      <c r="D106" s="11" t="s">
        <v>1048</v>
      </c>
      <c r="E106" s="11" t="s">
        <v>1048</v>
      </c>
      <c r="F106" s="11" t="s">
        <v>1048</v>
      </c>
      <c r="G106" s="11" t="s">
        <v>1048</v>
      </c>
      <c r="H106" s="263" t="s">
        <v>1048</v>
      </c>
      <c r="I106" s="263" t="s">
        <v>1048</v>
      </c>
      <c r="J106" s="11" t="s">
        <v>1048</v>
      </c>
      <c r="K106" s="11"/>
      <c r="L106" s="11"/>
      <c r="M106" s="11"/>
      <c r="N106" s="11"/>
      <c r="O106" s="11"/>
      <c r="P106" s="11"/>
      <c r="Q106" s="11"/>
      <c r="R106" s="11"/>
      <c r="S106" s="12"/>
      <c r="T106" s="13" t="s">
        <v>1048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3"/>
      <c r="AH106" s="13"/>
      <c r="AI106" s="13"/>
      <c r="AJ106" s="14"/>
      <c r="AK106" s="15"/>
    </row>
    <row r="107" spans="1:37" s="266" customFormat="1" ht="14">
      <c r="A107" s="11" t="s">
        <v>1048</v>
      </c>
      <c r="B107" s="11" t="s">
        <v>1048</v>
      </c>
      <c r="C107" s="11" t="s">
        <v>1048</v>
      </c>
      <c r="D107" s="11" t="s">
        <v>1048</v>
      </c>
      <c r="E107" s="11" t="s">
        <v>1048</v>
      </c>
      <c r="F107" s="11" t="s">
        <v>1048</v>
      </c>
      <c r="G107" s="11" t="s">
        <v>1048</v>
      </c>
      <c r="H107" s="263" t="s">
        <v>1048</v>
      </c>
      <c r="I107" s="263" t="s">
        <v>1048</v>
      </c>
      <c r="J107" s="11" t="s">
        <v>1048</v>
      </c>
      <c r="K107" s="11"/>
      <c r="L107" s="11"/>
      <c r="M107" s="11"/>
      <c r="N107" s="11"/>
      <c r="O107" s="11"/>
      <c r="P107" s="11"/>
      <c r="Q107" s="11"/>
      <c r="R107" s="11"/>
      <c r="S107" s="12"/>
      <c r="T107" s="13" t="s">
        <v>1048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3"/>
      <c r="AH107" s="13"/>
      <c r="AI107" s="13"/>
      <c r="AJ107" s="14"/>
      <c r="AK107" s="15"/>
    </row>
    <row r="108" spans="1:37" s="266" customFormat="1" ht="14">
      <c r="A108" s="11" t="s">
        <v>1048</v>
      </c>
      <c r="B108" s="11" t="s">
        <v>1048</v>
      </c>
      <c r="C108" s="11" t="s">
        <v>1048</v>
      </c>
      <c r="D108" s="11" t="s">
        <v>1048</v>
      </c>
      <c r="E108" s="11" t="s">
        <v>1048</v>
      </c>
      <c r="F108" s="11" t="s">
        <v>1048</v>
      </c>
      <c r="G108" s="11" t="s">
        <v>1048</v>
      </c>
      <c r="H108" s="263" t="s">
        <v>1048</v>
      </c>
      <c r="I108" s="263" t="s">
        <v>1048</v>
      </c>
      <c r="J108" s="11" t="s">
        <v>1048</v>
      </c>
      <c r="K108" s="11"/>
      <c r="L108" s="11"/>
      <c r="M108" s="11"/>
      <c r="N108" s="11"/>
      <c r="O108" s="11"/>
      <c r="P108" s="11"/>
      <c r="Q108" s="11"/>
      <c r="R108" s="11"/>
      <c r="S108" s="12"/>
      <c r="T108" s="13" t="s">
        <v>1048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3"/>
      <c r="AH108" s="13"/>
      <c r="AI108" s="13"/>
      <c r="AJ108" s="14"/>
      <c r="AK108" s="15"/>
    </row>
    <row r="109" spans="1:37" s="266" customFormat="1" ht="14">
      <c r="A109" s="11" t="s">
        <v>1048</v>
      </c>
      <c r="B109" s="11" t="s">
        <v>1048</v>
      </c>
      <c r="C109" s="11" t="s">
        <v>1048</v>
      </c>
      <c r="D109" s="11" t="s">
        <v>1048</v>
      </c>
      <c r="E109" s="11" t="s">
        <v>1048</v>
      </c>
      <c r="F109" s="11" t="s">
        <v>1048</v>
      </c>
      <c r="G109" s="11" t="s">
        <v>1048</v>
      </c>
      <c r="H109" s="263" t="s">
        <v>1048</v>
      </c>
      <c r="I109" s="263" t="s">
        <v>1048</v>
      </c>
      <c r="J109" s="11" t="s">
        <v>1048</v>
      </c>
      <c r="K109" s="11"/>
      <c r="L109" s="11"/>
      <c r="M109" s="11"/>
      <c r="N109" s="11"/>
      <c r="O109" s="11"/>
      <c r="P109" s="11"/>
      <c r="Q109" s="11"/>
      <c r="R109" s="11"/>
      <c r="S109" s="12"/>
      <c r="T109" s="13" t="s">
        <v>1048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3"/>
      <c r="AH109" s="13"/>
      <c r="AI109" s="13"/>
      <c r="AJ109" s="14"/>
      <c r="AK109" s="15"/>
    </row>
    <row r="110" spans="1:37" s="266" customFormat="1" ht="14">
      <c r="A110" s="11" t="s">
        <v>1048</v>
      </c>
      <c r="B110" s="11" t="s">
        <v>1048</v>
      </c>
      <c r="C110" s="11" t="s">
        <v>1048</v>
      </c>
      <c r="D110" s="11" t="s">
        <v>1048</v>
      </c>
      <c r="E110" s="11" t="s">
        <v>1048</v>
      </c>
      <c r="F110" s="11" t="s">
        <v>1048</v>
      </c>
      <c r="G110" s="11" t="s">
        <v>1048</v>
      </c>
      <c r="H110" s="263" t="s">
        <v>1048</v>
      </c>
      <c r="I110" s="263" t="s">
        <v>1048</v>
      </c>
      <c r="J110" s="11" t="s">
        <v>1048</v>
      </c>
      <c r="K110" s="11"/>
      <c r="L110" s="11"/>
      <c r="M110" s="11"/>
      <c r="N110" s="11"/>
      <c r="O110" s="11"/>
      <c r="P110" s="11"/>
      <c r="Q110" s="11"/>
      <c r="R110" s="11"/>
      <c r="S110" s="12"/>
      <c r="T110" s="13" t="s">
        <v>1048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3"/>
      <c r="AH110" s="13"/>
      <c r="AI110" s="13"/>
      <c r="AJ110" s="14"/>
      <c r="AK110" s="15"/>
    </row>
    <row r="111" spans="1:37" s="266" customFormat="1" ht="14">
      <c r="A111" s="11" t="s">
        <v>1048</v>
      </c>
      <c r="B111" s="11" t="s">
        <v>1048</v>
      </c>
      <c r="C111" s="11" t="s">
        <v>1048</v>
      </c>
      <c r="D111" s="11" t="s">
        <v>1048</v>
      </c>
      <c r="E111" s="11" t="s">
        <v>1048</v>
      </c>
      <c r="F111" s="11" t="s">
        <v>1048</v>
      </c>
      <c r="G111" s="11" t="s">
        <v>1048</v>
      </c>
      <c r="H111" s="263" t="s">
        <v>1048</v>
      </c>
      <c r="I111" s="263" t="s">
        <v>1048</v>
      </c>
      <c r="J111" s="11" t="s">
        <v>1048</v>
      </c>
      <c r="K111" s="11"/>
      <c r="L111" s="11"/>
      <c r="M111" s="11"/>
      <c r="N111" s="11"/>
      <c r="O111" s="11"/>
      <c r="P111" s="11"/>
      <c r="Q111" s="11"/>
      <c r="R111" s="11"/>
      <c r="S111" s="12"/>
      <c r="T111" s="13" t="s">
        <v>1048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3"/>
      <c r="AH111" s="13"/>
      <c r="AI111" s="13"/>
      <c r="AJ111" s="14"/>
      <c r="AK111" s="15"/>
    </row>
    <row r="112" spans="1:37" s="266" customFormat="1" ht="14">
      <c r="A112" s="11" t="s">
        <v>1048</v>
      </c>
      <c r="B112" s="11" t="s">
        <v>1048</v>
      </c>
      <c r="C112" s="11" t="s">
        <v>1048</v>
      </c>
      <c r="D112" s="11" t="s">
        <v>1048</v>
      </c>
      <c r="E112" s="11" t="s">
        <v>1048</v>
      </c>
      <c r="F112" s="11" t="s">
        <v>1048</v>
      </c>
      <c r="G112" s="11" t="s">
        <v>1048</v>
      </c>
      <c r="H112" s="263" t="s">
        <v>1048</v>
      </c>
      <c r="I112" s="263" t="s">
        <v>1048</v>
      </c>
      <c r="J112" s="11" t="s">
        <v>1048</v>
      </c>
      <c r="K112" s="11"/>
      <c r="L112" s="11"/>
      <c r="M112" s="11"/>
      <c r="N112" s="11"/>
      <c r="O112" s="11"/>
      <c r="P112" s="11"/>
      <c r="Q112" s="11"/>
      <c r="R112" s="11"/>
      <c r="S112" s="12"/>
      <c r="T112" s="13" t="s">
        <v>1048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3"/>
      <c r="AH112" s="13"/>
      <c r="AI112" s="13"/>
      <c r="AJ112" s="14"/>
      <c r="AK112" s="15"/>
    </row>
    <row r="113" spans="1:37" s="266" customFormat="1" ht="14">
      <c r="A113" s="11" t="s">
        <v>1048</v>
      </c>
      <c r="B113" s="11" t="s">
        <v>1048</v>
      </c>
      <c r="C113" s="11" t="s">
        <v>1048</v>
      </c>
      <c r="D113" s="11" t="s">
        <v>1048</v>
      </c>
      <c r="E113" s="11" t="s">
        <v>1048</v>
      </c>
      <c r="F113" s="11" t="s">
        <v>1048</v>
      </c>
      <c r="G113" s="11" t="s">
        <v>1048</v>
      </c>
      <c r="H113" s="263" t="s">
        <v>1048</v>
      </c>
      <c r="I113" s="263" t="s">
        <v>1048</v>
      </c>
      <c r="J113" s="11" t="s">
        <v>1048</v>
      </c>
      <c r="K113" s="11"/>
      <c r="L113" s="11"/>
      <c r="M113" s="11"/>
      <c r="N113" s="11"/>
      <c r="O113" s="11"/>
      <c r="P113" s="11"/>
      <c r="Q113" s="11"/>
      <c r="R113" s="11"/>
      <c r="S113" s="12"/>
      <c r="T113" s="13" t="s">
        <v>1048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3"/>
      <c r="AH113" s="13"/>
      <c r="AI113" s="13"/>
      <c r="AJ113" s="14"/>
      <c r="AK113" s="15"/>
    </row>
    <row r="114" spans="1:37" s="266" customFormat="1" ht="14">
      <c r="A114" s="11" t="s">
        <v>1048</v>
      </c>
      <c r="B114" s="11" t="s">
        <v>1048</v>
      </c>
      <c r="C114" s="11" t="s">
        <v>1048</v>
      </c>
      <c r="D114" s="11" t="s">
        <v>1048</v>
      </c>
      <c r="E114" s="11" t="s">
        <v>1048</v>
      </c>
      <c r="F114" s="11" t="s">
        <v>1048</v>
      </c>
      <c r="G114" s="11" t="s">
        <v>1048</v>
      </c>
      <c r="H114" s="263" t="s">
        <v>1048</v>
      </c>
      <c r="I114" s="263" t="s">
        <v>1048</v>
      </c>
      <c r="J114" s="11" t="s">
        <v>1048</v>
      </c>
      <c r="K114" s="11"/>
      <c r="L114" s="11"/>
      <c r="M114" s="11"/>
      <c r="N114" s="11"/>
      <c r="O114" s="11"/>
      <c r="P114" s="11"/>
      <c r="Q114" s="11"/>
      <c r="R114" s="11"/>
      <c r="S114" s="12"/>
      <c r="T114" s="13" t="s">
        <v>1048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3"/>
      <c r="AH114" s="13"/>
      <c r="AI114" s="13"/>
      <c r="AJ114" s="14"/>
      <c r="AK114" s="15"/>
    </row>
    <row r="115" spans="1:37" s="266" customFormat="1" ht="14">
      <c r="A115" s="11" t="s">
        <v>1048</v>
      </c>
      <c r="B115" s="11" t="s">
        <v>1048</v>
      </c>
      <c r="C115" s="11" t="s">
        <v>1048</v>
      </c>
      <c r="D115" s="11" t="s">
        <v>1048</v>
      </c>
      <c r="E115" s="11" t="s">
        <v>1048</v>
      </c>
      <c r="F115" s="11" t="s">
        <v>1048</v>
      </c>
      <c r="G115" s="11" t="s">
        <v>1048</v>
      </c>
      <c r="H115" s="263" t="s">
        <v>1048</v>
      </c>
      <c r="I115" s="263" t="s">
        <v>1048</v>
      </c>
      <c r="J115" s="11" t="s">
        <v>1048</v>
      </c>
      <c r="K115" s="11"/>
      <c r="L115" s="11"/>
      <c r="M115" s="11"/>
      <c r="N115" s="11"/>
      <c r="O115" s="11"/>
      <c r="P115" s="11"/>
      <c r="Q115" s="11"/>
      <c r="R115" s="11"/>
      <c r="S115" s="12"/>
      <c r="T115" s="13" t="s">
        <v>1048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3"/>
      <c r="AH115" s="13"/>
      <c r="AI115" s="13"/>
      <c r="AJ115" s="14"/>
      <c r="AK115" s="15"/>
    </row>
    <row r="116" spans="1:37" s="266" customFormat="1" ht="14">
      <c r="A116" s="11" t="s">
        <v>1048</v>
      </c>
      <c r="B116" s="11" t="s">
        <v>1048</v>
      </c>
      <c r="C116" s="11" t="s">
        <v>1048</v>
      </c>
      <c r="D116" s="11" t="s">
        <v>1048</v>
      </c>
      <c r="E116" s="11" t="s">
        <v>1048</v>
      </c>
      <c r="F116" s="11" t="s">
        <v>1048</v>
      </c>
      <c r="G116" s="11" t="s">
        <v>1048</v>
      </c>
      <c r="H116" s="263" t="s">
        <v>1048</v>
      </c>
      <c r="I116" s="263" t="s">
        <v>1048</v>
      </c>
      <c r="J116" s="11" t="s">
        <v>1048</v>
      </c>
      <c r="K116" s="11"/>
      <c r="L116" s="11"/>
      <c r="M116" s="11"/>
      <c r="N116" s="11"/>
      <c r="O116" s="11"/>
      <c r="P116" s="11"/>
      <c r="Q116" s="11"/>
      <c r="R116" s="11"/>
      <c r="S116" s="12"/>
      <c r="T116" s="13" t="s">
        <v>1048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3"/>
      <c r="AH116" s="13"/>
      <c r="AI116" s="13"/>
      <c r="AJ116" s="14"/>
      <c r="AK116" s="15"/>
    </row>
    <row r="117" spans="1:37" s="266" customFormat="1" ht="14">
      <c r="A117" s="11" t="s">
        <v>1048</v>
      </c>
      <c r="B117" s="11" t="s">
        <v>1048</v>
      </c>
      <c r="C117" s="11" t="s">
        <v>1048</v>
      </c>
      <c r="D117" s="11" t="s">
        <v>1048</v>
      </c>
      <c r="E117" s="11" t="s">
        <v>1048</v>
      </c>
      <c r="F117" s="11" t="s">
        <v>1048</v>
      </c>
      <c r="G117" s="11" t="s">
        <v>1048</v>
      </c>
      <c r="H117" s="263" t="s">
        <v>1048</v>
      </c>
      <c r="I117" s="263" t="s">
        <v>1048</v>
      </c>
      <c r="J117" s="11" t="s">
        <v>1048</v>
      </c>
      <c r="K117" s="11"/>
      <c r="L117" s="11"/>
      <c r="M117" s="11"/>
      <c r="N117" s="11"/>
      <c r="O117" s="11"/>
      <c r="P117" s="11"/>
      <c r="Q117" s="11"/>
      <c r="R117" s="11"/>
      <c r="S117" s="12"/>
      <c r="T117" s="13" t="s">
        <v>1048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3"/>
      <c r="AH117" s="13"/>
      <c r="AI117" s="13"/>
      <c r="AJ117" s="14"/>
      <c r="AK117" s="15"/>
    </row>
    <row r="118" spans="1:37" s="266" customFormat="1" ht="14">
      <c r="A118" s="11" t="s">
        <v>1048</v>
      </c>
      <c r="B118" s="11" t="s">
        <v>1048</v>
      </c>
      <c r="C118" s="11" t="s">
        <v>1048</v>
      </c>
      <c r="D118" s="11" t="s">
        <v>1048</v>
      </c>
      <c r="E118" s="11" t="s">
        <v>1048</v>
      </c>
      <c r="F118" s="11" t="s">
        <v>1048</v>
      </c>
      <c r="G118" s="11" t="s">
        <v>1048</v>
      </c>
      <c r="H118" s="263" t="s">
        <v>1048</v>
      </c>
      <c r="I118" s="263" t="s">
        <v>1048</v>
      </c>
      <c r="J118" s="11" t="s">
        <v>1048</v>
      </c>
      <c r="K118" s="11"/>
      <c r="L118" s="11"/>
      <c r="M118" s="11"/>
      <c r="N118" s="11"/>
      <c r="O118" s="11"/>
      <c r="P118" s="11"/>
      <c r="Q118" s="11"/>
      <c r="R118" s="11"/>
      <c r="S118" s="12"/>
      <c r="T118" s="13" t="s">
        <v>1048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3"/>
      <c r="AH118" s="13"/>
      <c r="AI118" s="13"/>
      <c r="AJ118" s="14"/>
      <c r="AK118" s="15"/>
    </row>
    <row r="119" spans="1:37" s="266" customFormat="1" ht="14">
      <c r="A119" s="11" t="s">
        <v>1048</v>
      </c>
      <c r="B119" s="11" t="s">
        <v>1048</v>
      </c>
      <c r="C119" s="11" t="s">
        <v>1048</v>
      </c>
      <c r="D119" s="11" t="s">
        <v>1048</v>
      </c>
      <c r="E119" s="11" t="s">
        <v>1048</v>
      </c>
      <c r="F119" s="11" t="s">
        <v>1048</v>
      </c>
      <c r="G119" s="11" t="s">
        <v>1048</v>
      </c>
      <c r="H119" s="263" t="s">
        <v>1048</v>
      </c>
      <c r="I119" s="263" t="s">
        <v>1048</v>
      </c>
      <c r="J119" s="11" t="s">
        <v>1048</v>
      </c>
      <c r="K119" s="11"/>
      <c r="L119" s="11"/>
      <c r="M119" s="11"/>
      <c r="N119" s="11"/>
      <c r="O119" s="11"/>
      <c r="P119" s="11"/>
      <c r="Q119" s="11"/>
      <c r="R119" s="11"/>
      <c r="S119" s="12"/>
      <c r="T119" s="13" t="s">
        <v>1048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3"/>
      <c r="AH119" s="13"/>
      <c r="AI119" s="13"/>
      <c r="AJ119" s="14"/>
      <c r="AK119" s="15"/>
    </row>
    <row r="120" spans="1:37" s="266" customFormat="1" ht="14">
      <c r="A120" s="11" t="s">
        <v>1048</v>
      </c>
      <c r="B120" s="11" t="s">
        <v>1048</v>
      </c>
      <c r="C120" s="11" t="s">
        <v>1048</v>
      </c>
      <c r="D120" s="11" t="s">
        <v>1048</v>
      </c>
      <c r="E120" s="11" t="s">
        <v>1048</v>
      </c>
      <c r="F120" s="11" t="s">
        <v>1048</v>
      </c>
      <c r="G120" s="11" t="s">
        <v>1048</v>
      </c>
      <c r="H120" s="263" t="s">
        <v>1048</v>
      </c>
      <c r="I120" s="263" t="s">
        <v>1048</v>
      </c>
      <c r="J120" s="11" t="s">
        <v>1048</v>
      </c>
      <c r="K120" s="11"/>
      <c r="L120" s="11"/>
      <c r="M120" s="11"/>
      <c r="N120" s="11"/>
      <c r="O120" s="11"/>
      <c r="P120" s="11"/>
      <c r="Q120" s="11"/>
      <c r="R120" s="11"/>
      <c r="S120" s="12"/>
      <c r="T120" s="13" t="s">
        <v>1048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3"/>
      <c r="AH120" s="13"/>
      <c r="AI120" s="13"/>
      <c r="AJ120" s="14"/>
      <c r="AK120" s="15"/>
    </row>
    <row r="121" spans="1:37" s="266" customFormat="1" ht="14">
      <c r="A121" s="11" t="s">
        <v>1048</v>
      </c>
      <c r="B121" s="11" t="s">
        <v>1048</v>
      </c>
      <c r="C121" s="11" t="s">
        <v>1048</v>
      </c>
      <c r="D121" s="11" t="s">
        <v>1048</v>
      </c>
      <c r="E121" s="11" t="s">
        <v>1048</v>
      </c>
      <c r="F121" s="11" t="s">
        <v>1048</v>
      </c>
      <c r="G121" s="11" t="s">
        <v>1048</v>
      </c>
      <c r="H121" s="263" t="s">
        <v>1048</v>
      </c>
      <c r="I121" s="263" t="s">
        <v>1048</v>
      </c>
      <c r="J121" s="11" t="s">
        <v>1048</v>
      </c>
      <c r="K121" s="11"/>
      <c r="L121" s="11"/>
      <c r="M121" s="11"/>
      <c r="N121" s="11"/>
      <c r="O121" s="11"/>
      <c r="P121" s="11"/>
      <c r="Q121" s="11"/>
      <c r="R121" s="11"/>
      <c r="S121" s="12"/>
      <c r="T121" s="13" t="s">
        <v>1048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3"/>
      <c r="AH121" s="13"/>
      <c r="AI121" s="13"/>
      <c r="AJ121" s="14"/>
      <c r="AK121" s="15"/>
    </row>
    <row r="122" spans="1:37" s="266" customFormat="1" ht="14">
      <c r="A122" s="11" t="s">
        <v>1048</v>
      </c>
      <c r="B122" s="11" t="s">
        <v>1048</v>
      </c>
      <c r="C122" s="11" t="s">
        <v>1048</v>
      </c>
      <c r="D122" s="11" t="s">
        <v>1048</v>
      </c>
      <c r="E122" s="11" t="s">
        <v>1048</v>
      </c>
      <c r="F122" s="11" t="s">
        <v>1048</v>
      </c>
      <c r="G122" s="11" t="s">
        <v>1048</v>
      </c>
      <c r="H122" s="263" t="s">
        <v>1048</v>
      </c>
      <c r="I122" s="263" t="s">
        <v>1048</v>
      </c>
      <c r="J122" s="11" t="s">
        <v>1048</v>
      </c>
      <c r="K122" s="11"/>
      <c r="L122" s="11"/>
      <c r="M122" s="11"/>
      <c r="N122" s="11"/>
      <c r="O122" s="11"/>
      <c r="P122" s="11"/>
      <c r="Q122" s="11"/>
      <c r="R122" s="11"/>
      <c r="S122" s="12"/>
      <c r="T122" s="13" t="s">
        <v>1048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3"/>
      <c r="AH122" s="13"/>
      <c r="AI122" s="13"/>
      <c r="AJ122" s="14"/>
      <c r="AK122" s="15"/>
    </row>
    <row r="123" spans="1:37" s="266" customFormat="1" ht="14">
      <c r="A123" s="11" t="s">
        <v>1048</v>
      </c>
      <c r="B123" s="11" t="s">
        <v>1048</v>
      </c>
      <c r="C123" s="11" t="s">
        <v>1048</v>
      </c>
      <c r="D123" s="11" t="s">
        <v>1048</v>
      </c>
      <c r="E123" s="11" t="s">
        <v>1048</v>
      </c>
      <c r="F123" s="11" t="s">
        <v>1048</v>
      </c>
      <c r="G123" s="11" t="s">
        <v>1048</v>
      </c>
      <c r="H123" s="263" t="s">
        <v>1048</v>
      </c>
      <c r="I123" s="263" t="s">
        <v>1048</v>
      </c>
      <c r="J123" s="11" t="s">
        <v>1048</v>
      </c>
      <c r="K123" s="11"/>
      <c r="L123" s="11"/>
      <c r="M123" s="11"/>
      <c r="N123" s="11"/>
      <c r="O123" s="11"/>
      <c r="P123" s="11"/>
      <c r="Q123" s="11"/>
      <c r="R123" s="11"/>
      <c r="S123" s="12"/>
      <c r="T123" s="13" t="s">
        <v>1048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3"/>
      <c r="AH123" s="13"/>
      <c r="AI123" s="13"/>
      <c r="AJ123" s="14"/>
      <c r="AK123" s="15"/>
    </row>
    <row r="124" spans="1:37" s="266" customFormat="1" ht="14">
      <c r="A124" s="11" t="s">
        <v>1048</v>
      </c>
      <c r="B124" s="11" t="s">
        <v>1048</v>
      </c>
      <c r="C124" s="11" t="s">
        <v>1048</v>
      </c>
      <c r="D124" s="11" t="s">
        <v>1048</v>
      </c>
      <c r="E124" s="11" t="s">
        <v>1048</v>
      </c>
      <c r="F124" s="11" t="s">
        <v>1048</v>
      </c>
      <c r="G124" s="11" t="s">
        <v>1048</v>
      </c>
      <c r="H124" s="263" t="s">
        <v>1048</v>
      </c>
      <c r="I124" s="263" t="s">
        <v>1048</v>
      </c>
      <c r="J124" s="11" t="s">
        <v>1048</v>
      </c>
      <c r="K124" s="11"/>
      <c r="L124" s="11"/>
      <c r="M124" s="11"/>
      <c r="N124" s="11"/>
      <c r="O124" s="11"/>
      <c r="P124" s="11"/>
      <c r="Q124" s="11"/>
      <c r="R124" s="11"/>
      <c r="S124" s="12"/>
      <c r="T124" s="13" t="s">
        <v>1048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3"/>
      <c r="AH124" s="13"/>
      <c r="AI124" s="13"/>
      <c r="AJ124" s="14"/>
      <c r="AK124" s="15"/>
    </row>
    <row r="125" spans="1:37" s="266" customFormat="1" ht="14">
      <c r="A125" s="11" t="s">
        <v>1048</v>
      </c>
      <c r="B125" s="11" t="s">
        <v>1048</v>
      </c>
      <c r="C125" s="11" t="s">
        <v>1048</v>
      </c>
      <c r="D125" s="11" t="s">
        <v>1048</v>
      </c>
      <c r="E125" s="11" t="s">
        <v>1048</v>
      </c>
      <c r="F125" s="11" t="s">
        <v>1048</v>
      </c>
      <c r="G125" s="11" t="s">
        <v>1048</v>
      </c>
      <c r="H125" s="263" t="s">
        <v>1048</v>
      </c>
      <c r="I125" s="263" t="s">
        <v>1048</v>
      </c>
      <c r="J125" s="11" t="s">
        <v>1048</v>
      </c>
      <c r="K125" s="11"/>
      <c r="L125" s="11"/>
      <c r="M125" s="11"/>
      <c r="N125" s="11"/>
      <c r="O125" s="11"/>
      <c r="P125" s="11"/>
      <c r="Q125" s="11"/>
      <c r="R125" s="11"/>
      <c r="S125" s="12"/>
      <c r="T125" s="13" t="s">
        <v>1048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3"/>
      <c r="AH125" s="13"/>
      <c r="AI125" s="13"/>
      <c r="AJ125" s="14"/>
      <c r="AK125" s="15"/>
    </row>
    <row r="126" spans="1:37" s="266" customFormat="1" ht="14">
      <c r="A126" s="11" t="s">
        <v>1048</v>
      </c>
      <c r="B126" s="11" t="s">
        <v>1048</v>
      </c>
      <c r="C126" s="11" t="s">
        <v>1048</v>
      </c>
      <c r="D126" s="11" t="s">
        <v>1048</v>
      </c>
      <c r="E126" s="11" t="s">
        <v>1048</v>
      </c>
      <c r="F126" s="11" t="s">
        <v>1048</v>
      </c>
      <c r="G126" s="11" t="s">
        <v>1048</v>
      </c>
      <c r="H126" s="263" t="s">
        <v>1048</v>
      </c>
      <c r="I126" s="263" t="s">
        <v>1048</v>
      </c>
      <c r="J126" s="11" t="s">
        <v>1048</v>
      </c>
      <c r="K126" s="11"/>
      <c r="L126" s="11"/>
      <c r="M126" s="11"/>
      <c r="N126" s="11"/>
      <c r="O126" s="11"/>
      <c r="P126" s="11"/>
      <c r="Q126" s="11"/>
      <c r="R126" s="11"/>
      <c r="S126" s="12"/>
      <c r="T126" s="13" t="s">
        <v>1048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3"/>
      <c r="AH126" s="13"/>
      <c r="AI126" s="13"/>
      <c r="AJ126" s="14"/>
      <c r="AK126" s="15"/>
    </row>
    <row r="127" spans="1:37" s="266" customFormat="1" ht="14">
      <c r="A127" s="11" t="s">
        <v>1048</v>
      </c>
      <c r="B127" s="11" t="s">
        <v>1048</v>
      </c>
      <c r="C127" s="11" t="s">
        <v>1048</v>
      </c>
      <c r="D127" s="11" t="s">
        <v>1048</v>
      </c>
      <c r="E127" s="11" t="s">
        <v>1048</v>
      </c>
      <c r="F127" s="11" t="s">
        <v>1048</v>
      </c>
      <c r="G127" s="11" t="s">
        <v>1048</v>
      </c>
      <c r="H127" s="263" t="s">
        <v>1048</v>
      </c>
      <c r="I127" s="263" t="s">
        <v>1048</v>
      </c>
      <c r="J127" s="11" t="s">
        <v>1048</v>
      </c>
      <c r="K127" s="11"/>
      <c r="L127" s="11"/>
      <c r="M127" s="11"/>
      <c r="N127" s="11"/>
      <c r="O127" s="11"/>
      <c r="P127" s="11"/>
      <c r="Q127" s="11"/>
      <c r="R127" s="11"/>
      <c r="S127" s="12"/>
      <c r="T127" s="13" t="s">
        <v>1048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3"/>
      <c r="AH127" s="13"/>
      <c r="AI127" s="13"/>
      <c r="AJ127" s="14"/>
      <c r="AK127" s="15"/>
    </row>
    <row r="128" spans="1:37" s="266" customFormat="1" ht="14">
      <c r="A128" s="11" t="s">
        <v>1048</v>
      </c>
      <c r="B128" s="11" t="s">
        <v>1048</v>
      </c>
      <c r="C128" s="11" t="s">
        <v>1048</v>
      </c>
      <c r="D128" s="11" t="s">
        <v>1048</v>
      </c>
      <c r="E128" s="11" t="s">
        <v>1048</v>
      </c>
      <c r="F128" s="11" t="s">
        <v>1048</v>
      </c>
      <c r="G128" s="11" t="s">
        <v>1048</v>
      </c>
      <c r="H128" s="263" t="s">
        <v>1048</v>
      </c>
      <c r="I128" s="263" t="s">
        <v>1048</v>
      </c>
      <c r="J128" s="11" t="s">
        <v>1048</v>
      </c>
      <c r="K128" s="11"/>
      <c r="L128" s="11"/>
      <c r="M128" s="11"/>
      <c r="N128" s="11"/>
      <c r="O128" s="11"/>
      <c r="P128" s="11"/>
      <c r="Q128" s="11"/>
      <c r="R128" s="11"/>
      <c r="S128" s="12"/>
      <c r="T128" s="13" t="s">
        <v>1048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3"/>
      <c r="AH128" s="13"/>
      <c r="AI128" s="13"/>
      <c r="AJ128" s="14"/>
      <c r="AK128" s="15"/>
    </row>
    <row r="129" spans="1:37" s="266" customFormat="1" ht="14">
      <c r="A129" s="11" t="s">
        <v>1048</v>
      </c>
      <c r="B129" s="11" t="s">
        <v>1048</v>
      </c>
      <c r="C129" s="11" t="s">
        <v>1048</v>
      </c>
      <c r="D129" s="11" t="s">
        <v>1048</v>
      </c>
      <c r="E129" s="11" t="s">
        <v>1048</v>
      </c>
      <c r="F129" s="11" t="s">
        <v>1048</v>
      </c>
      <c r="G129" s="11" t="s">
        <v>1048</v>
      </c>
      <c r="H129" s="263" t="s">
        <v>1048</v>
      </c>
      <c r="I129" s="263" t="s">
        <v>1048</v>
      </c>
      <c r="J129" s="11" t="s">
        <v>1048</v>
      </c>
      <c r="K129" s="11"/>
      <c r="L129" s="11"/>
      <c r="M129" s="11"/>
      <c r="N129" s="11"/>
      <c r="O129" s="11"/>
      <c r="P129" s="11"/>
      <c r="Q129" s="11"/>
      <c r="R129" s="11"/>
      <c r="S129" s="12"/>
      <c r="T129" s="13" t="s">
        <v>1048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3"/>
      <c r="AH129" s="13"/>
      <c r="AI129" s="13"/>
      <c r="AJ129" s="14"/>
      <c r="AK129" s="15"/>
    </row>
    <row r="130" spans="1:37" s="266" customFormat="1" ht="14">
      <c r="A130" s="11" t="s">
        <v>1048</v>
      </c>
      <c r="B130" s="11" t="s">
        <v>1048</v>
      </c>
      <c r="C130" s="11" t="s">
        <v>1048</v>
      </c>
      <c r="D130" s="11" t="s">
        <v>1048</v>
      </c>
      <c r="E130" s="11" t="s">
        <v>1048</v>
      </c>
      <c r="F130" s="11" t="s">
        <v>1048</v>
      </c>
      <c r="G130" s="11" t="s">
        <v>1048</v>
      </c>
      <c r="H130" s="263" t="s">
        <v>1048</v>
      </c>
      <c r="I130" s="263" t="s">
        <v>1048</v>
      </c>
      <c r="J130" s="11" t="s">
        <v>1048</v>
      </c>
      <c r="K130" s="11"/>
      <c r="L130" s="11"/>
      <c r="M130" s="11"/>
      <c r="N130" s="11"/>
      <c r="O130" s="11"/>
      <c r="P130" s="11"/>
      <c r="Q130" s="11"/>
      <c r="R130" s="11"/>
      <c r="S130" s="12"/>
      <c r="T130" s="13" t="s">
        <v>1048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3"/>
      <c r="AH130" s="13"/>
      <c r="AI130" s="13"/>
      <c r="AJ130" s="14"/>
      <c r="AK130" s="15"/>
    </row>
    <row r="131" spans="1:37" s="266" customFormat="1" ht="14">
      <c r="A131" s="11" t="s">
        <v>1048</v>
      </c>
      <c r="B131" s="11" t="s">
        <v>1048</v>
      </c>
      <c r="C131" s="11" t="s">
        <v>1048</v>
      </c>
      <c r="D131" s="11" t="s">
        <v>1048</v>
      </c>
      <c r="E131" s="11" t="s">
        <v>1048</v>
      </c>
      <c r="F131" s="11" t="s">
        <v>1048</v>
      </c>
      <c r="G131" s="11" t="s">
        <v>1048</v>
      </c>
      <c r="H131" s="263" t="s">
        <v>1048</v>
      </c>
      <c r="I131" s="263" t="s">
        <v>1048</v>
      </c>
      <c r="J131" s="11" t="s">
        <v>1048</v>
      </c>
      <c r="K131" s="11"/>
      <c r="L131" s="11"/>
      <c r="M131" s="11"/>
      <c r="N131" s="11"/>
      <c r="O131" s="11"/>
      <c r="P131" s="11"/>
      <c r="Q131" s="11"/>
      <c r="R131" s="11"/>
      <c r="S131" s="12"/>
      <c r="T131" s="13" t="s">
        <v>1048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3"/>
      <c r="AH131" s="13"/>
      <c r="AI131" s="13"/>
      <c r="AJ131" s="14"/>
      <c r="AK131" s="15"/>
    </row>
    <row r="132" spans="1:37" s="266" customFormat="1" ht="14">
      <c r="A132" s="11" t="s">
        <v>1048</v>
      </c>
      <c r="B132" s="11" t="s">
        <v>1048</v>
      </c>
      <c r="C132" s="11" t="s">
        <v>1048</v>
      </c>
      <c r="D132" s="11" t="s">
        <v>1048</v>
      </c>
      <c r="E132" s="11" t="s">
        <v>1048</v>
      </c>
      <c r="F132" s="11" t="s">
        <v>1048</v>
      </c>
      <c r="G132" s="11" t="s">
        <v>1048</v>
      </c>
      <c r="H132" s="263" t="s">
        <v>1048</v>
      </c>
      <c r="I132" s="263" t="s">
        <v>1048</v>
      </c>
      <c r="J132" s="11" t="s">
        <v>1048</v>
      </c>
      <c r="K132" s="11"/>
      <c r="L132" s="11"/>
      <c r="M132" s="11"/>
      <c r="N132" s="11"/>
      <c r="O132" s="11"/>
      <c r="P132" s="11"/>
      <c r="Q132" s="11"/>
      <c r="R132" s="11"/>
      <c r="S132" s="12"/>
      <c r="T132" s="13" t="s">
        <v>1048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3"/>
      <c r="AH132" s="13"/>
      <c r="AI132" s="13"/>
      <c r="AJ132" s="14"/>
      <c r="AK132" s="15"/>
    </row>
    <row r="133" spans="1:37" s="266" customFormat="1" ht="14">
      <c r="A133" s="11" t="s">
        <v>1048</v>
      </c>
      <c r="B133" s="11" t="s">
        <v>1048</v>
      </c>
      <c r="C133" s="11" t="s">
        <v>1048</v>
      </c>
      <c r="D133" s="11" t="s">
        <v>1048</v>
      </c>
      <c r="E133" s="11" t="s">
        <v>1048</v>
      </c>
      <c r="F133" s="11" t="s">
        <v>1048</v>
      </c>
      <c r="G133" s="11" t="s">
        <v>1048</v>
      </c>
      <c r="H133" s="263" t="s">
        <v>1048</v>
      </c>
      <c r="I133" s="263" t="s">
        <v>1048</v>
      </c>
      <c r="J133" s="11" t="s">
        <v>1048</v>
      </c>
      <c r="K133" s="11"/>
      <c r="L133" s="11"/>
      <c r="M133" s="11"/>
      <c r="N133" s="11"/>
      <c r="O133" s="11"/>
      <c r="P133" s="11"/>
      <c r="Q133" s="11"/>
      <c r="R133" s="11"/>
      <c r="S133" s="12"/>
      <c r="T133" s="13" t="s">
        <v>1048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3"/>
      <c r="AH133" s="13"/>
      <c r="AI133" s="13"/>
      <c r="AJ133" s="14"/>
      <c r="AK133" s="15"/>
    </row>
    <row r="134" spans="1:37" s="266" customFormat="1" ht="14">
      <c r="A134" s="11" t="s">
        <v>1048</v>
      </c>
      <c r="B134" s="11" t="s">
        <v>1048</v>
      </c>
      <c r="C134" s="11" t="s">
        <v>1048</v>
      </c>
      <c r="D134" s="11" t="s">
        <v>1048</v>
      </c>
      <c r="E134" s="11" t="s">
        <v>1048</v>
      </c>
      <c r="F134" s="11" t="s">
        <v>1048</v>
      </c>
      <c r="G134" s="11" t="s">
        <v>1048</v>
      </c>
      <c r="H134" s="263" t="s">
        <v>1048</v>
      </c>
      <c r="I134" s="263" t="s">
        <v>1048</v>
      </c>
      <c r="J134" s="11" t="s">
        <v>1048</v>
      </c>
      <c r="K134" s="11"/>
      <c r="L134" s="11"/>
      <c r="M134" s="11"/>
      <c r="N134" s="11"/>
      <c r="O134" s="11"/>
      <c r="P134" s="11"/>
      <c r="Q134" s="11"/>
      <c r="R134" s="11"/>
      <c r="S134" s="12"/>
      <c r="T134" s="13" t="s">
        <v>1048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3"/>
      <c r="AH134" s="13"/>
      <c r="AI134" s="13"/>
      <c r="AJ134" s="14"/>
      <c r="AK134" s="15"/>
    </row>
    <row r="135" spans="1:37" s="266" customFormat="1" ht="14">
      <c r="A135" s="11" t="s">
        <v>1048</v>
      </c>
      <c r="B135" s="11" t="s">
        <v>1048</v>
      </c>
      <c r="C135" s="11" t="s">
        <v>1048</v>
      </c>
      <c r="D135" s="11" t="s">
        <v>1048</v>
      </c>
      <c r="E135" s="11" t="s">
        <v>1048</v>
      </c>
      <c r="F135" s="11" t="s">
        <v>1048</v>
      </c>
      <c r="G135" s="11" t="s">
        <v>1048</v>
      </c>
      <c r="H135" s="263" t="s">
        <v>1048</v>
      </c>
      <c r="I135" s="263" t="s">
        <v>1048</v>
      </c>
      <c r="J135" s="11" t="s">
        <v>1048</v>
      </c>
      <c r="K135" s="11"/>
      <c r="L135" s="11"/>
      <c r="M135" s="11"/>
      <c r="N135" s="11"/>
      <c r="O135" s="11"/>
      <c r="P135" s="11"/>
      <c r="Q135" s="11"/>
      <c r="R135" s="11"/>
      <c r="S135" s="12"/>
      <c r="T135" s="13" t="s">
        <v>1048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3"/>
      <c r="AH135" s="13"/>
      <c r="AI135" s="13"/>
      <c r="AJ135" s="14"/>
      <c r="AK135" s="15"/>
    </row>
    <row r="136" spans="1:37" s="266" customFormat="1" ht="14">
      <c r="A136" s="11" t="s">
        <v>1048</v>
      </c>
      <c r="B136" s="11" t="s">
        <v>1048</v>
      </c>
      <c r="C136" s="11" t="s">
        <v>1048</v>
      </c>
      <c r="D136" s="11" t="s">
        <v>1048</v>
      </c>
      <c r="E136" s="11" t="s">
        <v>1048</v>
      </c>
      <c r="F136" s="11" t="s">
        <v>1048</v>
      </c>
      <c r="G136" s="11" t="s">
        <v>1048</v>
      </c>
      <c r="H136" s="263" t="s">
        <v>1048</v>
      </c>
      <c r="I136" s="263" t="s">
        <v>1048</v>
      </c>
      <c r="J136" s="11" t="s">
        <v>1048</v>
      </c>
      <c r="K136" s="11"/>
      <c r="L136" s="11"/>
      <c r="M136" s="11"/>
      <c r="N136" s="11"/>
      <c r="O136" s="11"/>
      <c r="P136" s="11"/>
      <c r="Q136" s="11"/>
      <c r="R136" s="11"/>
      <c r="S136" s="12"/>
      <c r="T136" s="13" t="s">
        <v>1048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3"/>
      <c r="AH136" s="13"/>
      <c r="AI136" s="13"/>
      <c r="AJ136" s="14"/>
      <c r="AK136" s="15"/>
    </row>
    <row r="137" spans="1:37" s="266" customFormat="1" ht="14">
      <c r="A137" s="11" t="s">
        <v>1048</v>
      </c>
      <c r="B137" s="11" t="s">
        <v>1048</v>
      </c>
      <c r="C137" s="11" t="s">
        <v>1048</v>
      </c>
      <c r="D137" s="11" t="s">
        <v>1048</v>
      </c>
      <c r="E137" s="11" t="s">
        <v>1048</v>
      </c>
      <c r="F137" s="11" t="s">
        <v>1048</v>
      </c>
      <c r="G137" s="11" t="s">
        <v>1048</v>
      </c>
      <c r="H137" s="263" t="s">
        <v>1048</v>
      </c>
      <c r="I137" s="263" t="s">
        <v>1048</v>
      </c>
      <c r="J137" s="11" t="s">
        <v>1048</v>
      </c>
      <c r="K137" s="11"/>
      <c r="L137" s="11"/>
      <c r="M137" s="11"/>
      <c r="N137" s="11"/>
      <c r="O137" s="11"/>
      <c r="P137" s="11"/>
      <c r="Q137" s="11"/>
      <c r="R137" s="11"/>
      <c r="S137" s="12"/>
      <c r="T137" s="13" t="s">
        <v>1048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3"/>
      <c r="AH137" s="13"/>
      <c r="AI137" s="13"/>
      <c r="AJ137" s="14"/>
      <c r="AK137" s="15"/>
    </row>
    <row r="138" spans="1:37" s="266" customFormat="1" ht="14">
      <c r="A138" s="11" t="s">
        <v>1048</v>
      </c>
      <c r="B138" s="11" t="s">
        <v>1048</v>
      </c>
      <c r="C138" s="11" t="s">
        <v>1048</v>
      </c>
      <c r="D138" s="11" t="s">
        <v>1048</v>
      </c>
      <c r="E138" s="11" t="s">
        <v>1048</v>
      </c>
      <c r="F138" s="11" t="s">
        <v>1048</v>
      </c>
      <c r="G138" s="11" t="s">
        <v>1048</v>
      </c>
      <c r="H138" s="263" t="s">
        <v>1048</v>
      </c>
      <c r="I138" s="263" t="s">
        <v>1048</v>
      </c>
      <c r="J138" s="11" t="s">
        <v>1048</v>
      </c>
      <c r="K138" s="11"/>
      <c r="L138" s="11"/>
      <c r="M138" s="11"/>
      <c r="N138" s="11"/>
      <c r="O138" s="11"/>
      <c r="P138" s="11"/>
      <c r="Q138" s="11"/>
      <c r="R138" s="11"/>
      <c r="S138" s="12"/>
      <c r="T138" s="13" t="s">
        <v>1048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3"/>
      <c r="AH138" s="13"/>
      <c r="AI138" s="13"/>
      <c r="AJ138" s="14"/>
      <c r="AK138" s="15"/>
    </row>
    <row r="139" spans="1:37" s="266" customFormat="1" ht="14">
      <c r="A139" s="11" t="s">
        <v>1048</v>
      </c>
      <c r="B139" s="11" t="s">
        <v>1048</v>
      </c>
      <c r="C139" s="11" t="s">
        <v>1048</v>
      </c>
      <c r="D139" s="11" t="s">
        <v>1048</v>
      </c>
      <c r="E139" s="11" t="s">
        <v>1048</v>
      </c>
      <c r="F139" s="11" t="s">
        <v>1048</v>
      </c>
      <c r="G139" s="11" t="s">
        <v>1048</v>
      </c>
      <c r="H139" s="263" t="s">
        <v>1048</v>
      </c>
      <c r="I139" s="263" t="s">
        <v>1048</v>
      </c>
      <c r="J139" s="11" t="s">
        <v>1048</v>
      </c>
      <c r="K139" s="11"/>
      <c r="L139" s="11"/>
      <c r="M139" s="11"/>
      <c r="N139" s="11"/>
      <c r="O139" s="11"/>
      <c r="P139" s="11"/>
      <c r="Q139" s="11"/>
      <c r="R139" s="11"/>
      <c r="S139" s="12"/>
      <c r="T139" s="13" t="s">
        <v>1048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3"/>
      <c r="AH139" s="13"/>
      <c r="AI139" s="13"/>
      <c r="AJ139" s="14"/>
      <c r="AK139" s="15"/>
    </row>
    <row r="140" spans="1:37" s="266" customFormat="1" ht="14">
      <c r="A140" s="11" t="s">
        <v>1048</v>
      </c>
      <c r="B140" s="11" t="s">
        <v>1048</v>
      </c>
      <c r="C140" s="11" t="s">
        <v>1048</v>
      </c>
      <c r="D140" s="11" t="s">
        <v>1048</v>
      </c>
      <c r="E140" s="11" t="s">
        <v>1048</v>
      </c>
      <c r="F140" s="11" t="s">
        <v>1048</v>
      </c>
      <c r="G140" s="11" t="s">
        <v>1048</v>
      </c>
      <c r="H140" s="263" t="s">
        <v>1048</v>
      </c>
      <c r="I140" s="263" t="s">
        <v>1048</v>
      </c>
      <c r="J140" s="11" t="s">
        <v>1048</v>
      </c>
      <c r="K140" s="11"/>
      <c r="L140" s="11"/>
      <c r="M140" s="11"/>
      <c r="N140" s="11"/>
      <c r="O140" s="11"/>
      <c r="P140" s="11"/>
      <c r="Q140" s="11"/>
      <c r="R140" s="11"/>
      <c r="S140" s="12"/>
      <c r="T140" s="13" t="s">
        <v>1048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3"/>
      <c r="AH140" s="13"/>
      <c r="AI140" s="13"/>
      <c r="AJ140" s="14"/>
      <c r="AK140" s="15"/>
    </row>
    <row r="141" spans="1:37" s="266" customFormat="1" ht="14">
      <c r="A141" s="11" t="s">
        <v>1048</v>
      </c>
      <c r="B141" s="11" t="s">
        <v>1048</v>
      </c>
      <c r="C141" s="11" t="s">
        <v>1048</v>
      </c>
      <c r="D141" s="11" t="s">
        <v>1048</v>
      </c>
      <c r="E141" s="11" t="s">
        <v>1048</v>
      </c>
      <c r="F141" s="11" t="s">
        <v>1048</v>
      </c>
      <c r="G141" s="11" t="s">
        <v>1048</v>
      </c>
      <c r="H141" s="263" t="s">
        <v>1048</v>
      </c>
      <c r="I141" s="263" t="s">
        <v>1048</v>
      </c>
      <c r="J141" s="11" t="s">
        <v>1048</v>
      </c>
      <c r="K141" s="11"/>
      <c r="L141" s="11"/>
      <c r="M141" s="11"/>
      <c r="N141" s="11"/>
      <c r="O141" s="11"/>
      <c r="P141" s="11"/>
      <c r="Q141" s="11"/>
      <c r="R141" s="11"/>
      <c r="S141" s="12"/>
      <c r="T141" s="13" t="s">
        <v>1048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3"/>
      <c r="AH141" s="13"/>
      <c r="AI141" s="13"/>
      <c r="AJ141" s="14"/>
      <c r="AK141" s="15"/>
    </row>
    <row r="142" spans="1:37" s="266" customFormat="1" ht="14">
      <c r="A142" s="11" t="s">
        <v>1048</v>
      </c>
      <c r="B142" s="11" t="s">
        <v>1048</v>
      </c>
      <c r="C142" s="11" t="s">
        <v>1048</v>
      </c>
      <c r="D142" s="11" t="s">
        <v>1048</v>
      </c>
      <c r="E142" s="11" t="s">
        <v>1048</v>
      </c>
      <c r="F142" s="11" t="s">
        <v>1048</v>
      </c>
      <c r="G142" s="11" t="s">
        <v>1048</v>
      </c>
      <c r="H142" s="263" t="s">
        <v>1048</v>
      </c>
      <c r="I142" s="263" t="s">
        <v>1048</v>
      </c>
      <c r="J142" s="11" t="s">
        <v>1048</v>
      </c>
      <c r="K142" s="11"/>
      <c r="L142" s="11"/>
      <c r="M142" s="11"/>
      <c r="N142" s="11"/>
      <c r="O142" s="11"/>
      <c r="P142" s="11"/>
      <c r="Q142" s="11"/>
      <c r="R142" s="11"/>
      <c r="S142" s="12"/>
      <c r="T142" s="13" t="s">
        <v>1048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3"/>
      <c r="AH142" s="13"/>
      <c r="AI142" s="13"/>
      <c r="AJ142" s="14"/>
      <c r="AK142" s="15"/>
    </row>
    <row r="143" spans="1:37" s="266" customFormat="1" ht="14">
      <c r="A143" s="11" t="s">
        <v>1048</v>
      </c>
      <c r="B143" s="11" t="s">
        <v>1048</v>
      </c>
      <c r="C143" s="11" t="s">
        <v>1048</v>
      </c>
      <c r="D143" s="11" t="s">
        <v>1048</v>
      </c>
      <c r="E143" s="11" t="s">
        <v>1048</v>
      </c>
      <c r="F143" s="11" t="s">
        <v>1048</v>
      </c>
      <c r="G143" s="11" t="s">
        <v>1048</v>
      </c>
      <c r="H143" s="263" t="s">
        <v>1048</v>
      </c>
      <c r="I143" s="263" t="s">
        <v>1048</v>
      </c>
      <c r="J143" s="11" t="s">
        <v>1048</v>
      </c>
      <c r="K143" s="11"/>
      <c r="L143" s="11"/>
      <c r="M143" s="11"/>
      <c r="N143" s="11"/>
      <c r="O143" s="11"/>
      <c r="P143" s="11"/>
      <c r="Q143" s="11"/>
      <c r="R143" s="11"/>
      <c r="S143" s="12"/>
      <c r="T143" s="13" t="s">
        <v>1048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3"/>
      <c r="AH143" s="13"/>
      <c r="AI143" s="13"/>
      <c r="AJ143" s="14"/>
      <c r="AK143" s="15"/>
    </row>
    <row r="144" spans="1:37" s="266" customFormat="1" ht="14">
      <c r="A144" s="11" t="s">
        <v>1048</v>
      </c>
      <c r="B144" s="11" t="s">
        <v>1048</v>
      </c>
      <c r="C144" s="11" t="s">
        <v>1048</v>
      </c>
      <c r="D144" s="11" t="s">
        <v>1048</v>
      </c>
      <c r="E144" s="11" t="s">
        <v>1048</v>
      </c>
      <c r="F144" s="11" t="s">
        <v>1048</v>
      </c>
      <c r="G144" s="11" t="s">
        <v>1048</v>
      </c>
      <c r="H144" s="263" t="s">
        <v>1048</v>
      </c>
      <c r="I144" s="263" t="s">
        <v>1048</v>
      </c>
      <c r="J144" s="11" t="s">
        <v>1048</v>
      </c>
      <c r="K144" s="11"/>
      <c r="L144" s="11"/>
      <c r="M144" s="11"/>
      <c r="N144" s="11"/>
      <c r="O144" s="11"/>
      <c r="P144" s="11"/>
      <c r="Q144" s="11"/>
      <c r="R144" s="11"/>
      <c r="S144" s="12"/>
      <c r="T144" s="13" t="s">
        <v>1048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3"/>
      <c r="AH144" s="13"/>
      <c r="AI144" s="13"/>
      <c r="AJ144" s="14"/>
      <c r="AK144" s="15"/>
    </row>
    <row r="145" spans="1:37" s="266" customFormat="1" ht="14">
      <c r="A145" s="11" t="s">
        <v>1048</v>
      </c>
      <c r="B145" s="11" t="s">
        <v>1048</v>
      </c>
      <c r="C145" s="11" t="s">
        <v>1048</v>
      </c>
      <c r="D145" s="11" t="s">
        <v>1048</v>
      </c>
      <c r="E145" s="11" t="s">
        <v>1048</v>
      </c>
      <c r="F145" s="11" t="s">
        <v>1048</v>
      </c>
      <c r="G145" s="11" t="s">
        <v>1048</v>
      </c>
      <c r="H145" s="263" t="s">
        <v>1048</v>
      </c>
      <c r="I145" s="263" t="s">
        <v>1048</v>
      </c>
      <c r="J145" s="11" t="s">
        <v>1048</v>
      </c>
      <c r="K145" s="11"/>
      <c r="L145" s="11"/>
      <c r="M145" s="11"/>
      <c r="N145" s="11"/>
      <c r="O145" s="11"/>
      <c r="P145" s="11"/>
      <c r="Q145" s="11"/>
      <c r="R145" s="11"/>
      <c r="S145" s="12"/>
      <c r="T145" s="13" t="s">
        <v>1048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3"/>
      <c r="AH145" s="13"/>
      <c r="AI145" s="13"/>
      <c r="AJ145" s="14"/>
      <c r="AK145" s="15"/>
    </row>
    <row r="146" spans="1:37" s="266" customFormat="1" ht="14">
      <c r="A146" s="11" t="s">
        <v>1048</v>
      </c>
      <c r="B146" s="11" t="s">
        <v>1048</v>
      </c>
      <c r="C146" s="11" t="s">
        <v>1048</v>
      </c>
      <c r="D146" s="11" t="s">
        <v>1048</v>
      </c>
      <c r="E146" s="11" t="s">
        <v>1048</v>
      </c>
      <c r="F146" s="11" t="s">
        <v>1048</v>
      </c>
      <c r="G146" s="11" t="s">
        <v>1048</v>
      </c>
      <c r="H146" s="263" t="s">
        <v>1048</v>
      </c>
      <c r="I146" s="263" t="s">
        <v>1048</v>
      </c>
      <c r="J146" s="11" t="s">
        <v>1048</v>
      </c>
      <c r="K146" s="11"/>
      <c r="L146" s="11"/>
      <c r="M146" s="11"/>
      <c r="N146" s="11"/>
      <c r="O146" s="11"/>
      <c r="P146" s="11"/>
      <c r="Q146" s="11"/>
      <c r="R146" s="11"/>
      <c r="S146" s="12"/>
      <c r="T146" s="13" t="s">
        <v>1048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3"/>
      <c r="AH146" s="13"/>
      <c r="AI146" s="13"/>
      <c r="AJ146" s="14"/>
      <c r="AK146" s="15"/>
    </row>
    <row r="147" spans="1:37" s="266" customFormat="1" ht="14">
      <c r="A147" s="11" t="s">
        <v>1048</v>
      </c>
      <c r="B147" s="11" t="s">
        <v>1048</v>
      </c>
      <c r="C147" s="11" t="s">
        <v>1048</v>
      </c>
      <c r="D147" s="11" t="s">
        <v>1048</v>
      </c>
      <c r="E147" s="11" t="s">
        <v>1048</v>
      </c>
      <c r="F147" s="11" t="s">
        <v>1048</v>
      </c>
      <c r="G147" s="11" t="s">
        <v>1048</v>
      </c>
      <c r="H147" s="263" t="s">
        <v>1048</v>
      </c>
      <c r="I147" s="263" t="s">
        <v>1048</v>
      </c>
      <c r="J147" s="11" t="s">
        <v>1048</v>
      </c>
      <c r="K147" s="11"/>
      <c r="L147" s="11"/>
      <c r="M147" s="11"/>
      <c r="N147" s="11"/>
      <c r="O147" s="11"/>
      <c r="P147" s="11"/>
      <c r="Q147" s="11"/>
      <c r="R147" s="11"/>
      <c r="S147" s="12"/>
      <c r="T147" s="13" t="s">
        <v>1048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3"/>
      <c r="AH147" s="13"/>
      <c r="AI147" s="13"/>
      <c r="AJ147" s="14"/>
      <c r="AK147" s="15"/>
    </row>
    <row r="148" spans="1:37" s="266" customFormat="1" ht="14">
      <c r="A148" s="11" t="s">
        <v>1048</v>
      </c>
      <c r="B148" s="11" t="s">
        <v>1048</v>
      </c>
      <c r="C148" s="11" t="s">
        <v>1048</v>
      </c>
      <c r="D148" s="11" t="s">
        <v>1048</v>
      </c>
      <c r="E148" s="11" t="s">
        <v>1048</v>
      </c>
      <c r="F148" s="11" t="s">
        <v>1048</v>
      </c>
      <c r="G148" s="11" t="s">
        <v>1048</v>
      </c>
      <c r="H148" s="263" t="s">
        <v>1048</v>
      </c>
      <c r="I148" s="263" t="s">
        <v>1048</v>
      </c>
      <c r="J148" s="11" t="s">
        <v>1048</v>
      </c>
      <c r="K148" s="11"/>
      <c r="L148" s="11"/>
      <c r="M148" s="11"/>
      <c r="N148" s="11"/>
      <c r="O148" s="11"/>
      <c r="P148" s="11"/>
      <c r="Q148" s="11"/>
      <c r="R148" s="11"/>
      <c r="S148" s="12"/>
      <c r="T148" s="13" t="s">
        <v>1048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3"/>
      <c r="AH148" s="13"/>
      <c r="AI148" s="13"/>
      <c r="AJ148" s="14"/>
      <c r="AK148" s="15"/>
    </row>
    <row r="149" spans="1:37" s="266" customFormat="1" ht="14">
      <c r="A149" s="11" t="s">
        <v>1048</v>
      </c>
      <c r="B149" s="11" t="s">
        <v>1048</v>
      </c>
      <c r="C149" s="11" t="s">
        <v>1048</v>
      </c>
      <c r="D149" s="11" t="s">
        <v>1048</v>
      </c>
      <c r="E149" s="11" t="s">
        <v>1048</v>
      </c>
      <c r="F149" s="11" t="s">
        <v>1048</v>
      </c>
      <c r="G149" s="11" t="s">
        <v>1048</v>
      </c>
      <c r="H149" s="263" t="s">
        <v>1048</v>
      </c>
      <c r="I149" s="263" t="s">
        <v>1048</v>
      </c>
      <c r="J149" s="11" t="s">
        <v>1048</v>
      </c>
      <c r="K149" s="11"/>
      <c r="L149" s="11"/>
      <c r="M149" s="11"/>
      <c r="N149" s="11"/>
      <c r="O149" s="11"/>
      <c r="P149" s="11"/>
      <c r="Q149" s="11"/>
      <c r="R149" s="11"/>
      <c r="S149" s="12"/>
      <c r="T149" s="13" t="s">
        <v>1048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3"/>
      <c r="AH149" s="13"/>
      <c r="AI149" s="13"/>
      <c r="AJ149" s="14"/>
      <c r="AK149" s="15"/>
    </row>
    <row r="150" spans="1:37" s="266" customFormat="1" ht="14">
      <c r="A150" s="11" t="s">
        <v>1048</v>
      </c>
      <c r="B150" s="11" t="s">
        <v>1048</v>
      </c>
      <c r="C150" s="11" t="s">
        <v>1048</v>
      </c>
      <c r="D150" s="11" t="s">
        <v>1048</v>
      </c>
      <c r="E150" s="11" t="s">
        <v>1048</v>
      </c>
      <c r="F150" s="11" t="s">
        <v>1048</v>
      </c>
      <c r="G150" s="11" t="s">
        <v>1048</v>
      </c>
      <c r="H150" s="263" t="s">
        <v>1048</v>
      </c>
      <c r="I150" s="263" t="s">
        <v>1048</v>
      </c>
      <c r="J150" s="11" t="s">
        <v>1048</v>
      </c>
      <c r="K150" s="11"/>
      <c r="L150" s="11"/>
      <c r="M150" s="11"/>
      <c r="N150" s="11"/>
      <c r="O150" s="11"/>
      <c r="P150" s="11"/>
      <c r="Q150" s="11"/>
      <c r="R150" s="11"/>
      <c r="S150" s="12"/>
      <c r="T150" s="13" t="s">
        <v>1048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3"/>
      <c r="AH150" s="13"/>
      <c r="AI150" s="13"/>
      <c r="AJ150" s="14"/>
      <c r="AK150" s="15"/>
    </row>
    <row r="151" spans="1:37" s="266" customFormat="1" ht="14">
      <c r="A151" s="11" t="s">
        <v>1048</v>
      </c>
      <c r="B151" s="11" t="s">
        <v>1048</v>
      </c>
      <c r="C151" s="11" t="s">
        <v>1048</v>
      </c>
      <c r="D151" s="11" t="s">
        <v>1048</v>
      </c>
      <c r="E151" s="11" t="s">
        <v>1048</v>
      </c>
      <c r="F151" s="11" t="s">
        <v>1048</v>
      </c>
      <c r="G151" s="11" t="s">
        <v>1048</v>
      </c>
      <c r="H151" s="263" t="s">
        <v>1048</v>
      </c>
      <c r="I151" s="263" t="s">
        <v>1048</v>
      </c>
      <c r="J151" s="11" t="s">
        <v>1048</v>
      </c>
      <c r="K151" s="11"/>
      <c r="L151" s="11"/>
      <c r="M151" s="11"/>
      <c r="N151" s="11"/>
      <c r="O151" s="11"/>
      <c r="P151" s="11"/>
      <c r="Q151" s="11"/>
      <c r="R151" s="11"/>
      <c r="S151" s="12"/>
      <c r="T151" s="13" t="s">
        <v>1048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3"/>
      <c r="AH151" s="13"/>
      <c r="AI151" s="13"/>
      <c r="AJ151" s="14"/>
      <c r="AK151" s="15"/>
    </row>
    <row r="152" spans="1:37" s="266" customFormat="1" ht="14">
      <c r="A152" s="11" t="s">
        <v>1048</v>
      </c>
      <c r="B152" s="11" t="s">
        <v>1048</v>
      </c>
      <c r="C152" s="11" t="s">
        <v>1048</v>
      </c>
      <c r="D152" s="11" t="s">
        <v>1048</v>
      </c>
      <c r="E152" s="11" t="s">
        <v>1048</v>
      </c>
      <c r="F152" s="11" t="s">
        <v>1048</v>
      </c>
      <c r="G152" s="11" t="s">
        <v>1048</v>
      </c>
      <c r="H152" s="263" t="s">
        <v>1048</v>
      </c>
      <c r="I152" s="263" t="s">
        <v>1048</v>
      </c>
      <c r="J152" s="11" t="s">
        <v>1048</v>
      </c>
      <c r="K152" s="11"/>
      <c r="L152" s="11"/>
      <c r="M152" s="11"/>
      <c r="N152" s="11"/>
      <c r="O152" s="11"/>
      <c r="P152" s="11"/>
      <c r="Q152" s="11"/>
      <c r="R152" s="11"/>
      <c r="S152" s="12"/>
      <c r="T152" s="13" t="s">
        <v>1048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3"/>
      <c r="AH152" s="13"/>
      <c r="AI152" s="13"/>
      <c r="AJ152" s="14"/>
      <c r="AK152" s="15"/>
    </row>
    <row r="153" spans="1:37" s="266" customFormat="1" ht="14">
      <c r="A153" s="11" t="s">
        <v>1048</v>
      </c>
      <c r="B153" s="11" t="s">
        <v>1048</v>
      </c>
      <c r="C153" s="11" t="s">
        <v>1048</v>
      </c>
      <c r="D153" s="11" t="s">
        <v>1048</v>
      </c>
      <c r="E153" s="11" t="s">
        <v>1048</v>
      </c>
      <c r="F153" s="11" t="s">
        <v>1048</v>
      </c>
      <c r="G153" s="11" t="s">
        <v>1048</v>
      </c>
      <c r="H153" s="263" t="s">
        <v>1048</v>
      </c>
      <c r="I153" s="263" t="s">
        <v>1048</v>
      </c>
      <c r="J153" s="11" t="s">
        <v>1048</v>
      </c>
      <c r="K153" s="11"/>
      <c r="L153" s="11"/>
      <c r="M153" s="11"/>
      <c r="N153" s="11"/>
      <c r="O153" s="11"/>
      <c r="P153" s="11"/>
      <c r="Q153" s="11"/>
      <c r="R153" s="11"/>
      <c r="S153" s="12"/>
      <c r="T153" s="13" t="s">
        <v>1048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3"/>
      <c r="AH153" s="13"/>
      <c r="AI153" s="13"/>
      <c r="AJ153" s="14"/>
      <c r="AK153" s="15"/>
    </row>
    <row r="154" spans="1:37" s="266" customFormat="1" ht="14">
      <c r="A154" s="11" t="s">
        <v>1048</v>
      </c>
      <c r="B154" s="11" t="s">
        <v>1048</v>
      </c>
      <c r="C154" s="11" t="s">
        <v>1048</v>
      </c>
      <c r="D154" s="11" t="s">
        <v>1048</v>
      </c>
      <c r="E154" s="11" t="s">
        <v>1048</v>
      </c>
      <c r="F154" s="11" t="s">
        <v>1048</v>
      </c>
      <c r="G154" s="11" t="s">
        <v>1048</v>
      </c>
      <c r="H154" s="263" t="s">
        <v>1048</v>
      </c>
      <c r="I154" s="263" t="s">
        <v>1048</v>
      </c>
      <c r="J154" s="11" t="s">
        <v>1048</v>
      </c>
      <c r="K154" s="11"/>
      <c r="L154" s="11"/>
      <c r="M154" s="11"/>
      <c r="N154" s="11"/>
      <c r="O154" s="11"/>
      <c r="P154" s="11"/>
      <c r="Q154" s="11"/>
      <c r="R154" s="11"/>
      <c r="S154" s="12"/>
      <c r="T154" s="13" t="s">
        <v>1048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3"/>
      <c r="AH154" s="13"/>
      <c r="AI154" s="13"/>
      <c r="AJ154" s="14"/>
      <c r="AK154" s="15"/>
    </row>
    <row r="155" spans="1:37" s="266" customFormat="1" ht="14">
      <c r="A155" s="11" t="s">
        <v>1048</v>
      </c>
      <c r="B155" s="11" t="s">
        <v>1048</v>
      </c>
      <c r="C155" s="11" t="s">
        <v>1048</v>
      </c>
      <c r="D155" s="11" t="s">
        <v>1048</v>
      </c>
      <c r="E155" s="11" t="s">
        <v>1048</v>
      </c>
      <c r="F155" s="11" t="s">
        <v>1048</v>
      </c>
      <c r="G155" s="11" t="s">
        <v>1048</v>
      </c>
      <c r="H155" s="263" t="s">
        <v>1048</v>
      </c>
      <c r="I155" s="263" t="s">
        <v>1048</v>
      </c>
      <c r="J155" s="11" t="s">
        <v>1048</v>
      </c>
      <c r="K155" s="11"/>
      <c r="L155" s="11"/>
      <c r="M155" s="11"/>
      <c r="N155" s="11"/>
      <c r="O155" s="11"/>
      <c r="P155" s="11"/>
      <c r="Q155" s="11"/>
      <c r="R155" s="11"/>
      <c r="S155" s="12"/>
      <c r="T155" s="13" t="s">
        <v>1048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3"/>
      <c r="AH155" s="13"/>
      <c r="AI155" s="13"/>
      <c r="AJ155" s="14"/>
      <c r="AK155" s="15"/>
    </row>
    <row r="156" spans="1:37" s="266" customFormat="1" ht="14">
      <c r="A156" s="11" t="s">
        <v>1048</v>
      </c>
      <c r="B156" s="11" t="s">
        <v>1048</v>
      </c>
      <c r="C156" s="11" t="s">
        <v>1048</v>
      </c>
      <c r="D156" s="11" t="s">
        <v>1048</v>
      </c>
      <c r="E156" s="11" t="s">
        <v>1048</v>
      </c>
      <c r="F156" s="11" t="s">
        <v>1048</v>
      </c>
      <c r="G156" s="11" t="s">
        <v>1048</v>
      </c>
      <c r="H156" s="263" t="s">
        <v>1048</v>
      </c>
      <c r="I156" s="263" t="s">
        <v>1048</v>
      </c>
      <c r="J156" s="11" t="s">
        <v>1048</v>
      </c>
      <c r="K156" s="11"/>
      <c r="L156" s="11"/>
      <c r="M156" s="11"/>
      <c r="N156" s="11"/>
      <c r="O156" s="11"/>
      <c r="P156" s="11"/>
      <c r="Q156" s="11"/>
      <c r="R156" s="11"/>
      <c r="S156" s="12"/>
      <c r="T156" s="13" t="s">
        <v>1048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3"/>
      <c r="AH156" s="13"/>
      <c r="AI156" s="13"/>
      <c r="AJ156" s="14"/>
      <c r="AK156" s="15"/>
    </row>
    <row r="157" spans="1:37" s="266" customFormat="1" ht="14">
      <c r="A157" s="11" t="s">
        <v>1048</v>
      </c>
      <c r="B157" s="11" t="s">
        <v>1048</v>
      </c>
      <c r="C157" s="11" t="s">
        <v>1048</v>
      </c>
      <c r="D157" s="11" t="s">
        <v>1048</v>
      </c>
      <c r="E157" s="11" t="s">
        <v>1048</v>
      </c>
      <c r="F157" s="11" t="s">
        <v>1048</v>
      </c>
      <c r="G157" s="11" t="s">
        <v>1048</v>
      </c>
      <c r="H157" s="263" t="s">
        <v>1048</v>
      </c>
      <c r="I157" s="263" t="s">
        <v>1048</v>
      </c>
      <c r="J157" s="11" t="s">
        <v>1048</v>
      </c>
      <c r="K157" s="11"/>
      <c r="L157" s="11"/>
      <c r="M157" s="11"/>
      <c r="N157" s="11"/>
      <c r="O157" s="11"/>
      <c r="P157" s="11"/>
      <c r="Q157" s="11"/>
      <c r="R157" s="11"/>
      <c r="S157" s="12"/>
      <c r="T157" s="13" t="s">
        <v>1048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3"/>
      <c r="AH157" s="13"/>
      <c r="AI157" s="13"/>
      <c r="AJ157" s="14"/>
      <c r="AK157" s="15"/>
    </row>
    <row r="158" spans="1:37" s="266" customFormat="1" ht="14">
      <c r="A158" s="11" t="s">
        <v>1048</v>
      </c>
      <c r="B158" s="11" t="s">
        <v>1048</v>
      </c>
      <c r="C158" s="11" t="s">
        <v>1048</v>
      </c>
      <c r="D158" s="11" t="s">
        <v>1048</v>
      </c>
      <c r="E158" s="11" t="s">
        <v>1048</v>
      </c>
      <c r="F158" s="11" t="s">
        <v>1048</v>
      </c>
      <c r="G158" s="11" t="s">
        <v>1048</v>
      </c>
      <c r="H158" s="263" t="s">
        <v>1048</v>
      </c>
      <c r="I158" s="263" t="s">
        <v>1048</v>
      </c>
      <c r="J158" s="11" t="s">
        <v>1048</v>
      </c>
      <c r="K158" s="11"/>
      <c r="L158" s="11"/>
      <c r="M158" s="11"/>
      <c r="N158" s="11"/>
      <c r="O158" s="11"/>
      <c r="P158" s="11"/>
      <c r="Q158" s="11"/>
      <c r="R158" s="11"/>
      <c r="S158" s="12"/>
      <c r="T158" s="13" t="s">
        <v>1048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3"/>
      <c r="AH158" s="13"/>
      <c r="AI158" s="13"/>
      <c r="AJ158" s="14"/>
      <c r="AK158" s="15"/>
    </row>
    <row r="159" spans="1:37" s="266" customFormat="1" ht="14">
      <c r="A159" s="11" t="s">
        <v>1048</v>
      </c>
      <c r="B159" s="11" t="s">
        <v>1048</v>
      </c>
      <c r="C159" s="11" t="s">
        <v>1048</v>
      </c>
      <c r="D159" s="11" t="s">
        <v>1048</v>
      </c>
      <c r="E159" s="11" t="s">
        <v>1048</v>
      </c>
      <c r="F159" s="11" t="s">
        <v>1048</v>
      </c>
      <c r="G159" s="11" t="s">
        <v>1048</v>
      </c>
      <c r="H159" s="263" t="s">
        <v>1048</v>
      </c>
      <c r="I159" s="263" t="s">
        <v>1048</v>
      </c>
      <c r="J159" s="11" t="s">
        <v>1048</v>
      </c>
      <c r="K159" s="11"/>
      <c r="L159" s="11"/>
      <c r="M159" s="11"/>
      <c r="N159" s="11"/>
      <c r="O159" s="11"/>
      <c r="P159" s="11"/>
      <c r="Q159" s="11"/>
      <c r="R159" s="11"/>
      <c r="S159" s="12"/>
      <c r="T159" s="13" t="s">
        <v>1048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3"/>
      <c r="AH159" s="13"/>
      <c r="AI159" s="13"/>
      <c r="AJ159" s="14"/>
      <c r="AK159" s="15"/>
    </row>
    <row r="160" spans="1:37" s="266" customFormat="1" ht="14">
      <c r="A160" s="11" t="s">
        <v>1048</v>
      </c>
      <c r="B160" s="11" t="s">
        <v>1048</v>
      </c>
      <c r="C160" s="11" t="s">
        <v>1048</v>
      </c>
      <c r="D160" s="11" t="s">
        <v>1048</v>
      </c>
      <c r="E160" s="11" t="s">
        <v>1048</v>
      </c>
      <c r="F160" s="11" t="s">
        <v>1048</v>
      </c>
      <c r="G160" s="11" t="s">
        <v>1048</v>
      </c>
      <c r="H160" s="263" t="s">
        <v>1048</v>
      </c>
      <c r="I160" s="263" t="s">
        <v>1048</v>
      </c>
      <c r="J160" s="11" t="s">
        <v>1048</v>
      </c>
      <c r="K160" s="11"/>
      <c r="L160" s="11"/>
      <c r="M160" s="11"/>
      <c r="N160" s="11"/>
      <c r="O160" s="11"/>
      <c r="P160" s="11"/>
      <c r="Q160" s="11"/>
      <c r="R160" s="11"/>
      <c r="S160" s="12"/>
      <c r="T160" s="13" t="s">
        <v>1048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3"/>
      <c r="AH160" s="13"/>
      <c r="AI160" s="13"/>
      <c r="AJ160" s="14"/>
      <c r="AK160" s="15"/>
    </row>
    <row r="161" spans="1:37" s="266" customFormat="1" ht="14">
      <c r="A161" s="11" t="s">
        <v>1048</v>
      </c>
      <c r="B161" s="11" t="s">
        <v>1048</v>
      </c>
      <c r="C161" s="11" t="s">
        <v>1048</v>
      </c>
      <c r="D161" s="11" t="s">
        <v>1048</v>
      </c>
      <c r="E161" s="11" t="s">
        <v>1048</v>
      </c>
      <c r="F161" s="11" t="s">
        <v>1048</v>
      </c>
      <c r="G161" s="11" t="s">
        <v>1048</v>
      </c>
      <c r="H161" s="263" t="s">
        <v>1048</v>
      </c>
      <c r="I161" s="263" t="s">
        <v>1048</v>
      </c>
      <c r="J161" s="11" t="s">
        <v>1048</v>
      </c>
      <c r="K161" s="11"/>
      <c r="L161" s="11"/>
      <c r="M161" s="11"/>
      <c r="N161" s="11"/>
      <c r="O161" s="11"/>
      <c r="P161" s="11"/>
      <c r="Q161" s="11"/>
      <c r="R161" s="11"/>
      <c r="S161" s="12"/>
      <c r="T161" s="13" t="s">
        <v>1048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3"/>
      <c r="AH161" s="13"/>
      <c r="AI161" s="13"/>
      <c r="AJ161" s="14"/>
      <c r="AK161" s="15"/>
    </row>
    <row r="162" spans="1:37" s="266" customFormat="1" ht="14">
      <c r="A162" s="11" t="s">
        <v>1048</v>
      </c>
      <c r="B162" s="11" t="s">
        <v>1048</v>
      </c>
      <c r="C162" s="11" t="s">
        <v>1048</v>
      </c>
      <c r="D162" s="11" t="s">
        <v>1048</v>
      </c>
      <c r="E162" s="11" t="s">
        <v>1048</v>
      </c>
      <c r="F162" s="11" t="s">
        <v>1048</v>
      </c>
      <c r="G162" s="11" t="s">
        <v>1048</v>
      </c>
      <c r="H162" s="263" t="s">
        <v>1048</v>
      </c>
      <c r="I162" s="263" t="s">
        <v>1048</v>
      </c>
      <c r="J162" s="11" t="s">
        <v>1048</v>
      </c>
      <c r="K162" s="11"/>
      <c r="L162" s="11"/>
      <c r="M162" s="11"/>
      <c r="N162" s="11"/>
      <c r="O162" s="11"/>
      <c r="P162" s="11"/>
      <c r="Q162" s="11"/>
      <c r="R162" s="11"/>
      <c r="S162" s="12"/>
      <c r="T162" s="13" t="s">
        <v>1048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3"/>
      <c r="AH162" s="13"/>
      <c r="AI162" s="13"/>
      <c r="AJ162" s="14"/>
      <c r="AK162" s="15"/>
    </row>
    <row r="163" spans="1:37" s="266" customFormat="1" ht="14">
      <c r="A163" s="11" t="s">
        <v>1048</v>
      </c>
      <c r="B163" s="11" t="s">
        <v>1048</v>
      </c>
      <c r="C163" s="11" t="s">
        <v>1048</v>
      </c>
      <c r="D163" s="11" t="s">
        <v>1048</v>
      </c>
      <c r="E163" s="11" t="s">
        <v>1048</v>
      </c>
      <c r="F163" s="11" t="s">
        <v>1048</v>
      </c>
      <c r="G163" s="11" t="s">
        <v>1048</v>
      </c>
      <c r="H163" s="263" t="s">
        <v>1048</v>
      </c>
      <c r="I163" s="263" t="s">
        <v>1048</v>
      </c>
      <c r="J163" s="11" t="s">
        <v>1048</v>
      </c>
      <c r="K163" s="11"/>
      <c r="L163" s="11"/>
      <c r="M163" s="11"/>
      <c r="N163" s="11"/>
      <c r="O163" s="11"/>
      <c r="P163" s="11"/>
      <c r="Q163" s="11"/>
      <c r="R163" s="11"/>
      <c r="S163" s="12"/>
      <c r="T163" s="13" t="s">
        <v>1048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3"/>
      <c r="AH163" s="13"/>
      <c r="AI163" s="13"/>
      <c r="AJ163" s="14"/>
      <c r="AK163" s="15"/>
    </row>
    <row r="164" spans="1:37" s="266" customFormat="1" ht="14">
      <c r="A164" s="11" t="s">
        <v>1048</v>
      </c>
      <c r="B164" s="11" t="s">
        <v>1048</v>
      </c>
      <c r="C164" s="11" t="s">
        <v>1048</v>
      </c>
      <c r="D164" s="11" t="s">
        <v>1048</v>
      </c>
      <c r="E164" s="11" t="s">
        <v>1048</v>
      </c>
      <c r="F164" s="11" t="s">
        <v>1048</v>
      </c>
      <c r="G164" s="11" t="s">
        <v>1048</v>
      </c>
      <c r="H164" s="263" t="s">
        <v>1048</v>
      </c>
      <c r="I164" s="263" t="s">
        <v>1048</v>
      </c>
      <c r="J164" s="11" t="s">
        <v>1048</v>
      </c>
      <c r="K164" s="11"/>
      <c r="L164" s="11"/>
      <c r="M164" s="11"/>
      <c r="N164" s="11"/>
      <c r="O164" s="11"/>
      <c r="P164" s="11"/>
      <c r="Q164" s="11"/>
      <c r="R164" s="11"/>
      <c r="S164" s="12"/>
      <c r="T164" s="13" t="s">
        <v>1048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3"/>
      <c r="AH164" s="13"/>
      <c r="AI164" s="13"/>
      <c r="AJ164" s="14"/>
      <c r="AK164" s="15"/>
    </row>
    <row r="165" spans="1:37" s="266" customFormat="1" ht="14">
      <c r="A165" s="11" t="s">
        <v>1048</v>
      </c>
      <c r="B165" s="11" t="s">
        <v>1048</v>
      </c>
      <c r="C165" s="11" t="s">
        <v>1048</v>
      </c>
      <c r="D165" s="11" t="s">
        <v>1048</v>
      </c>
      <c r="E165" s="11" t="s">
        <v>1048</v>
      </c>
      <c r="F165" s="11" t="s">
        <v>1048</v>
      </c>
      <c r="G165" s="11" t="s">
        <v>1048</v>
      </c>
      <c r="H165" s="263" t="s">
        <v>1048</v>
      </c>
      <c r="I165" s="263" t="s">
        <v>1048</v>
      </c>
      <c r="J165" s="11" t="s">
        <v>1048</v>
      </c>
      <c r="K165" s="11"/>
      <c r="L165" s="11"/>
      <c r="M165" s="11"/>
      <c r="N165" s="11"/>
      <c r="O165" s="11"/>
      <c r="P165" s="11"/>
      <c r="Q165" s="11"/>
      <c r="R165" s="11"/>
      <c r="S165" s="12"/>
      <c r="T165" s="13" t="s">
        <v>1048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3"/>
      <c r="AH165" s="13"/>
      <c r="AI165" s="13"/>
      <c r="AJ165" s="14"/>
      <c r="AK165" s="15"/>
    </row>
    <row r="166" spans="1:37" s="266" customFormat="1" ht="14">
      <c r="A166" s="11" t="s">
        <v>1048</v>
      </c>
      <c r="B166" s="11" t="s">
        <v>1048</v>
      </c>
      <c r="C166" s="11" t="s">
        <v>1048</v>
      </c>
      <c r="D166" s="11" t="s">
        <v>1048</v>
      </c>
      <c r="E166" s="11" t="s">
        <v>1048</v>
      </c>
      <c r="F166" s="11" t="s">
        <v>1048</v>
      </c>
      <c r="G166" s="11" t="s">
        <v>1048</v>
      </c>
      <c r="H166" s="263" t="s">
        <v>1048</v>
      </c>
      <c r="I166" s="263" t="s">
        <v>1048</v>
      </c>
      <c r="J166" s="11" t="s">
        <v>1048</v>
      </c>
      <c r="K166" s="11"/>
      <c r="L166" s="11"/>
      <c r="M166" s="11"/>
      <c r="N166" s="11"/>
      <c r="O166" s="11"/>
      <c r="P166" s="11"/>
      <c r="Q166" s="11"/>
      <c r="R166" s="11"/>
      <c r="S166" s="12"/>
      <c r="T166" s="13" t="s">
        <v>1048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3"/>
      <c r="AH166" s="13"/>
      <c r="AI166" s="13"/>
      <c r="AJ166" s="14"/>
      <c r="AK166" s="15"/>
    </row>
    <row r="167" spans="1:37" s="266" customFormat="1" ht="14">
      <c r="A167" s="11" t="s">
        <v>1048</v>
      </c>
      <c r="B167" s="11" t="s">
        <v>1048</v>
      </c>
      <c r="C167" s="11" t="s">
        <v>1048</v>
      </c>
      <c r="D167" s="11" t="s">
        <v>1048</v>
      </c>
      <c r="E167" s="11" t="s">
        <v>1048</v>
      </c>
      <c r="F167" s="11" t="s">
        <v>1048</v>
      </c>
      <c r="G167" s="11" t="s">
        <v>1048</v>
      </c>
      <c r="H167" s="263" t="s">
        <v>1048</v>
      </c>
      <c r="I167" s="263" t="s">
        <v>1048</v>
      </c>
      <c r="J167" s="11" t="s">
        <v>1048</v>
      </c>
      <c r="K167" s="11"/>
      <c r="L167" s="11"/>
      <c r="M167" s="11"/>
      <c r="N167" s="11"/>
      <c r="O167" s="11"/>
      <c r="P167" s="11"/>
      <c r="Q167" s="11"/>
      <c r="R167" s="11"/>
      <c r="S167" s="12"/>
      <c r="T167" s="13" t="s">
        <v>1048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3"/>
      <c r="AH167" s="13"/>
      <c r="AI167" s="13"/>
      <c r="AJ167" s="14"/>
      <c r="AK167" s="15"/>
    </row>
    <row r="168" spans="1:37" s="266" customFormat="1" ht="14">
      <c r="A168" s="11" t="s">
        <v>1048</v>
      </c>
      <c r="B168" s="11" t="s">
        <v>1048</v>
      </c>
      <c r="C168" s="11" t="s">
        <v>1048</v>
      </c>
      <c r="D168" s="11" t="s">
        <v>1048</v>
      </c>
      <c r="E168" s="11" t="s">
        <v>1048</v>
      </c>
      <c r="F168" s="11" t="s">
        <v>1048</v>
      </c>
      <c r="G168" s="11" t="s">
        <v>1048</v>
      </c>
      <c r="H168" s="263" t="s">
        <v>1048</v>
      </c>
      <c r="I168" s="263" t="s">
        <v>1048</v>
      </c>
      <c r="J168" s="11" t="s">
        <v>1048</v>
      </c>
      <c r="K168" s="11"/>
      <c r="L168" s="11"/>
      <c r="M168" s="11"/>
      <c r="N168" s="11"/>
      <c r="O168" s="11"/>
      <c r="P168" s="11"/>
      <c r="Q168" s="11"/>
      <c r="R168" s="11"/>
      <c r="S168" s="12"/>
      <c r="T168" s="13" t="s">
        <v>1048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3"/>
      <c r="AH168" s="13"/>
      <c r="AI168" s="13"/>
      <c r="AJ168" s="14"/>
      <c r="AK168" s="15"/>
    </row>
    <row r="169" spans="1:37" s="266" customFormat="1" ht="14">
      <c r="A169" s="11" t="s">
        <v>1048</v>
      </c>
      <c r="B169" s="11" t="s">
        <v>1048</v>
      </c>
      <c r="C169" s="11" t="s">
        <v>1048</v>
      </c>
      <c r="D169" s="11" t="s">
        <v>1048</v>
      </c>
      <c r="E169" s="11" t="s">
        <v>1048</v>
      </c>
      <c r="F169" s="11" t="s">
        <v>1048</v>
      </c>
      <c r="G169" s="11" t="s">
        <v>1048</v>
      </c>
      <c r="H169" s="263" t="s">
        <v>1048</v>
      </c>
      <c r="I169" s="263" t="s">
        <v>1048</v>
      </c>
      <c r="J169" s="11" t="s">
        <v>1048</v>
      </c>
      <c r="K169" s="11"/>
      <c r="L169" s="11"/>
      <c r="M169" s="11"/>
      <c r="N169" s="11"/>
      <c r="O169" s="11"/>
      <c r="P169" s="11"/>
      <c r="Q169" s="11"/>
      <c r="R169" s="11"/>
      <c r="S169" s="12"/>
      <c r="T169" s="13" t="s">
        <v>1048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3"/>
      <c r="AH169" s="13"/>
      <c r="AI169" s="13"/>
      <c r="AJ169" s="14"/>
      <c r="AK169" s="15"/>
    </row>
    <row r="170" spans="1:37" s="266" customFormat="1" ht="14">
      <c r="A170" s="11" t="s">
        <v>1048</v>
      </c>
      <c r="B170" s="11" t="s">
        <v>1048</v>
      </c>
      <c r="C170" s="11" t="s">
        <v>1048</v>
      </c>
      <c r="D170" s="11" t="s">
        <v>1048</v>
      </c>
      <c r="E170" s="11" t="s">
        <v>1048</v>
      </c>
      <c r="F170" s="11" t="s">
        <v>1048</v>
      </c>
      <c r="G170" s="11" t="s">
        <v>1048</v>
      </c>
      <c r="H170" s="263" t="s">
        <v>1048</v>
      </c>
      <c r="I170" s="263" t="s">
        <v>1048</v>
      </c>
      <c r="J170" s="11" t="s">
        <v>1048</v>
      </c>
      <c r="K170" s="11"/>
      <c r="L170" s="11"/>
      <c r="M170" s="11"/>
      <c r="N170" s="11"/>
      <c r="O170" s="11"/>
      <c r="P170" s="11"/>
      <c r="Q170" s="11"/>
      <c r="R170" s="11"/>
      <c r="S170" s="12"/>
      <c r="T170" s="13" t="s">
        <v>1048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3"/>
      <c r="AH170" s="13"/>
      <c r="AI170" s="13"/>
      <c r="AJ170" s="14"/>
      <c r="AK170" s="15"/>
    </row>
    <row r="171" spans="1:37" s="266" customFormat="1" ht="14">
      <c r="A171" s="11" t="s">
        <v>1048</v>
      </c>
      <c r="B171" s="11" t="s">
        <v>1048</v>
      </c>
      <c r="C171" s="11" t="s">
        <v>1048</v>
      </c>
      <c r="D171" s="11" t="s">
        <v>1048</v>
      </c>
      <c r="E171" s="11" t="s">
        <v>1048</v>
      </c>
      <c r="F171" s="11" t="s">
        <v>1048</v>
      </c>
      <c r="G171" s="11" t="s">
        <v>1048</v>
      </c>
      <c r="H171" s="263" t="s">
        <v>1048</v>
      </c>
      <c r="I171" s="263" t="s">
        <v>1048</v>
      </c>
      <c r="J171" s="11" t="s">
        <v>1048</v>
      </c>
      <c r="K171" s="11"/>
      <c r="L171" s="11"/>
      <c r="M171" s="11"/>
      <c r="N171" s="11"/>
      <c r="O171" s="11"/>
      <c r="P171" s="11"/>
      <c r="Q171" s="11"/>
      <c r="R171" s="11"/>
      <c r="S171" s="12"/>
      <c r="T171" s="13" t="s">
        <v>1048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3"/>
      <c r="AH171" s="13"/>
      <c r="AI171" s="13"/>
      <c r="AJ171" s="14"/>
      <c r="AK171" s="15"/>
    </row>
    <row r="172" spans="1:37" s="266" customFormat="1" ht="14">
      <c r="A172" s="11" t="s">
        <v>1048</v>
      </c>
      <c r="B172" s="11" t="s">
        <v>1048</v>
      </c>
      <c r="C172" s="11" t="s">
        <v>1048</v>
      </c>
      <c r="D172" s="11" t="s">
        <v>1048</v>
      </c>
      <c r="E172" s="11" t="s">
        <v>1048</v>
      </c>
      <c r="F172" s="11" t="s">
        <v>1048</v>
      </c>
      <c r="G172" s="11" t="s">
        <v>1048</v>
      </c>
      <c r="H172" s="263" t="s">
        <v>1048</v>
      </c>
      <c r="I172" s="263" t="s">
        <v>1048</v>
      </c>
      <c r="J172" s="11" t="s">
        <v>1048</v>
      </c>
      <c r="K172" s="11"/>
      <c r="L172" s="11"/>
      <c r="M172" s="11"/>
      <c r="N172" s="11"/>
      <c r="O172" s="11"/>
      <c r="P172" s="11"/>
      <c r="Q172" s="11"/>
      <c r="R172" s="11"/>
      <c r="S172" s="12"/>
      <c r="T172" s="13" t="s">
        <v>1048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3"/>
      <c r="AH172" s="13"/>
      <c r="AI172" s="13"/>
      <c r="AJ172" s="14"/>
      <c r="AK172" s="15"/>
    </row>
    <row r="173" spans="1:37" s="266" customFormat="1" ht="14">
      <c r="A173" s="11" t="s">
        <v>1048</v>
      </c>
      <c r="B173" s="11" t="s">
        <v>1048</v>
      </c>
      <c r="C173" s="11" t="s">
        <v>1048</v>
      </c>
      <c r="D173" s="11" t="s">
        <v>1048</v>
      </c>
      <c r="E173" s="11" t="s">
        <v>1048</v>
      </c>
      <c r="F173" s="11" t="s">
        <v>1048</v>
      </c>
      <c r="G173" s="11" t="s">
        <v>1048</v>
      </c>
      <c r="H173" s="263" t="s">
        <v>1048</v>
      </c>
      <c r="I173" s="263" t="s">
        <v>1048</v>
      </c>
      <c r="J173" s="11" t="s">
        <v>1048</v>
      </c>
      <c r="K173" s="11"/>
      <c r="L173" s="11"/>
      <c r="M173" s="11"/>
      <c r="N173" s="11"/>
      <c r="O173" s="11"/>
      <c r="P173" s="11"/>
      <c r="Q173" s="11"/>
      <c r="R173" s="11"/>
      <c r="S173" s="12"/>
      <c r="T173" s="13" t="s">
        <v>1048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3"/>
      <c r="AH173" s="13"/>
      <c r="AI173" s="13"/>
      <c r="AJ173" s="14"/>
      <c r="AK173" s="15"/>
    </row>
    <row r="174" spans="1:37" s="266" customFormat="1" ht="14">
      <c r="A174" s="11" t="s">
        <v>1048</v>
      </c>
      <c r="B174" s="11" t="s">
        <v>1048</v>
      </c>
      <c r="C174" s="11" t="s">
        <v>1048</v>
      </c>
      <c r="D174" s="11" t="s">
        <v>1048</v>
      </c>
      <c r="E174" s="11" t="s">
        <v>1048</v>
      </c>
      <c r="F174" s="11" t="s">
        <v>1048</v>
      </c>
      <c r="G174" s="11" t="s">
        <v>1048</v>
      </c>
      <c r="H174" s="263" t="s">
        <v>1048</v>
      </c>
      <c r="I174" s="263" t="s">
        <v>1048</v>
      </c>
      <c r="J174" s="11" t="s">
        <v>1048</v>
      </c>
      <c r="K174" s="11"/>
      <c r="L174" s="11"/>
      <c r="M174" s="11"/>
      <c r="N174" s="11"/>
      <c r="O174" s="11"/>
      <c r="P174" s="11"/>
      <c r="Q174" s="11"/>
      <c r="R174" s="11"/>
      <c r="S174" s="12"/>
      <c r="T174" s="13" t="s">
        <v>1048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3"/>
      <c r="AH174" s="13"/>
      <c r="AI174" s="13"/>
      <c r="AJ174" s="14"/>
      <c r="AK174" s="15"/>
    </row>
    <row r="175" spans="1:37" s="266" customFormat="1" ht="14">
      <c r="A175" s="11" t="s">
        <v>1048</v>
      </c>
      <c r="B175" s="11" t="s">
        <v>1048</v>
      </c>
      <c r="C175" s="11" t="s">
        <v>1048</v>
      </c>
      <c r="D175" s="11" t="s">
        <v>1048</v>
      </c>
      <c r="E175" s="11" t="s">
        <v>1048</v>
      </c>
      <c r="F175" s="11" t="s">
        <v>1048</v>
      </c>
      <c r="G175" s="11" t="s">
        <v>1048</v>
      </c>
      <c r="H175" s="263" t="s">
        <v>1048</v>
      </c>
      <c r="I175" s="263" t="s">
        <v>1048</v>
      </c>
      <c r="J175" s="11" t="s">
        <v>1048</v>
      </c>
      <c r="K175" s="11"/>
      <c r="L175" s="11"/>
      <c r="M175" s="11"/>
      <c r="N175" s="11"/>
      <c r="O175" s="11"/>
      <c r="P175" s="11"/>
      <c r="Q175" s="11"/>
      <c r="R175" s="11"/>
      <c r="S175" s="12"/>
      <c r="T175" s="13" t="s">
        <v>1048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3"/>
      <c r="AH175" s="13"/>
      <c r="AI175" s="13"/>
      <c r="AJ175" s="14"/>
      <c r="AK175" s="15"/>
    </row>
    <row r="176" spans="1:37" s="266" customFormat="1" ht="14">
      <c r="A176" s="11" t="s">
        <v>1048</v>
      </c>
      <c r="B176" s="11" t="s">
        <v>1048</v>
      </c>
      <c r="C176" s="11" t="s">
        <v>1048</v>
      </c>
      <c r="D176" s="11" t="s">
        <v>1048</v>
      </c>
      <c r="E176" s="11" t="s">
        <v>1048</v>
      </c>
      <c r="F176" s="11" t="s">
        <v>1048</v>
      </c>
      <c r="G176" s="11" t="s">
        <v>1048</v>
      </c>
      <c r="H176" s="263" t="s">
        <v>1048</v>
      </c>
      <c r="I176" s="263" t="s">
        <v>1048</v>
      </c>
      <c r="J176" s="11" t="s">
        <v>1048</v>
      </c>
      <c r="K176" s="11"/>
      <c r="L176" s="11"/>
      <c r="M176" s="11"/>
      <c r="N176" s="11"/>
      <c r="O176" s="11"/>
      <c r="P176" s="11"/>
      <c r="Q176" s="11"/>
      <c r="R176" s="11"/>
      <c r="S176" s="12"/>
      <c r="T176" s="13" t="s">
        <v>1048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3"/>
      <c r="AH176" s="13"/>
      <c r="AI176" s="13"/>
      <c r="AJ176" s="14"/>
      <c r="AK176" s="15"/>
    </row>
    <row r="177" spans="1:37" s="266" customFormat="1" ht="14">
      <c r="A177" s="11" t="s">
        <v>1048</v>
      </c>
      <c r="B177" s="11" t="s">
        <v>1048</v>
      </c>
      <c r="C177" s="11" t="s">
        <v>1048</v>
      </c>
      <c r="D177" s="11" t="s">
        <v>1048</v>
      </c>
      <c r="E177" s="11" t="s">
        <v>1048</v>
      </c>
      <c r="F177" s="11" t="s">
        <v>1048</v>
      </c>
      <c r="G177" s="11" t="s">
        <v>1048</v>
      </c>
      <c r="H177" s="263" t="s">
        <v>1048</v>
      </c>
      <c r="I177" s="263" t="s">
        <v>1048</v>
      </c>
      <c r="J177" s="11" t="s">
        <v>1048</v>
      </c>
      <c r="K177" s="11"/>
      <c r="L177" s="11"/>
      <c r="M177" s="11"/>
      <c r="N177" s="11"/>
      <c r="O177" s="11"/>
      <c r="P177" s="11"/>
      <c r="Q177" s="11"/>
      <c r="R177" s="11"/>
      <c r="S177" s="12"/>
      <c r="T177" s="13" t="s">
        <v>1048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3"/>
      <c r="AH177" s="13"/>
      <c r="AI177" s="13"/>
      <c r="AJ177" s="14"/>
      <c r="AK177" s="15"/>
    </row>
    <row r="178" spans="1:37" s="266" customFormat="1" ht="14">
      <c r="A178" s="11" t="s">
        <v>1048</v>
      </c>
      <c r="B178" s="11" t="s">
        <v>1048</v>
      </c>
      <c r="C178" s="11" t="s">
        <v>1048</v>
      </c>
      <c r="D178" s="11" t="s">
        <v>1048</v>
      </c>
      <c r="E178" s="11" t="s">
        <v>1048</v>
      </c>
      <c r="F178" s="11" t="s">
        <v>1048</v>
      </c>
      <c r="G178" s="11" t="s">
        <v>1048</v>
      </c>
      <c r="H178" s="263" t="s">
        <v>1048</v>
      </c>
      <c r="I178" s="263" t="s">
        <v>1048</v>
      </c>
      <c r="J178" s="11" t="s">
        <v>1048</v>
      </c>
      <c r="K178" s="11"/>
      <c r="L178" s="11"/>
      <c r="M178" s="11"/>
      <c r="N178" s="11"/>
      <c r="O178" s="11"/>
      <c r="P178" s="11"/>
      <c r="Q178" s="11"/>
      <c r="R178" s="11"/>
      <c r="S178" s="12"/>
      <c r="T178" s="13" t="s">
        <v>1048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3"/>
      <c r="AH178" s="13"/>
      <c r="AI178" s="13"/>
      <c r="AJ178" s="14"/>
      <c r="AK178" s="15"/>
    </row>
    <row r="179" spans="1:37" s="266" customFormat="1" ht="14">
      <c r="A179" s="11" t="s">
        <v>1048</v>
      </c>
      <c r="B179" s="11" t="s">
        <v>1048</v>
      </c>
      <c r="C179" s="11" t="s">
        <v>1048</v>
      </c>
      <c r="D179" s="11" t="s">
        <v>1048</v>
      </c>
      <c r="E179" s="11" t="s">
        <v>1048</v>
      </c>
      <c r="F179" s="11" t="s">
        <v>1048</v>
      </c>
      <c r="G179" s="11" t="s">
        <v>1048</v>
      </c>
      <c r="H179" s="263" t="s">
        <v>1048</v>
      </c>
      <c r="I179" s="263" t="s">
        <v>1048</v>
      </c>
      <c r="J179" s="11" t="s">
        <v>1048</v>
      </c>
      <c r="K179" s="11"/>
      <c r="L179" s="11"/>
      <c r="M179" s="11"/>
      <c r="N179" s="11"/>
      <c r="O179" s="11"/>
      <c r="P179" s="11"/>
      <c r="Q179" s="11"/>
      <c r="R179" s="11"/>
      <c r="S179" s="12"/>
      <c r="T179" s="13" t="s">
        <v>1048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3"/>
      <c r="AH179" s="13"/>
      <c r="AI179" s="13"/>
      <c r="AJ179" s="14"/>
      <c r="AK179" s="15"/>
    </row>
    <row r="180" spans="1:37" s="266" customFormat="1" ht="14">
      <c r="A180" s="11" t="s">
        <v>1048</v>
      </c>
      <c r="B180" s="11" t="s">
        <v>1048</v>
      </c>
      <c r="C180" s="11" t="s">
        <v>1048</v>
      </c>
      <c r="D180" s="11" t="s">
        <v>1048</v>
      </c>
      <c r="E180" s="11" t="s">
        <v>1048</v>
      </c>
      <c r="F180" s="11" t="s">
        <v>1048</v>
      </c>
      <c r="G180" s="11" t="s">
        <v>1048</v>
      </c>
      <c r="H180" s="263" t="s">
        <v>1048</v>
      </c>
      <c r="I180" s="263" t="s">
        <v>1048</v>
      </c>
      <c r="J180" s="11" t="s">
        <v>1048</v>
      </c>
      <c r="K180" s="11"/>
      <c r="L180" s="11"/>
      <c r="M180" s="11"/>
      <c r="N180" s="11"/>
      <c r="O180" s="11"/>
      <c r="P180" s="11"/>
      <c r="Q180" s="11"/>
      <c r="R180" s="11"/>
      <c r="S180" s="12"/>
      <c r="T180" s="13" t="s">
        <v>1048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3"/>
      <c r="AH180" s="13"/>
      <c r="AI180" s="13"/>
      <c r="AJ180" s="14"/>
      <c r="AK180" s="15"/>
    </row>
    <row r="181" spans="1:37" s="266" customFormat="1" ht="14">
      <c r="A181" s="11" t="s">
        <v>1048</v>
      </c>
      <c r="B181" s="11" t="s">
        <v>1048</v>
      </c>
      <c r="C181" s="11" t="s">
        <v>1048</v>
      </c>
      <c r="D181" s="11" t="s">
        <v>1048</v>
      </c>
      <c r="E181" s="11" t="s">
        <v>1048</v>
      </c>
      <c r="F181" s="11" t="s">
        <v>1048</v>
      </c>
      <c r="G181" s="11" t="s">
        <v>1048</v>
      </c>
      <c r="H181" s="263" t="s">
        <v>1048</v>
      </c>
      <c r="I181" s="263" t="s">
        <v>1048</v>
      </c>
      <c r="J181" s="11" t="s">
        <v>1048</v>
      </c>
      <c r="K181" s="11"/>
      <c r="L181" s="11"/>
      <c r="M181" s="11"/>
      <c r="N181" s="11"/>
      <c r="O181" s="11"/>
      <c r="P181" s="11"/>
      <c r="Q181" s="11"/>
      <c r="R181" s="11"/>
      <c r="S181" s="12"/>
      <c r="T181" s="13" t="s">
        <v>1048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3"/>
      <c r="AH181" s="13"/>
      <c r="AI181" s="13"/>
      <c r="AJ181" s="14"/>
      <c r="AK181" s="15"/>
    </row>
    <row r="182" spans="1:37" s="266" customFormat="1" ht="14">
      <c r="A182" s="11" t="s">
        <v>1048</v>
      </c>
      <c r="B182" s="11" t="s">
        <v>1048</v>
      </c>
      <c r="C182" s="11" t="s">
        <v>1048</v>
      </c>
      <c r="D182" s="11" t="s">
        <v>1048</v>
      </c>
      <c r="E182" s="11" t="s">
        <v>1048</v>
      </c>
      <c r="F182" s="11" t="s">
        <v>1048</v>
      </c>
      <c r="G182" s="11" t="s">
        <v>1048</v>
      </c>
      <c r="H182" s="263" t="s">
        <v>1048</v>
      </c>
      <c r="I182" s="263" t="s">
        <v>1048</v>
      </c>
      <c r="J182" s="11" t="s">
        <v>1048</v>
      </c>
      <c r="K182" s="11"/>
      <c r="L182" s="11"/>
      <c r="M182" s="11"/>
      <c r="N182" s="11"/>
      <c r="O182" s="11"/>
      <c r="P182" s="11"/>
      <c r="Q182" s="11"/>
      <c r="R182" s="11"/>
      <c r="S182" s="12"/>
      <c r="T182" s="13" t="s">
        <v>1048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3"/>
      <c r="AH182" s="13"/>
      <c r="AI182" s="13"/>
      <c r="AJ182" s="14"/>
      <c r="AK182" s="15"/>
    </row>
    <row r="183" spans="1:37" s="266" customFormat="1" ht="14">
      <c r="A183" s="11" t="s">
        <v>1048</v>
      </c>
      <c r="B183" s="11" t="s">
        <v>1048</v>
      </c>
      <c r="C183" s="11" t="s">
        <v>1048</v>
      </c>
      <c r="D183" s="11" t="s">
        <v>1048</v>
      </c>
      <c r="E183" s="11" t="s">
        <v>1048</v>
      </c>
      <c r="F183" s="11" t="s">
        <v>1048</v>
      </c>
      <c r="G183" s="11" t="s">
        <v>1048</v>
      </c>
      <c r="H183" s="263" t="s">
        <v>1048</v>
      </c>
      <c r="I183" s="263" t="s">
        <v>1048</v>
      </c>
      <c r="J183" s="11" t="s">
        <v>1048</v>
      </c>
      <c r="K183" s="11"/>
      <c r="L183" s="11"/>
      <c r="M183" s="11"/>
      <c r="N183" s="11"/>
      <c r="O183" s="11"/>
      <c r="P183" s="11"/>
      <c r="Q183" s="11"/>
      <c r="R183" s="11"/>
      <c r="S183" s="12"/>
      <c r="T183" s="13" t="s">
        <v>1048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3"/>
      <c r="AH183" s="13"/>
      <c r="AI183" s="13"/>
      <c r="AJ183" s="14"/>
      <c r="AK183" s="15"/>
    </row>
    <row r="184" spans="1:37" s="266" customFormat="1" ht="14">
      <c r="A184" s="11" t="s">
        <v>1048</v>
      </c>
      <c r="B184" s="11" t="s">
        <v>1048</v>
      </c>
      <c r="C184" s="11" t="s">
        <v>1048</v>
      </c>
      <c r="D184" s="11" t="s">
        <v>1048</v>
      </c>
      <c r="E184" s="11" t="s">
        <v>1048</v>
      </c>
      <c r="F184" s="11" t="s">
        <v>1048</v>
      </c>
      <c r="G184" s="11" t="s">
        <v>1048</v>
      </c>
      <c r="H184" s="263" t="s">
        <v>1048</v>
      </c>
      <c r="I184" s="263" t="s">
        <v>1048</v>
      </c>
      <c r="J184" s="11" t="s">
        <v>1048</v>
      </c>
      <c r="K184" s="11"/>
      <c r="L184" s="11"/>
      <c r="M184" s="11"/>
      <c r="N184" s="11"/>
      <c r="O184" s="11"/>
      <c r="P184" s="11"/>
      <c r="Q184" s="11"/>
      <c r="R184" s="11"/>
      <c r="S184" s="12"/>
      <c r="T184" s="13" t="s">
        <v>1048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3"/>
      <c r="AH184" s="13"/>
      <c r="AI184" s="13"/>
      <c r="AJ184" s="14"/>
      <c r="AK184" s="15"/>
    </row>
    <row r="185" spans="1:37" s="266" customFormat="1" ht="14">
      <c r="A185" s="11" t="s">
        <v>1048</v>
      </c>
      <c r="B185" s="11" t="s">
        <v>1048</v>
      </c>
      <c r="C185" s="11" t="s">
        <v>1048</v>
      </c>
      <c r="D185" s="11" t="s">
        <v>1048</v>
      </c>
      <c r="E185" s="11" t="s">
        <v>1048</v>
      </c>
      <c r="F185" s="11" t="s">
        <v>1048</v>
      </c>
      <c r="G185" s="11" t="s">
        <v>1048</v>
      </c>
      <c r="H185" s="263" t="s">
        <v>1048</v>
      </c>
      <c r="I185" s="263" t="s">
        <v>1048</v>
      </c>
      <c r="J185" s="11" t="s">
        <v>1048</v>
      </c>
      <c r="K185" s="11"/>
      <c r="L185" s="11"/>
      <c r="M185" s="11"/>
      <c r="N185" s="11"/>
      <c r="O185" s="11"/>
      <c r="P185" s="11"/>
      <c r="Q185" s="11"/>
      <c r="R185" s="11"/>
      <c r="S185" s="12"/>
      <c r="T185" s="13" t="s">
        <v>1048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3"/>
      <c r="AH185" s="13"/>
      <c r="AI185" s="13"/>
      <c r="AJ185" s="14"/>
      <c r="AK185" s="15"/>
    </row>
    <row r="186" spans="1:37" s="266" customFormat="1" ht="14">
      <c r="A186" s="11" t="s">
        <v>1048</v>
      </c>
      <c r="B186" s="11" t="s">
        <v>1048</v>
      </c>
      <c r="C186" s="11" t="s">
        <v>1048</v>
      </c>
      <c r="D186" s="11" t="s">
        <v>1048</v>
      </c>
      <c r="E186" s="11" t="s">
        <v>1048</v>
      </c>
      <c r="F186" s="11" t="s">
        <v>1048</v>
      </c>
      <c r="G186" s="11" t="s">
        <v>1048</v>
      </c>
      <c r="H186" s="263" t="s">
        <v>1048</v>
      </c>
      <c r="I186" s="263" t="s">
        <v>1048</v>
      </c>
      <c r="J186" s="11" t="s">
        <v>1048</v>
      </c>
      <c r="K186" s="11"/>
      <c r="L186" s="11"/>
      <c r="M186" s="11"/>
      <c r="N186" s="11"/>
      <c r="O186" s="11"/>
      <c r="P186" s="11"/>
      <c r="Q186" s="11"/>
      <c r="R186" s="11"/>
      <c r="S186" s="12"/>
      <c r="T186" s="13" t="s">
        <v>1048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3"/>
      <c r="AH186" s="13"/>
      <c r="AI186" s="13"/>
      <c r="AJ186" s="14"/>
      <c r="AK186" s="15"/>
    </row>
    <row r="187" spans="1:37" s="266" customFormat="1" ht="14">
      <c r="A187" s="11" t="s">
        <v>1048</v>
      </c>
      <c r="B187" s="11" t="s">
        <v>1048</v>
      </c>
      <c r="C187" s="11" t="s">
        <v>1048</v>
      </c>
      <c r="D187" s="11" t="s">
        <v>1048</v>
      </c>
      <c r="E187" s="11" t="s">
        <v>1048</v>
      </c>
      <c r="F187" s="11" t="s">
        <v>1048</v>
      </c>
      <c r="G187" s="11" t="s">
        <v>1048</v>
      </c>
      <c r="H187" s="263" t="s">
        <v>1048</v>
      </c>
      <c r="I187" s="263" t="s">
        <v>1048</v>
      </c>
      <c r="J187" s="11" t="s">
        <v>1048</v>
      </c>
      <c r="K187" s="11"/>
      <c r="L187" s="11"/>
      <c r="M187" s="11"/>
      <c r="N187" s="11"/>
      <c r="O187" s="11"/>
      <c r="P187" s="11"/>
      <c r="Q187" s="11"/>
      <c r="R187" s="11"/>
      <c r="S187" s="12"/>
      <c r="T187" s="13" t="s">
        <v>1048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3"/>
      <c r="AH187" s="13"/>
      <c r="AI187" s="13"/>
      <c r="AJ187" s="14"/>
      <c r="AK187" s="15"/>
    </row>
    <row r="188" spans="1:37" s="266" customFormat="1" ht="14">
      <c r="A188" s="11" t="s">
        <v>1048</v>
      </c>
      <c r="B188" s="11" t="s">
        <v>1048</v>
      </c>
      <c r="C188" s="11" t="s">
        <v>1048</v>
      </c>
      <c r="D188" s="11" t="s">
        <v>1048</v>
      </c>
      <c r="E188" s="11" t="s">
        <v>1048</v>
      </c>
      <c r="F188" s="11" t="s">
        <v>1048</v>
      </c>
      <c r="G188" s="11" t="s">
        <v>1048</v>
      </c>
      <c r="H188" s="263" t="s">
        <v>1048</v>
      </c>
      <c r="I188" s="263" t="s">
        <v>1048</v>
      </c>
      <c r="J188" s="11" t="s">
        <v>1048</v>
      </c>
      <c r="K188" s="11"/>
      <c r="L188" s="11"/>
      <c r="M188" s="11"/>
      <c r="N188" s="11"/>
      <c r="O188" s="11"/>
      <c r="P188" s="11"/>
      <c r="Q188" s="11"/>
      <c r="R188" s="11"/>
      <c r="S188" s="12"/>
      <c r="T188" s="13" t="s">
        <v>1048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3"/>
      <c r="AH188" s="13"/>
      <c r="AI188" s="13"/>
      <c r="AJ188" s="14"/>
      <c r="AK188" s="15"/>
    </row>
    <row r="189" spans="1:37" s="266" customFormat="1" ht="14">
      <c r="A189" s="11" t="s">
        <v>1048</v>
      </c>
      <c r="B189" s="11" t="s">
        <v>1048</v>
      </c>
      <c r="C189" s="11" t="s">
        <v>1048</v>
      </c>
      <c r="D189" s="11" t="s">
        <v>1048</v>
      </c>
      <c r="E189" s="11" t="s">
        <v>1048</v>
      </c>
      <c r="F189" s="11" t="s">
        <v>1048</v>
      </c>
      <c r="G189" s="11" t="s">
        <v>1048</v>
      </c>
      <c r="H189" s="263" t="s">
        <v>1048</v>
      </c>
      <c r="I189" s="263" t="s">
        <v>1048</v>
      </c>
      <c r="J189" s="11" t="s">
        <v>1048</v>
      </c>
      <c r="K189" s="11"/>
      <c r="L189" s="11"/>
      <c r="M189" s="11"/>
      <c r="N189" s="11"/>
      <c r="O189" s="11"/>
      <c r="P189" s="11"/>
      <c r="Q189" s="11"/>
      <c r="R189" s="11"/>
      <c r="S189" s="12"/>
      <c r="T189" s="13" t="s">
        <v>1048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3"/>
      <c r="AH189" s="13"/>
      <c r="AI189" s="13"/>
      <c r="AJ189" s="14"/>
      <c r="AK189" s="15"/>
    </row>
    <row r="190" spans="1:37" s="266" customFormat="1" ht="14">
      <c r="A190" s="11" t="s">
        <v>1048</v>
      </c>
      <c r="B190" s="11" t="s">
        <v>1048</v>
      </c>
      <c r="C190" s="11" t="s">
        <v>1048</v>
      </c>
      <c r="D190" s="11" t="s">
        <v>1048</v>
      </c>
      <c r="E190" s="11" t="s">
        <v>1048</v>
      </c>
      <c r="F190" s="11" t="s">
        <v>1048</v>
      </c>
      <c r="G190" s="11" t="s">
        <v>1048</v>
      </c>
      <c r="H190" s="263" t="s">
        <v>1048</v>
      </c>
      <c r="I190" s="263" t="s">
        <v>1048</v>
      </c>
      <c r="J190" s="11" t="s">
        <v>1048</v>
      </c>
      <c r="K190" s="11"/>
      <c r="L190" s="11"/>
      <c r="M190" s="11"/>
      <c r="N190" s="11"/>
      <c r="O190" s="11"/>
      <c r="P190" s="11"/>
      <c r="Q190" s="11"/>
      <c r="R190" s="11"/>
      <c r="S190" s="12"/>
      <c r="T190" s="13" t="s">
        <v>1048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3"/>
      <c r="AH190" s="13"/>
      <c r="AI190" s="13"/>
      <c r="AJ190" s="14"/>
      <c r="AK190" s="15"/>
    </row>
    <row r="191" spans="1:37" s="266" customFormat="1" ht="14">
      <c r="A191" s="11" t="s">
        <v>1048</v>
      </c>
      <c r="B191" s="11" t="s">
        <v>1048</v>
      </c>
      <c r="C191" s="11" t="s">
        <v>1048</v>
      </c>
      <c r="D191" s="11" t="s">
        <v>1048</v>
      </c>
      <c r="E191" s="11" t="s">
        <v>1048</v>
      </c>
      <c r="F191" s="11" t="s">
        <v>1048</v>
      </c>
      <c r="G191" s="11" t="s">
        <v>1048</v>
      </c>
      <c r="H191" s="263" t="s">
        <v>1048</v>
      </c>
      <c r="I191" s="263" t="s">
        <v>1048</v>
      </c>
      <c r="J191" s="11" t="s">
        <v>1048</v>
      </c>
      <c r="K191" s="11"/>
      <c r="L191" s="11"/>
      <c r="M191" s="11"/>
      <c r="N191" s="11"/>
      <c r="O191" s="11"/>
      <c r="P191" s="11"/>
      <c r="Q191" s="11"/>
      <c r="R191" s="11"/>
      <c r="S191" s="12"/>
      <c r="T191" s="13" t="s">
        <v>1048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3"/>
      <c r="AH191" s="13"/>
      <c r="AI191" s="13"/>
      <c r="AJ191" s="14"/>
      <c r="AK191" s="15"/>
    </row>
    <row r="192" spans="1:37" s="266" customFormat="1" ht="14">
      <c r="A192" s="11" t="s">
        <v>1048</v>
      </c>
      <c r="B192" s="11" t="s">
        <v>1048</v>
      </c>
      <c r="C192" s="11" t="s">
        <v>1048</v>
      </c>
      <c r="D192" s="11" t="s">
        <v>1048</v>
      </c>
      <c r="E192" s="11" t="s">
        <v>1048</v>
      </c>
      <c r="F192" s="11" t="s">
        <v>1048</v>
      </c>
      <c r="G192" s="11" t="s">
        <v>1048</v>
      </c>
      <c r="H192" s="263" t="s">
        <v>1048</v>
      </c>
      <c r="I192" s="263" t="s">
        <v>1048</v>
      </c>
      <c r="J192" s="11" t="s">
        <v>1048</v>
      </c>
      <c r="K192" s="11"/>
      <c r="L192" s="11"/>
      <c r="M192" s="11"/>
      <c r="N192" s="11"/>
      <c r="O192" s="11"/>
      <c r="P192" s="11"/>
      <c r="Q192" s="11"/>
      <c r="R192" s="11"/>
      <c r="S192" s="12"/>
      <c r="T192" s="13" t="s">
        <v>1048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3"/>
      <c r="AH192" s="13"/>
      <c r="AI192" s="13"/>
      <c r="AJ192" s="14"/>
      <c r="AK192" s="15"/>
    </row>
    <row r="193" spans="1:37" s="266" customFormat="1" ht="14">
      <c r="A193" s="11" t="s">
        <v>1048</v>
      </c>
      <c r="B193" s="11" t="s">
        <v>1048</v>
      </c>
      <c r="C193" s="11" t="s">
        <v>1048</v>
      </c>
      <c r="D193" s="11" t="s">
        <v>1048</v>
      </c>
      <c r="E193" s="11" t="s">
        <v>1048</v>
      </c>
      <c r="F193" s="11" t="s">
        <v>1048</v>
      </c>
      <c r="G193" s="11" t="s">
        <v>1048</v>
      </c>
      <c r="H193" s="263" t="s">
        <v>1048</v>
      </c>
      <c r="I193" s="263" t="s">
        <v>1048</v>
      </c>
      <c r="J193" s="11" t="s">
        <v>1048</v>
      </c>
      <c r="K193" s="11"/>
      <c r="L193" s="11"/>
      <c r="M193" s="11"/>
      <c r="N193" s="11"/>
      <c r="O193" s="11"/>
      <c r="P193" s="11"/>
      <c r="Q193" s="11"/>
      <c r="R193" s="11"/>
      <c r="S193" s="12"/>
      <c r="T193" s="13" t="s">
        <v>1048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3"/>
      <c r="AH193" s="13"/>
      <c r="AI193" s="13"/>
      <c r="AJ193" s="14"/>
      <c r="AK193" s="15"/>
    </row>
    <row r="194" spans="1:37" s="266" customFormat="1" ht="14">
      <c r="A194" s="11" t="s">
        <v>1048</v>
      </c>
      <c r="B194" s="11" t="s">
        <v>1048</v>
      </c>
      <c r="C194" s="11" t="s">
        <v>1048</v>
      </c>
      <c r="D194" s="11" t="s">
        <v>1048</v>
      </c>
      <c r="E194" s="11" t="s">
        <v>1048</v>
      </c>
      <c r="F194" s="11" t="s">
        <v>1048</v>
      </c>
      <c r="G194" s="11" t="s">
        <v>1048</v>
      </c>
      <c r="H194" s="263" t="s">
        <v>1048</v>
      </c>
      <c r="I194" s="263" t="s">
        <v>1048</v>
      </c>
      <c r="J194" s="11" t="s">
        <v>1048</v>
      </c>
      <c r="K194" s="11"/>
      <c r="L194" s="11"/>
      <c r="M194" s="11"/>
      <c r="N194" s="11"/>
      <c r="O194" s="11"/>
      <c r="P194" s="11"/>
      <c r="Q194" s="11"/>
      <c r="R194" s="11"/>
      <c r="S194" s="12"/>
      <c r="T194" s="13" t="s">
        <v>1048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3"/>
      <c r="AH194" s="13"/>
      <c r="AI194" s="13"/>
      <c r="AJ194" s="14"/>
      <c r="AK194" s="15"/>
    </row>
    <row r="195" spans="1:37" s="266" customFormat="1" ht="14">
      <c r="A195" s="11" t="s">
        <v>1048</v>
      </c>
      <c r="B195" s="11" t="s">
        <v>1048</v>
      </c>
      <c r="C195" s="11" t="s">
        <v>1048</v>
      </c>
      <c r="D195" s="11" t="s">
        <v>1048</v>
      </c>
      <c r="E195" s="11" t="s">
        <v>1048</v>
      </c>
      <c r="F195" s="11" t="s">
        <v>1048</v>
      </c>
      <c r="G195" s="11" t="s">
        <v>1048</v>
      </c>
      <c r="H195" s="263" t="s">
        <v>1048</v>
      </c>
      <c r="I195" s="263" t="s">
        <v>1048</v>
      </c>
      <c r="J195" s="11" t="s">
        <v>1048</v>
      </c>
      <c r="K195" s="11"/>
      <c r="L195" s="11"/>
      <c r="M195" s="11"/>
      <c r="N195" s="11"/>
      <c r="O195" s="11"/>
      <c r="P195" s="11"/>
      <c r="Q195" s="11"/>
      <c r="R195" s="11"/>
      <c r="S195" s="12"/>
      <c r="T195" s="13" t="s">
        <v>1048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3"/>
      <c r="AH195" s="13"/>
      <c r="AI195" s="13"/>
      <c r="AJ195" s="14"/>
      <c r="AK195" s="15"/>
    </row>
    <row r="196" spans="1:37" s="266" customFormat="1" ht="14">
      <c r="A196" s="11" t="s">
        <v>1048</v>
      </c>
      <c r="B196" s="11" t="s">
        <v>1048</v>
      </c>
      <c r="C196" s="11" t="s">
        <v>1048</v>
      </c>
      <c r="D196" s="11" t="s">
        <v>1048</v>
      </c>
      <c r="E196" s="11" t="s">
        <v>1048</v>
      </c>
      <c r="F196" s="11" t="s">
        <v>1048</v>
      </c>
      <c r="G196" s="11" t="s">
        <v>1048</v>
      </c>
      <c r="H196" s="263" t="s">
        <v>1048</v>
      </c>
      <c r="I196" s="263" t="s">
        <v>1048</v>
      </c>
      <c r="J196" s="11" t="s">
        <v>1048</v>
      </c>
      <c r="K196" s="11"/>
      <c r="L196" s="11"/>
      <c r="M196" s="11"/>
      <c r="N196" s="11"/>
      <c r="O196" s="11"/>
      <c r="P196" s="11"/>
      <c r="Q196" s="11"/>
      <c r="R196" s="11"/>
      <c r="S196" s="12"/>
      <c r="T196" s="13" t="s">
        <v>1048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3"/>
      <c r="AH196" s="13"/>
      <c r="AI196" s="13"/>
      <c r="AJ196" s="14"/>
      <c r="AK196" s="15"/>
    </row>
    <row r="197" spans="1:37" s="266" customFormat="1" ht="14">
      <c r="A197" s="11" t="s">
        <v>1048</v>
      </c>
      <c r="B197" s="11" t="s">
        <v>1048</v>
      </c>
      <c r="C197" s="11" t="s">
        <v>1048</v>
      </c>
      <c r="D197" s="11" t="s">
        <v>1048</v>
      </c>
      <c r="E197" s="11" t="s">
        <v>1048</v>
      </c>
      <c r="F197" s="11" t="s">
        <v>1048</v>
      </c>
      <c r="G197" s="11" t="s">
        <v>1048</v>
      </c>
      <c r="H197" s="263" t="s">
        <v>1048</v>
      </c>
      <c r="I197" s="263" t="s">
        <v>1048</v>
      </c>
      <c r="J197" s="11" t="s">
        <v>1048</v>
      </c>
      <c r="K197" s="11"/>
      <c r="L197" s="11"/>
      <c r="M197" s="11"/>
      <c r="N197" s="11"/>
      <c r="O197" s="11"/>
      <c r="P197" s="11"/>
      <c r="Q197" s="11"/>
      <c r="R197" s="11"/>
      <c r="S197" s="12"/>
      <c r="T197" s="13" t="s">
        <v>1048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3"/>
      <c r="AH197" s="13"/>
      <c r="AI197" s="13"/>
      <c r="AJ197" s="14"/>
      <c r="AK197" s="15"/>
    </row>
    <row r="198" spans="1:37" s="266" customFormat="1" ht="14">
      <c r="A198" s="11" t="s">
        <v>1048</v>
      </c>
      <c r="B198" s="11" t="s">
        <v>1048</v>
      </c>
      <c r="C198" s="11" t="s">
        <v>1048</v>
      </c>
      <c r="D198" s="11" t="s">
        <v>1048</v>
      </c>
      <c r="E198" s="11" t="s">
        <v>1048</v>
      </c>
      <c r="F198" s="11" t="s">
        <v>1048</v>
      </c>
      <c r="G198" s="11" t="s">
        <v>1048</v>
      </c>
      <c r="H198" s="263" t="s">
        <v>1048</v>
      </c>
      <c r="I198" s="263" t="s">
        <v>1048</v>
      </c>
      <c r="J198" s="11" t="s">
        <v>1048</v>
      </c>
      <c r="K198" s="11"/>
      <c r="L198" s="11"/>
      <c r="M198" s="11"/>
      <c r="N198" s="11"/>
      <c r="O198" s="11"/>
      <c r="P198" s="11"/>
      <c r="Q198" s="11"/>
      <c r="R198" s="11"/>
      <c r="S198" s="12"/>
      <c r="T198" s="13" t="s">
        <v>1048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3"/>
      <c r="AH198" s="13"/>
      <c r="AI198" s="13"/>
      <c r="AJ198" s="14"/>
      <c r="AK198" s="15"/>
    </row>
    <row r="199" spans="1:37" s="266" customFormat="1" ht="14">
      <c r="A199" s="11" t="s">
        <v>1048</v>
      </c>
      <c r="B199" s="11" t="s">
        <v>1048</v>
      </c>
      <c r="C199" s="11" t="s">
        <v>1048</v>
      </c>
      <c r="D199" s="11" t="s">
        <v>1048</v>
      </c>
      <c r="E199" s="11" t="s">
        <v>1048</v>
      </c>
      <c r="F199" s="11" t="s">
        <v>1048</v>
      </c>
      <c r="G199" s="11" t="s">
        <v>1048</v>
      </c>
      <c r="H199" s="263" t="s">
        <v>1048</v>
      </c>
      <c r="I199" s="263" t="s">
        <v>1048</v>
      </c>
      <c r="J199" s="11" t="s">
        <v>1048</v>
      </c>
      <c r="K199" s="11"/>
      <c r="L199" s="11"/>
      <c r="M199" s="11"/>
      <c r="N199" s="11"/>
      <c r="O199" s="11"/>
      <c r="P199" s="11"/>
      <c r="Q199" s="11"/>
      <c r="R199" s="11"/>
      <c r="S199" s="12"/>
      <c r="T199" s="13" t="s">
        <v>1048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3"/>
      <c r="AH199" s="13"/>
      <c r="AI199" s="13"/>
      <c r="AJ199" s="14"/>
      <c r="AK199" s="15"/>
    </row>
    <row r="200" spans="1:37" s="266" customFormat="1" ht="14">
      <c r="A200" s="11" t="s">
        <v>1048</v>
      </c>
      <c r="B200" s="11" t="s">
        <v>1048</v>
      </c>
      <c r="C200" s="11" t="s">
        <v>1048</v>
      </c>
      <c r="D200" s="11" t="s">
        <v>1048</v>
      </c>
      <c r="E200" s="11" t="s">
        <v>1048</v>
      </c>
      <c r="F200" s="11" t="s">
        <v>1048</v>
      </c>
      <c r="G200" s="11" t="s">
        <v>1048</v>
      </c>
      <c r="H200" s="263" t="s">
        <v>1048</v>
      </c>
      <c r="I200" s="263" t="s">
        <v>1048</v>
      </c>
      <c r="J200" s="11" t="s">
        <v>1048</v>
      </c>
      <c r="K200" s="11"/>
      <c r="L200" s="11"/>
      <c r="M200" s="11"/>
      <c r="N200" s="11"/>
      <c r="O200" s="11"/>
      <c r="P200" s="11"/>
      <c r="Q200" s="11"/>
      <c r="R200" s="11"/>
      <c r="S200" s="12"/>
      <c r="T200" s="13" t="s">
        <v>1048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3"/>
      <c r="AH200" s="13"/>
      <c r="AI200" s="13"/>
      <c r="AJ200" s="14"/>
      <c r="AK200" s="15"/>
    </row>
    <row r="201" spans="1:37" s="266" customFormat="1" ht="14">
      <c r="A201" s="11" t="s">
        <v>1048</v>
      </c>
      <c r="B201" s="11" t="s">
        <v>1048</v>
      </c>
      <c r="C201" s="11" t="s">
        <v>1048</v>
      </c>
      <c r="D201" s="11" t="s">
        <v>1048</v>
      </c>
      <c r="E201" s="11" t="s">
        <v>1048</v>
      </c>
      <c r="F201" s="11" t="s">
        <v>1048</v>
      </c>
      <c r="G201" s="11" t="s">
        <v>1048</v>
      </c>
      <c r="H201" s="263" t="s">
        <v>1048</v>
      </c>
      <c r="I201" s="263" t="s">
        <v>1048</v>
      </c>
      <c r="J201" s="11" t="s">
        <v>1048</v>
      </c>
      <c r="K201" s="11"/>
      <c r="L201" s="11"/>
      <c r="M201" s="11"/>
      <c r="N201" s="11"/>
      <c r="O201" s="11"/>
      <c r="P201" s="11"/>
      <c r="Q201" s="11"/>
      <c r="R201" s="11"/>
      <c r="S201" s="12"/>
      <c r="T201" s="13" t="s">
        <v>1048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3"/>
      <c r="AH201" s="13"/>
      <c r="AI201" s="13"/>
      <c r="AJ201" s="14"/>
      <c r="AK201" s="15"/>
    </row>
    <row r="202" spans="1:37" s="266" customFormat="1" ht="14">
      <c r="A202" s="11" t="s">
        <v>1048</v>
      </c>
      <c r="B202" s="11" t="s">
        <v>1048</v>
      </c>
      <c r="C202" s="11" t="s">
        <v>1048</v>
      </c>
      <c r="D202" s="11" t="s">
        <v>1048</v>
      </c>
      <c r="E202" s="11" t="s">
        <v>1048</v>
      </c>
      <c r="F202" s="11" t="s">
        <v>1048</v>
      </c>
      <c r="G202" s="11" t="s">
        <v>1048</v>
      </c>
      <c r="H202" s="263" t="s">
        <v>1048</v>
      </c>
      <c r="I202" s="263" t="s">
        <v>1048</v>
      </c>
      <c r="J202" s="11" t="s">
        <v>1048</v>
      </c>
      <c r="K202" s="11"/>
      <c r="L202" s="11"/>
      <c r="M202" s="11"/>
      <c r="N202" s="11"/>
      <c r="O202" s="11"/>
      <c r="P202" s="11"/>
      <c r="Q202" s="11"/>
      <c r="R202" s="11"/>
      <c r="S202" s="12"/>
      <c r="T202" s="13" t="s">
        <v>1048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3"/>
      <c r="AH202" s="13"/>
      <c r="AI202" s="13"/>
      <c r="AJ202" s="14"/>
      <c r="AK202" s="15"/>
    </row>
    <row r="203" spans="1:37" s="266" customFormat="1" ht="14">
      <c r="A203" s="11" t="s">
        <v>1048</v>
      </c>
      <c r="B203" s="11" t="s">
        <v>1048</v>
      </c>
      <c r="C203" s="11" t="s">
        <v>1048</v>
      </c>
      <c r="D203" s="11" t="s">
        <v>1048</v>
      </c>
      <c r="E203" s="11" t="s">
        <v>1048</v>
      </c>
      <c r="F203" s="11" t="s">
        <v>1048</v>
      </c>
      <c r="G203" s="11" t="s">
        <v>1048</v>
      </c>
      <c r="H203" s="263" t="s">
        <v>1048</v>
      </c>
      <c r="I203" s="263" t="s">
        <v>1048</v>
      </c>
      <c r="J203" s="11" t="s">
        <v>1048</v>
      </c>
      <c r="K203" s="11"/>
      <c r="L203" s="11"/>
      <c r="M203" s="11"/>
      <c r="N203" s="11"/>
      <c r="O203" s="11"/>
      <c r="P203" s="11"/>
      <c r="Q203" s="11"/>
      <c r="R203" s="11"/>
      <c r="S203" s="12"/>
      <c r="T203" s="13" t="s">
        <v>1048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3"/>
      <c r="AH203" s="13"/>
      <c r="AI203" s="13"/>
      <c r="AJ203" s="14"/>
      <c r="AK203" s="15"/>
    </row>
    <row r="204" spans="1:37" s="266" customFormat="1" ht="14">
      <c r="A204" s="11" t="s">
        <v>1048</v>
      </c>
      <c r="B204" s="11" t="s">
        <v>1048</v>
      </c>
      <c r="C204" s="11" t="s">
        <v>1048</v>
      </c>
      <c r="D204" s="11" t="s">
        <v>1048</v>
      </c>
      <c r="E204" s="11" t="s">
        <v>1048</v>
      </c>
      <c r="F204" s="11" t="s">
        <v>1048</v>
      </c>
      <c r="G204" s="11" t="s">
        <v>1048</v>
      </c>
      <c r="H204" s="263" t="s">
        <v>1048</v>
      </c>
      <c r="I204" s="263" t="s">
        <v>1048</v>
      </c>
      <c r="J204" s="11" t="s">
        <v>1048</v>
      </c>
      <c r="K204" s="11"/>
      <c r="L204" s="11"/>
      <c r="M204" s="11"/>
      <c r="N204" s="11"/>
      <c r="O204" s="11"/>
      <c r="P204" s="11"/>
      <c r="Q204" s="11"/>
      <c r="R204" s="11"/>
      <c r="S204" s="12"/>
      <c r="T204" s="13" t="s">
        <v>1048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3"/>
      <c r="AH204" s="13"/>
      <c r="AI204" s="13"/>
      <c r="AJ204" s="14"/>
      <c r="AK204" s="15"/>
    </row>
    <row r="205" spans="1:37" s="266" customFormat="1" ht="14">
      <c r="A205" s="11" t="s">
        <v>1048</v>
      </c>
      <c r="B205" s="11" t="s">
        <v>1048</v>
      </c>
      <c r="C205" s="11" t="s">
        <v>1048</v>
      </c>
      <c r="D205" s="11" t="s">
        <v>1048</v>
      </c>
      <c r="E205" s="11" t="s">
        <v>1048</v>
      </c>
      <c r="F205" s="11" t="s">
        <v>1048</v>
      </c>
      <c r="G205" s="11" t="s">
        <v>1048</v>
      </c>
      <c r="H205" s="263" t="s">
        <v>1048</v>
      </c>
      <c r="I205" s="263" t="s">
        <v>1048</v>
      </c>
      <c r="J205" s="11" t="s">
        <v>1048</v>
      </c>
      <c r="K205" s="11"/>
      <c r="L205" s="11"/>
      <c r="M205" s="11"/>
      <c r="N205" s="11"/>
      <c r="O205" s="11"/>
      <c r="P205" s="11"/>
      <c r="Q205" s="11"/>
      <c r="R205" s="11"/>
      <c r="S205" s="12"/>
      <c r="T205" s="13" t="s">
        <v>1048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3"/>
      <c r="AH205" s="13"/>
      <c r="AI205" s="13"/>
      <c r="AJ205" s="14"/>
      <c r="AK205" s="15"/>
    </row>
    <row r="206" spans="1:37" s="266" customFormat="1" ht="14">
      <c r="A206" s="11" t="s">
        <v>1048</v>
      </c>
      <c r="B206" s="11" t="s">
        <v>1048</v>
      </c>
      <c r="C206" s="11" t="s">
        <v>1048</v>
      </c>
      <c r="D206" s="11" t="s">
        <v>1048</v>
      </c>
      <c r="E206" s="11" t="s">
        <v>1048</v>
      </c>
      <c r="F206" s="11" t="s">
        <v>1048</v>
      </c>
      <c r="G206" s="11" t="s">
        <v>1048</v>
      </c>
      <c r="H206" s="263" t="s">
        <v>1048</v>
      </c>
      <c r="I206" s="263" t="s">
        <v>1048</v>
      </c>
      <c r="J206" s="11" t="s">
        <v>1048</v>
      </c>
      <c r="K206" s="11"/>
      <c r="L206" s="11"/>
      <c r="M206" s="11"/>
      <c r="N206" s="11"/>
      <c r="O206" s="11"/>
      <c r="P206" s="11"/>
      <c r="Q206" s="11"/>
      <c r="R206" s="11"/>
      <c r="S206" s="12"/>
      <c r="T206" s="13" t="s">
        <v>1048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3"/>
      <c r="AH206" s="13"/>
      <c r="AI206" s="13"/>
      <c r="AJ206" s="14"/>
      <c r="AK206" s="15"/>
    </row>
    <row r="207" spans="1:37" s="266" customFormat="1" ht="14">
      <c r="A207" s="11" t="s">
        <v>1048</v>
      </c>
      <c r="B207" s="11" t="s">
        <v>1048</v>
      </c>
      <c r="C207" s="11" t="s">
        <v>1048</v>
      </c>
      <c r="D207" s="11" t="s">
        <v>1048</v>
      </c>
      <c r="E207" s="11" t="s">
        <v>1048</v>
      </c>
      <c r="F207" s="11" t="s">
        <v>1048</v>
      </c>
      <c r="G207" s="11" t="s">
        <v>1048</v>
      </c>
      <c r="H207" s="263" t="s">
        <v>1048</v>
      </c>
      <c r="I207" s="263" t="s">
        <v>1048</v>
      </c>
      <c r="J207" s="11" t="s">
        <v>1048</v>
      </c>
      <c r="K207" s="11"/>
      <c r="L207" s="11"/>
      <c r="M207" s="11"/>
      <c r="N207" s="11"/>
      <c r="O207" s="11"/>
      <c r="P207" s="11"/>
      <c r="Q207" s="11"/>
      <c r="R207" s="11"/>
      <c r="S207" s="12"/>
      <c r="T207" s="13" t="s">
        <v>1048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3"/>
      <c r="AH207" s="13"/>
      <c r="AI207" s="13"/>
      <c r="AJ207" s="14"/>
      <c r="AK207" s="15"/>
    </row>
    <row r="208" spans="1:37" s="266" customFormat="1" ht="14">
      <c r="A208" s="11" t="s">
        <v>1048</v>
      </c>
      <c r="B208" s="11" t="s">
        <v>1048</v>
      </c>
      <c r="C208" s="11" t="s">
        <v>1048</v>
      </c>
      <c r="D208" s="11" t="s">
        <v>1048</v>
      </c>
      <c r="E208" s="11" t="s">
        <v>1048</v>
      </c>
      <c r="F208" s="11" t="s">
        <v>1048</v>
      </c>
      <c r="G208" s="11" t="s">
        <v>1048</v>
      </c>
      <c r="H208" s="263" t="s">
        <v>1048</v>
      </c>
      <c r="I208" s="263" t="s">
        <v>1048</v>
      </c>
      <c r="J208" s="11" t="s">
        <v>1048</v>
      </c>
      <c r="K208" s="11"/>
      <c r="L208" s="11"/>
      <c r="M208" s="11"/>
      <c r="N208" s="11"/>
      <c r="O208" s="11"/>
      <c r="P208" s="11"/>
      <c r="Q208" s="11"/>
      <c r="R208" s="11"/>
      <c r="S208" s="12"/>
      <c r="T208" s="13" t="s">
        <v>1048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3"/>
      <c r="AH208" s="13"/>
      <c r="AI208" s="13"/>
      <c r="AJ208" s="14"/>
      <c r="AK208" s="15"/>
    </row>
    <row r="209" spans="1:37" s="266" customFormat="1" ht="14">
      <c r="A209" s="11" t="s">
        <v>1048</v>
      </c>
      <c r="B209" s="11" t="s">
        <v>1048</v>
      </c>
      <c r="C209" s="11" t="s">
        <v>1048</v>
      </c>
      <c r="D209" s="11" t="s">
        <v>1048</v>
      </c>
      <c r="E209" s="11" t="s">
        <v>1048</v>
      </c>
      <c r="F209" s="11" t="s">
        <v>1048</v>
      </c>
      <c r="G209" s="11" t="s">
        <v>1048</v>
      </c>
      <c r="H209" s="263" t="s">
        <v>1048</v>
      </c>
      <c r="I209" s="263" t="s">
        <v>1048</v>
      </c>
      <c r="J209" s="11" t="s">
        <v>1048</v>
      </c>
      <c r="K209" s="11"/>
      <c r="L209" s="11"/>
      <c r="M209" s="11"/>
      <c r="N209" s="11"/>
      <c r="O209" s="11"/>
      <c r="P209" s="11"/>
      <c r="Q209" s="11"/>
      <c r="R209" s="11"/>
      <c r="S209" s="12"/>
      <c r="T209" s="13" t="s">
        <v>1048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3"/>
      <c r="AH209" s="13"/>
      <c r="AI209" s="13"/>
      <c r="AJ209" s="14"/>
      <c r="AK209" s="15"/>
    </row>
    <row r="210" spans="1:37" s="266" customFormat="1" ht="14">
      <c r="A210" s="11" t="s">
        <v>1048</v>
      </c>
      <c r="B210" s="11" t="s">
        <v>1048</v>
      </c>
      <c r="C210" s="11" t="s">
        <v>1048</v>
      </c>
      <c r="D210" s="11" t="s">
        <v>1048</v>
      </c>
      <c r="E210" s="11" t="s">
        <v>1048</v>
      </c>
      <c r="F210" s="11" t="s">
        <v>1048</v>
      </c>
      <c r="G210" s="11" t="s">
        <v>1048</v>
      </c>
      <c r="H210" s="263" t="s">
        <v>1048</v>
      </c>
      <c r="I210" s="263" t="s">
        <v>1048</v>
      </c>
      <c r="J210" s="11" t="s">
        <v>1048</v>
      </c>
      <c r="K210" s="11"/>
      <c r="L210" s="11"/>
      <c r="M210" s="11"/>
      <c r="N210" s="11"/>
      <c r="O210" s="11"/>
      <c r="P210" s="11"/>
      <c r="Q210" s="11"/>
      <c r="R210" s="11"/>
      <c r="S210" s="12"/>
      <c r="T210" s="13" t="s">
        <v>1048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3"/>
      <c r="AH210" s="13"/>
      <c r="AI210" s="13"/>
      <c r="AJ210" s="14"/>
      <c r="AK210" s="15"/>
    </row>
    <row r="211" spans="1:37" s="266" customFormat="1" ht="14">
      <c r="A211" s="11" t="s">
        <v>1048</v>
      </c>
      <c r="B211" s="11" t="s">
        <v>1048</v>
      </c>
      <c r="C211" s="11" t="s">
        <v>1048</v>
      </c>
      <c r="D211" s="11" t="s">
        <v>1048</v>
      </c>
      <c r="E211" s="11" t="s">
        <v>1048</v>
      </c>
      <c r="F211" s="11" t="s">
        <v>1048</v>
      </c>
      <c r="G211" s="11" t="s">
        <v>1048</v>
      </c>
      <c r="H211" s="263" t="s">
        <v>1048</v>
      </c>
      <c r="I211" s="263" t="s">
        <v>1048</v>
      </c>
      <c r="J211" s="11" t="s">
        <v>1048</v>
      </c>
      <c r="K211" s="11"/>
      <c r="L211" s="11"/>
      <c r="M211" s="11"/>
      <c r="N211" s="11"/>
      <c r="O211" s="11"/>
      <c r="P211" s="11"/>
      <c r="Q211" s="11"/>
      <c r="R211" s="11"/>
      <c r="S211" s="12"/>
      <c r="T211" s="13" t="s">
        <v>1048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3"/>
      <c r="AH211" s="13"/>
      <c r="AI211" s="13"/>
      <c r="AJ211" s="14"/>
      <c r="AK211" s="15"/>
    </row>
    <row r="212" spans="1:37" s="266" customFormat="1" ht="14">
      <c r="A212" s="11" t="s">
        <v>1048</v>
      </c>
      <c r="B212" s="11" t="s">
        <v>1048</v>
      </c>
      <c r="C212" s="11" t="s">
        <v>1048</v>
      </c>
      <c r="D212" s="11" t="s">
        <v>1048</v>
      </c>
      <c r="E212" s="11" t="s">
        <v>1048</v>
      </c>
      <c r="F212" s="11" t="s">
        <v>1048</v>
      </c>
      <c r="G212" s="11" t="s">
        <v>1048</v>
      </c>
      <c r="H212" s="263" t="s">
        <v>1048</v>
      </c>
      <c r="I212" s="263" t="s">
        <v>1048</v>
      </c>
      <c r="J212" s="11" t="s">
        <v>1048</v>
      </c>
      <c r="K212" s="11"/>
      <c r="L212" s="11"/>
      <c r="M212" s="11"/>
      <c r="N212" s="11"/>
      <c r="O212" s="11"/>
      <c r="P212" s="11"/>
      <c r="Q212" s="11"/>
      <c r="R212" s="11"/>
      <c r="S212" s="12"/>
      <c r="T212" s="13" t="s">
        <v>1048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3"/>
      <c r="AH212" s="13"/>
      <c r="AI212" s="13"/>
      <c r="AJ212" s="14"/>
      <c r="AK212" s="15"/>
    </row>
    <row r="213" spans="1:37" s="266" customFormat="1" ht="14">
      <c r="A213" s="11" t="s">
        <v>1048</v>
      </c>
      <c r="B213" s="11" t="s">
        <v>1048</v>
      </c>
      <c r="C213" s="11" t="s">
        <v>1048</v>
      </c>
      <c r="D213" s="11" t="s">
        <v>1048</v>
      </c>
      <c r="E213" s="11" t="s">
        <v>1048</v>
      </c>
      <c r="F213" s="11" t="s">
        <v>1048</v>
      </c>
      <c r="G213" s="11" t="s">
        <v>1048</v>
      </c>
      <c r="H213" s="263" t="s">
        <v>1048</v>
      </c>
      <c r="I213" s="263" t="s">
        <v>1048</v>
      </c>
      <c r="J213" s="11" t="s">
        <v>1048</v>
      </c>
      <c r="K213" s="11"/>
      <c r="L213" s="11"/>
      <c r="M213" s="11"/>
      <c r="N213" s="11"/>
      <c r="O213" s="11"/>
      <c r="P213" s="11"/>
      <c r="Q213" s="11"/>
      <c r="R213" s="11"/>
      <c r="S213" s="12"/>
      <c r="T213" s="13" t="s">
        <v>1048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3"/>
      <c r="AH213" s="13"/>
      <c r="AI213" s="13"/>
      <c r="AJ213" s="14"/>
      <c r="AK213" s="15"/>
    </row>
    <row r="214" spans="1:37">
      <c r="AK214" s="5" t="s">
        <v>1</v>
      </c>
    </row>
    <row r="337" spans="39:39">
      <c r="AM337" s="1" t="s">
        <v>2968</v>
      </c>
    </row>
  </sheetData>
  <dataValidations count="4">
    <dataValidation allowBlank="1" promptTitle="Choose Column Headings" prompt="When this cell is selected, a 2nd down arrow should appear to the right.  Click on this arrow to customize the heading or simply type in your own heading." sqref="AM6:AM21 A3:AK3"/>
    <dataValidation type="list" allowBlank="1" showInputMessage="1" showErrorMessage="1" sqref="Q4:Q213">
      <formula1>#REF!</formula1>
    </dataValidation>
    <dataValidation type="list" allowBlank="1" showInputMessage="1" showErrorMessage="1" sqref="R4:R213 AK4:AK213">
      <formula1>#REF!</formula1>
    </dataValidation>
    <dataValidation type="textLength" allowBlank="1" showInputMessage="1" showErrorMessage="1" sqref="AJ4:AJ213">
      <formula1>0</formula1>
      <formula2>15</formula2>
    </dataValidation>
  </dataValidations>
  <printOptions horizontalCentered="1"/>
  <pageMargins left="0.5" right="0.5" top="0.5" bottom="0.5" header="0.25" footer="0.25"/>
  <pageSetup scale="51" fitToHeight="0" orientation="landscape"/>
  <headerFooter>
    <oddHeader>&amp;R&amp;8Page &amp;P of &amp;N</oddHeader>
    <oddFooter>&amp;L&amp;"Arial,Regular"&amp;9&amp;K01+049http://www.vertex42.com/ExcelTemplates/contact-list.html&amp;R&amp;"Arial,Regular"&amp;9&amp;K01+049Contact List Template by Vertex42.com</oddFooter>
  </headerFooter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OFFSET(Lists!$E$1,1,0,COUNTA(Lists!$E:$E)-1,1)</xm:f>
          </x14:formula1>
          <xm:sqref>C4:C213</xm:sqref>
        </x14:dataValidation>
        <x14:dataValidation type="list" allowBlank="1" showInputMessage="1" showErrorMessage="1">
          <x14:formula1>
            <xm:f>OFFSET(Lists!$Z$1,1,0,COUNTA(Lists!$Z:$Z)-1,1)</xm:f>
          </x14:formula1>
          <xm:sqref>B4:B213</xm:sqref>
        </x14:dataValidation>
        <x14:dataValidation type="list" allowBlank="1" showInputMessage="1" showErrorMessage="1">
          <x14:formula1>
            <xm:f>OFFSET(Lists!$Y$1,1,0,COUNTA(Lists!$Y:$Y)-1,1)</xm:f>
          </x14:formula1>
          <xm:sqref>A4:A213</xm:sqref>
        </x14:dataValidation>
        <x14:dataValidation type="list" allowBlank="1" showInputMessage="1" showErrorMessage="1">
          <x14:formula1>
            <xm:f>OFFSET(Lists!$AA$1,1,0,COUNTA(Lists!$AA:$AA)-1,1)</xm:f>
          </x14:formula1>
          <xm:sqref>J4:J213</xm:sqref>
        </x14:dataValidation>
        <x14:dataValidation type="list" allowBlank="1" showInputMessage="1" showErrorMessage="1">
          <x14:formula1>
            <xm:f>OFFSET(Lists!$J$1,MATCH(D4,Lists!$J:$J,0)-1,1,COUNTIF(Lists!$J:$J,D4),1)</xm:f>
          </x14:formula1>
          <xm:sqref>E4:E213</xm:sqref>
        </x14:dataValidation>
        <x14:dataValidation type="list" allowBlank="1" showInputMessage="1" showErrorMessage="1">
          <x14:formula1>
            <xm:f>OFFSET(Lists!$M$1,MATCH(E4,Lists!$M:$M,0)-1,1,COUNTIF(Lists!$M:$M,E4),1)</xm:f>
          </x14:formula1>
          <xm:sqref>F4:F213</xm:sqref>
        </x14:dataValidation>
        <x14:dataValidation type="list" allowBlank="1" showInputMessage="1" showErrorMessage="1">
          <x14:formula1>
            <xm:f>OFFSET(Lists!$P$1,MATCH(E4,Lists!$P:$P,0)-1,1,COUNTIF(Lists!$P:$P,E4),1)</xm:f>
          </x14:formula1>
          <xm:sqref>G4:G213</xm:sqref>
        </x14:dataValidation>
        <x14:dataValidation type="list" allowBlank="1" showInputMessage="1" showErrorMessage="1">
          <x14:formula1>
            <xm:f>OFFSET(Lists!$S$1,MATCH(E4,Lists!$S:$S,0)-1,1,COUNTIF(Lists!$S:$S,E4),1)</xm:f>
          </x14:formula1>
          <xm:sqref>H4:H213</xm:sqref>
        </x14:dataValidation>
        <x14:dataValidation type="list" allowBlank="1" showInputMessage="1" showErrorMessage="1">
          <x14:formula1>
            <xm:f>OFFSET(Lists!$V$1,MATCH(E4,Lists!$V:$V,0)-1,1,COUNTIF(Lists!$V:$V,E4),1)</xm:f>
          </x14:formula1>
          <xm:sqref>I4:I213</xm:sqref>
        </x14:dataValidation>
        <x14:dataValidation type="list" allowBlank="1" showInputMessage="1" showErrorMessage="1">
          <x14:formula1>
            <xm:f>OFFSET(Lists!$G$1,MATCH(C4,Lists!$G:$G,0)-1,1,COUNTIF(Lists!$G:$G,C4),1)</xm:f>
          </x14:formula1>
          <xm:sqref>D4:D213</xm:sqref>
        </x14:dataValidation>
        <x14:dataValidation type="list" allowBlank="1" showInputMessage="1" showErrorMessage="1">
          <x14:formula1>
            <xm:f>OFFSET(Lists!$AB$1,1,0,COUNTA(Lists!$AB:$AB)-1,1)</xm:f>
          </x14:formula1>
          <xm:sqref>T4:T213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72"/>
  <sheetViews>
    <sheetView showGridLines="0" zoomScale="75" zoomScaleNormal="75" zoomScaleSheetLayoutView="85" zoomScalePageLayoutView="75" workbookViewId="0">
      <selection activeCell="G2" sqref="G2"/>
    </sheetView>
  </sheetViews>
  <sheetFormatPr baseColWidth="10" defaultColWidth="8.83203125" defaultRowHeight="12" x14ac:dyDescent="0"/>
  <cols>
    <col min="1" max="1" width="12.83203125" style="1" customWidth="1"/>
    <col min="2" max="2" width="11.6640625" style="1" customWidth="1"/>
    <col min="3" max="9" width="12.1640625" style="1" customWidth="1"/>
    <col min="10" max="10" width="14" style="1" customWidth="1"/>
    <col min="11" max="11" width="13.5" style="1" customWidth="1"/>
    <col min="12" max="12" width="15" style="1" customWidth="1"/>
    <col min="13" max="14" width="20.1640625" style="1" customWidth="1"/>
    <col min="15" max="15" width="31" style="1" customWidth="1"/>
    <col min="16" max="16" width="8.83203125" style="1"/>
    <col min="17" max="17" width="18.5" style="1" customWidth="1"/>
    <col min="18" max="18" width="19.1640625" style="1" customWidth="1"/>
    <col min="19" max="16384" width="8.83203125" style="1"/>
  </cols>
  <sheetData>
    <row r="1" spans="1:17" ht="32">
      <c r="A1" s="8" t="s">
        <v>3023</v>
      </c>
      <c r="B1" s="8"/>
      <c r="J1" s="6"/>
      <c r="K1" s="6"/>
    </row>
    <row r="2" spans="1:17" ht="15">
      <c r="A2" s="173"/>
      <c r="B2" s="173"/>
      <c r="J2" s="6"/>
      <c r="K2" s="6"/>
      <c r="N2" s="174"/>
      <c r="Q2" s="175"/>
    </row>
    <row r="3" spans="1:17" ht="15">
      <c r="A3" s="173"/>
      <c r="B3" s="173"/>
      <c r="J3" s="6"/>
      <c r="K3" s="6"/>
      <c r="N3" s="174"/>
      <c r="Q3" s="175"/>
    </row>
    <row r="4" spans="1:17" ht="25" thickBot="1">
      <c r="A4" s="176" t="s">
        <v>3024</v>
      </c>
      <c r="B4" s="176" t="s">
        <v>3025</v>
      </c>
      <c r="C4" s="176" t="s">
        <v>3026</v>
      </c>
      <c r="D4" s="176" t="s">
        <v>3027</v>
      </c>
      <c r="E4" s="176" t="s">
        <v>3028</v>
      </c>
      <c r="F4" s="176" t="s">
        <v>3029</v>
      </c>
      <c r="G4" s="176" t="s">
        <v>3030</v>
      </c>
      <c r="H4" s="221" t="s">
        <v>3031</v>
      </c>
      <c r="I4" s="221" t="s">
        <v>3032</v>
      </c>
      <c r="J4" s="222"/>
      <c r="K4" s="222"/>
      <c r="L4" s="223"/>
      <c r="M4" s="223"/>
      <c r="N4" s="224"/>
      <c r="O4" s="223"/>
      <c r="Q4" s="175"/>
    </row>
    <row r="5" spans="1:17">
      <c r="A5" s="177" t="s">
        <v>2970</v>
      </c>
      <c r="B5" s="177" t="s">
        <v>1110</v>
      </c>
      <c r="C5" s="60" t="s">
        <v>170</v>
      </c>
      <c r="D5" s="60" t="s">
        <v>3033</v>
      </c>
      <c r="E5" s="1" t="s">
        <v>3003</v>
      </c>
      <c r="F5" s="60"/>
      <c r="G5" s="60"/>
      <c r="H5" s="60"/>
      <c r="I5" s="60"/>
      <c r="J5" s="225"/>
      <c r="K5" s="225"/>
      <c r="L5" s="177"/>
      <c r="M5" s="177"/>
      <c r="N5" s="174"/>
      <c r="O5" s="177"/>
      <c r="Q5" s="175"/>
    </row>
    <row r="6" spans="1:17">
      <c r="A6" s="1" t="s">
        <v>2</v>
      </c>
      <c r="B6" s="1" t="s">
        <v>946</v>
      </c>
      <c r="C6" t="s">
        <v>621</v>
      </c>
      <c r="D6" t="s">
        <v>3034</v>
      </c>
      <c r="E6"/>
      <c r="F6"/>
      <c r="G6"/>
      <c r="H6"/>
      <c r="I6"/>
      <c r="J6" s="6"/>
      <c r="K6" s="6"/>
      <c r="N6" s="174"/>
      <c r="Q6" s="175"/>
    </row>
    <row r="7" spans="1:17">
      <c r="A7" s="1" t="s">
        <v>3</v>
      </c>
      <c r="B7" s="1" t="s">
        <v>701</v>
      </c>
      <c r="C7" t="s">
        <v>384</v>
      </c>
      <c r="D7" t="s">
        <v>3035</v>
      </c>
      <c r="E7"/>
      <c r="F7"/>
      <c r="G7"/>
      <c r="H7"/>
      <c r="I7"/>
      <c r="J7" s="6"/>
      <c r="K7" s="6"/>
      <c r="N7" s="174"/>
      <c r="Q7" s="175"/>
    </row>
    <row r="8" spans="1:17">
      <c r="A8" s="1" t="s">
        <v>3001</v>
      </c>
      <c r="B8" s="1" t="s">
        <v>3036</v>
      </c>
      <c r="C8" t="s">
        <v>11</v>
      </c>
      <c r="D8" t="s">
        <v>3037</v>
      </c>
      <c r="E8"/>
      <c r="F8"/>
      <c r="G8"/>
      <c r="H8"/>
      <c r="I8"/>
      <c r="J8" s="6"/>
      <c r="K8" s="6"/>
      <c r="N8" s="174"/>
      <c r="Q8" s="175"/>
    </row>
    <row r="9" spans="1:17" ht="15">
      <c r="A9" s="173"/>
      <c r="B9" s="173"/>
      <c r="C9" t="s">
        <v>809</v>
      </c>
      <c r="D9" t="s">
        <v>3038</v>
      </c>
      <c r="E9"/>
      <c r="F9"/>
      <c r="G9"/>
      <c r="H9"/>
      <c r="I9"/>
      <c r="J9" s="6"/>
      <c r="K9" s="6"/>
      <c r="N9" s="174"/>
      <c r="Q9" s="175"/>
    </row>
    <row r="10" spans="1:17" ht="15">
      <c r="A10" s="173"/>
      <c r="B10" s="173"/>
      <c r="C10" t="s">
        <v>700</v>
      </c>
      <c r="D10" t="s">
        <v>3039</v>
      </c>
      <c r="E10"/>
      <c r="F10"/>
      <c r="G10"/>
      <c r="H10"/>
      <c r="I10"/>
      <c r="J10" s="6"/>
      <c r="K10" s="6"/>
      <c r="N10" s="174"/>
      <c r="Q10" s="175"/>
    </row>
    <row r="11" spans="1:17" ht="15">
      <c r="A11" s="173"/>
      <c r="B11" s="173"/>
      <c r="C11" t="s">
        <v>747</v>
      </c>
      <c r="D11" t="s">
        <v>3001</v>
      </c>
      <c r="E11"/>
      <c r="F11"/>
      <c r="G11"/>
      <c r="H11"/>
      <c r="I11"/>
      <c r="J11" s="6"/>
      <c r="K11" s="6"/>
      <c r="N11" s="174"/>
      <c r="Q11" s="175"/>
    </row>
    <row r="12" spans="1:17" ht="15">
      <c r="A12" s="173"/>
      <c r="B12" s="173"/>
      <c r="C12" t="s">
        <v>3040</v>
      </c>
      <c r="D12"/>
      <c r="E12"/>
      <c r="F12"/>
      <c r="G12"/>
      <c r="H12"/>
      <c r="I12"/>
      <c r="J12" s="6"/>
      <c r="K12" s="6"/>
      <c r="N12" s="174"/>
      <c r="Q12" s="175"/>
    </row>
    <row r="13" spans="1:17" ht="15">
      <c r="A13" s="173"/>
      <c r="B13" s="173"/>
      <c r="C13" t="s">
        <v>3041</v>
      </c>
      <c r="D13"/>
      <c r="E13"/>
      <c r="F13"/>
      <c r="G13"/>
      <c r="H13"/>
      <c r="I13"/>
      <c r="J13" s="6"/>
      <c r="K13" s="6"/>
      <c r="N13" s="174"/>
      <c r="Q13" s="175"/>
    </row>
    <row r="14" spans="1:17" ht="15">
      <c r="A14" s="173"/>
      <c r="B14" s="173"/>
      <c r="C14" t="s">
        <v>1180</v>
      </c>
      <c r="D14"/>
      <c r="E14"/>
      <c r="F14"/>
      <c r="G14"/>
      <c r="H14"/>
      <c r="I14"/>
      <c r="J14" s="6"/>
      <c r="K14" s="6"/>
      <c r="N14" s="174"/>
      <c r="Q14" s="175"/>
    </row>
    <row r="15" spans="1:17" ht="15">
      <c r="A15" s="173"/>
      <c r="B15" s="173"/>
      <c r="C15" t="s">
        <v>3042</v>
      </c>
      <c r="D15"/>
      <c r="E15"/>
      <c r="F15"/>
      <c r="G15"/>
      <c r="H15"/>
      <c r="I15"/>
      <c r="J15" s="6"/>
      <c r="K15" s="6"/>
      <c r="N15" s="174"/>
      <c r="Q15" s="175"/>
    </row>
    <row r="16" spans="1:17" ht="15">
      <c r="A16" s="173"/>
      <c r="B16" s="173"/>
      <c r="C16" t="s">
        <v>3043</v>
      </c>
      <c r="D16"/>
      <c r="E16"/>
      <c r="F16"/>
      <c r="G16"/>
      <c r="H16"/>
      <c r="I16"/>
      <c r="J16" s="6"/>
      <c r="K16" s="6"/>
      <c r="N16" s="174"/>
      <c r="Q16" s="175"/>
    </row>
    <row r="17" spans="1:18" ht="16" customHeight="1">
      <c r="A17" s="2"/>
      <c r="B17" s="2"/>
      <c r="C17" s="1" t="s">
        <v>3044</v>
      </c>
      <c r="N17" s="174"/>
      <c r="O17" s="9" t="s">
        <v>3004</v>
      </c>
      <c r="Q17" s="3"/>
      <c r="R17" s="3"/>
    </row>
    <row r="18" spans="1:18" ht="19" customHeight="1">
      <c r="A18" s="7" t="s">
        <v>3045</v>
      </c>
      <c r="B18" s="7" t="s">
        <v>3046</v>
      </c>
      <c r="C18" s="7" t="s">
        <v>2969</v>
      </c>
      <c r="D18" s="7" t="s">
        <v>3047</v>
      </c>
      <c r="E18" s="7" t="s">
        <v>2970</v>
      </c>
      <c r="F18" s="7" t="s">
        <v>2</v>
      </c>
      <c r="G18" s="7" t="s">
        <v>3</v>
      </c>
      <c r="H18" s="7" t="s">
        <v>3031</v>
      </c>
      <c r="I18" s="7" t="s">
        <v>3032</v>
      </c>
      <c r="J18" s="7" t="s">
        <v>2972</v>
      </c>
      <c r="K18" s="7" t="s">
        <v>2973</v>
      </c>
      <c r="L18" s="7" t="s">
        <v>3048</v>
      </c>
      <c r="M18" s="7" t="s">
        <v>2974</v>
      </c>
      <c r="N18" s="7" t="s">
        <v>3049</v>
      </c>
      <c r="O18" s="7" t="s">
        <v>0</v>
      </c>
    </row>
    <row r="19" spans="1:18">
      <c r="A19" s="178"/>
      <c r="B19" s="178"/>
      <c r="C19" s="179"/>
      <c r="D19" s="179"/>
      <c r="E19" s="179"/>
      <c r="F19" s="179"/>
      <c r="G19" s="179"/>
      <c r="H19" s="179"/>
      <c r="I19" s="179"/>
      <c r="J19" s="180"/>
      <c r="K19" s="180"/>
      <c r="L19" s="181"/>
      <c r="M19" s="182"/>
      <c r="N19" s="179"/>
      <c r="O19" s="183"/>
    </row>
    <row r="20" spans="1:18">
      <c r="A20" s="178"/>
      <c r="B20" s="178"/>
      <c r="C20" s="179"/>
      <c r="D20" s="179"/>
      <c r="E20" s="179"/>
      <c r="F20" s="179"/>
      <c r="G20" s="179"/>
      <c r="H20" s="179"/>
      <c r="I20" s="179"/>
      <c r="J20" s="180"/>
      <c r="K20" s="180"/>
      <c r="L20" s="181"/>
      <c r="M20" s="184"/>
      <c r="N20" s="179"/>
      <c r="O20" s="183"/>
      <c r="Q20" s="4" t="s">
        <v>3007</v>
      </c>
    </row>
    <row r="21" spans="1:18">
      <c r="A21" s="178"/>
      <c r="B21" s="178"/>
      <c r="C21" s="179"/>
      <c r="D21" s="179"/>
      <c r="E21" s="179"/>
      <c r="F21" s="179"/>
      <c r="G21" s="179"/>
      <c r="H21" s="179"/>
      <c r="I21" s="179"/>
      <c r="J21" s="180"/>
      <c r="K21" s="180"/>
      <c r="L21" s="181"/>
      <c r="M21" s="184"/>
      <c r="N21" s="179"/>
      <c r="O21" s="183"/>
      <c r="Q21" s="1" t="s">
        <v>3050</v>
      </c>
    </row>
    <row r="22" spans="1:18">
      <c r="A22" s="178"/>
      <c r="B22" s="178"/>
      <c r="C22" s="179"/>
      <c r="D22" s="179"/>
      <c r="E22" s="179"/>
      <c r="F22" s="179"/>
      <c r="G22" s="179"/>
      <c r="H22" s="179"/>
      <c r="I22" s="179"/>
      <c r="J22" s="180"/>
      <c r="K22" s="180"/>
      <c r="L22" s="181"/>
      <c r="M22" s="184"/>
      <c r="N22" s="179"/>
      <c r="O22" s="183"/>
      <c r="Q22" s="1" t="s">
        <v>3051</v>
      </c>
    </row>
    <row r="23" spans="1:18">
      <c r="A23" s="178"/>
      <c r="B23" s="178"/>
      <c r="C23" s="179"/>
      <c r="D23" s="179"/>
      <c r="E23" s="179"/>
      <c r="F23" s="179"/>
      <c r="G23" s="179"/>
      <c r="H23" s="179"/>
      <c r="I23" s="179"/>
      <c r="J23" s="180"/>
      <c r="K23" s="180"/>
      <c r="L23" s="181"/>
      <c r="M23" s="184"/>
      <c r="N23" s="179"/>
      <c r="O23" s="183"/>
      <c r="Q23" s="1" t="s">
        <v>3026</v>
      </c>
    </row>
    <row r="24" spans="1:18">
      <c r="A24" s="178"/>
      <c r="B24" s="178"/>
      <c r="C24" s="179"/>
      <c r="D24" s="179"/>
      <c r="E24" s="179"/>
      <c r="F24" s="179"/>
      <c r="G24" s="179"/>
      <c r="H24" s="179"/>
      <c r="I24" s="179"/>
      <c r="J24" s="180"/>
      <c r="K24" s="180"/>
      <c r="L24" s="181"/>
      <c r="M24" s="184"/>
      <c r="N24" s="179"/>
      <c r="O24" s="183"/>
      <c r="Q24" s="1" t="s">
        <v>3047</v>
      </c>
    </row>
    <row r="25" spans="1:18">
      <c r="A25" s="178"/>
      <c r="B25" s="178"/>
      <c r="C25" s="179"/>
      <c r="D25" s="179"/>
      <c r="E25" s="179"/>
      <c r="F25" s="179"/>
      <c r="G25" s="179"/>
      <c r="H25" s="179"/>
      <c r="I25" s="179"/>
      <c r="J25" s="180"/>
      <c r="K25" s="180"/>
      <c r="L25" s="181"/>
      <c r="M25" s="184"/>
      <c r="N25" s="179"/>
      <c r="O25" s="183"/>
      <c r="Q25" s="1" t="s">
        <v>2970</v>
      </c>
    </row>
    <row r="26" spans="1:18">
      <c r="A26" s="178"/>
      <c r="B26" s="178"/>
      <c r="C26" s="179"/>
      <c r="D26" s="179"/>
      <c r="E26" s="179"/>
      <c r="F26" s="179"/>
      <c r="G26" s="179"/>
      <c r="H26" s="179"/>
      <c r="I26" s="179"/>
      <c r="J26" s="180"/>
      <c r="K26" s="180"/>
      <c r="L26" s="181"/>
      <c r="M26" s="184"/>
      <c r="N26" s="179"/>
      <c r="O26" s="183"/>
      <c r="Q26" s="1" t="s">
        <v>2</v>
      </c>
    </row>
    <row r="27" spans="1:18">
      <c r="A27" s="178"/>
      <c r="B27" s="178"/>
      <c r="C27" s="179"/>
      <c r="D27" s="179"/>
      <c r="E27" s="179"/>
      <c r="F27" s="179"/>
      <c r="G27" s="179"/>
      <c r="H27" s="179"/>
      <c r="I27" s="179"/>
      <c r="J27" s="180"/>
      <c r="K27" s="180"/>
      <c r="L27" s="181"/>
      <c r="M27" s="184"/>
      <c r="N27" s="179"/>
      <c r="O27" s="183"/>
      <c r="Q27" s="1" t="s">
        <v>3</v>
      </c>
    </row>
    <row r="28" spans="1:18">
      <c r="A28" s="178"/>
      <c r="B28" s="178"/>
      <c r="C28" s="179"/>
      <c r="D28" s="179"/>
      <c r="E28" s="179"/>
      <c r="F28" s="179"/>
      <c r="G28" s="179"/>
      <c r="H28" s="179"/>
      <c r="I28" s="179"/>
      <c r="J28" s="180"/>
      <c r="K28" s="180"/>
      <c r="L28" s="181"/>
      <c r="M28" s="184"/>
      <c r="N28" s="179"/>
      <c r="O28" s="183"/>
      <c r="Q28" s="1" t="s">
        <v>3031</v>
      </c>
    </row>
    <row r="29" spans="1:18">
      <c r="A29" s="178"/>
      <c r="B29" s="178"/>
      <c r="C29" s="179"/>
      <c r="D29" s="179"/>
      <c r="E29" s="179"/>
      <c r="F29" s="179"/>
      <c r="G29" s="179"/>
      <c r="H29" s="179"/>
      <c r="I29" s="179"/>
      <c r="J29" s="180"/>
      <c r="K29" s="180"/>
      <c r="L29" s="181"/>
      <c r="M29" s="184"/>
      <c r="N29" s="179"/>
      <c r="O29" s="183"/>
      <c r="Q29" s="1" t="s">
        <v>3032</v>
      </c>
    </row>
    <row r="30" spans="1:18">
      <c r="A30" s="178"/>
      <c r="B30" s="178"/>
      <c r="C30" s="179"/>
      <c r="D30" s="179"/>
      <c r="E30" s="179"/>
      <c r="F30" s="179"/>
      <c r="G30" s="179"/>
      <c r="H30" s="179"/>
      <c r="I30" s="179"/>
      <c r="J30" s="180"/>
      <c r="K30" s="180"/>
      <c r="L30" s="181"/>
      <c r="M30" s="184"/>
      <c r="N30" s="179"/>
      <c r="O30" s="183"/>
      <c r="Q30" s="1" t="s">
        <v>2972</v>
      </c>
    </row>
    <row r="31" spans="1:18">
      <c r="A31" s="178"/>
      <c r="B31" s="178"/>
      <c r="C31" s="179"/>
      <c r="D31" s="179"/>
      <c r="E31" s="179"/>
      <c r="F31" s="179"/>
      <c r="G31" s="179"/>
      <c r="H31" s="179"/>
      <c r="I31" s="179"/>
      <c r="J31" s="180"/>
      <c r="K31" s="180"/>
      <c r="L31" s="181"/>
      <c r="M31" s="184"/>
      <c r="N31" s="179"/>
      <c r="O31" s="183"/>
      <c r="Q31" s="1" t="s">
        <v>2973</v>
      </c>
    </row>
    <row r="32" spans="1:18">
      <c r="A32" s="178"/>
      <c r="B32" s="178"/>
      <c r="C32" s="179"/>
      <c r="D32" s="179"/>
      <c r="E32" s="179"/>
      <c r="F32" s="179"/>
      <c r="G32" s="179"/>
      <c r="H32" s="179"/>
      <c r="I32" s="179"/>
      <c r="J32" s="180"/>
      <c r="K32" s="180"/>
      <c r="L32" s="181"/>
      <c r="M32" s="184"/>
      <c r="N32" s="179"/>
      <c r="O32" s="183"/>
      <c r="Q32" s="1" t="s">
        <v>3048</v>
      </c>
    </row>
    <row r="33" spans="1:17">
      <c r="A33" s="178"/>
      <c r="B33" s="178"/>
      <c r="C33" s="179"/>
      <c r="D33" s="179"/>
      <c r="E33" s="179"/>
      <c r="F33" s="179"/>
      <c r="G33" s="179"/>
      <c r="H33" s="179"/>
      <c r="I33" s="179"/>
      <c r="J33" s="180"/>
      <c r="K33" s="180"/>
      <c r="L33" s="181"/>
      <c r="M33" s="184"/>
      <c r="N33" s="179"/>
      <c r="O33" s="183"/>
      <c r="Q33" s="1" t="s">
        <v>2974</v>
      </c>
    </row>
    <row r="34" spans="1:17">
      <c r="A34" s="178"/>
      <c r="B34" s="178"/>
      <c r="C34" s="179"/>
      <c r="D34" s="179"/>
      <c r="E34" s="179"/>
      <c r="F34" s="179"/>
      <c r="G34" s="179"/>
      <c r="H34" s="179"/>
      <c r="I34" s="179"/>
      <c r="J34" s="180"/>
      <c r="K34" s="180"/>
      <c r="L34" s="181"/>
      <c r="M34" s="184"/>
      <c r="N34" s="179"/>
      <c r="O34" s="183"/>
      <c r="Q34" s="1" t="s">
        <v>3049</v>
      </c>
    </row>
    <row r="35" spans="1:17">
      <c r="A35" s="178"/>
      <c r="B35" s="178"/>
      <c r="C35" s="179"/>
      <c r="D35" s="179"/>
      <c r="E35" s="179"/>
      <c r="F35" s="179"/>
      <c r="G35" s="179"/>
      <c r="H35" s="179"/>
      <c r="I35" s="179"/>
      <c r="J35" s="180"/>
      <c r="K35" s="180"/>
      <c r="L35" s="181"/>
      <c r="M35" s="184"/>
      <c r="N35" s="179"/>
      <c r="O35" s="183"/>
      <c r="Q35" s="1" t="s">
        <v>0</v>
      </c>
    </row>
    <row r="36" spans="1:17">
      <c r="A36" s="178"/>
      <c r="B36" s="178"/>
      <c r="C36" s="179"/>
      <c r="D36" s="179"/>
      <c r="E36" s="179"/>
      <c r="F36" s="179"/>
      <c r="G36" s="179"/>
      <c r="H36" s="179"/>
      <c r="I36" s="179"/>
      <c r="J36" s="180"/>
      <c r="K36" s="180"/>
      <c r="L36" s="181"/>
      <c r="M36" s="184"/>
      <c r="N36" s="179"/>
      <c r="O36" s="183"/>
    </row>
    <row r="37" spans="1:17">
      <c r="A37" s="178"/>
      <c r="B37" s="178"/>
      <c r="C37" s="179"/>
      <c r="D37" s="179"/>
      <c r="E37" s="179"/>
      <c r="F37" s="179"/>
      <c r="G37" s="179"/>
      <c r="H37" s="179"/>
      <c r="I37" s="179"/>
      <c r="J37" s="180"/>
      <c r="K37" s="180"/>
      <c r="L37" s="181"/>
      <c r="M37" s="184"/>
      <c r="N37" s="179"/>
      <c r="O37" s="183"/>
    </row>
    <row r="38" spans="1:17">
      <c r="A38" s="178"/>
      <c r="B38" s="178"/>
      <c r="C38" s="179"/>
      <c r="D38" s="179"/>
      <c r="E38" s="179"/>
      <c r="F38" s="179"/>
      <c r="G38" s="179"/>
      <c r="H38" s="179"/>
      <c r="I38" s="179"/>
      <c r="J38" s="180"/>
      <c r="K38" s="180"/>
      <c r="L38" s="181"/>
      <c r="M38" s="184"/>
      <c r="N38" s="179"/>
      <c r="O38" s="183"/>
    </row>
    <row r="39" spans="1:17">
      <c r="A39" s="178"/>
      <c r="B39" s="178"/>
      <c r="C39" s="179"/>
      <c r="D39" s="179"/>
      <c r="E39" s="179"/>
      <c r="F39" s="179"/>
      <c r="G39" s="179"/>
      <c r="H39" s="179"/>
      <c r="I39" s="179"/>
      <c r="J39" s="180"/>
      <c r="K39" s="180"/>
      <c r="L39" s="181"/>
      <c r="M39" s="184"/>
      <c r="N39" s="179"/>
      <c r="O39" s="183"/>
    </row>
    <row r="40" spans="1:17">
      <c r="A40" s="178"/>
      <c r="B40" s="178"/>
      <c r="C40" s="179"/>
      <c r="D40" s="179"/>
      <c r="E40" s="179"/>
      <c r="F40" s="179"/>
      <c r="G40" s="179"/>
      <c r="H40" s="179"/>
      <c r="I40" s="179"/>
      <c r="J40" s="180"/>
      <c r="K40" s="180"/>
      <c r="L40" s="181"/>
      <c r="M40" s="184"/>
      <c r="N40" s="179"/>
      <c r="O40" s="183"/>
    </row>
    <row r="41" spans="1:17">
      <c r="A41" s="178"/>
      <c r="B41" s="178"/>
      <c r="C41" s="179"/>
      <c r="D41" s="179"/>
      <c r="E41" s="179"/>
      <c r="F41" s="179"/>
      <c r="G41" s="179"/>
      <c r="H41" s="179"/>
      <c r="I41" s="179"/>
      <c r="J41" s="180"/>
      <c r="K41" s="180"/>
      <c r="L41" s="181"/>
      <c r="M41" s="184"/>
      <c r="N41" s="179"/>
      <c r="O41" s="183"/>
    </row>
    <row r="42" spans="1:17">
      <c r="A42" s="178"/>
      <c r="B42" s="178"/>
      <c r="C42" s="179"/>
      <c r="D42" s="179"/>
      <c r="E42" s="179"/>
      <c r="F42" s="179"/>
      <c r="G42" s="179"/>
      <c r="H42" s="179"/>
      <c r="I42" s="179"/>
      <c r="J42" s="180"/>
      <c r="K42" s="180"/>
      <c r="L42" s="181"/>
      <c r="M42" s="184"/>
      <c r="N42" s="179"/>
      <c r="O42" s="183"/>
    </row>
    <row r="43" spans="1:17">
      <c r="A43" s="178"/>
      <c r="B43" s="178"/>
      <c r="C43" s="179"/>
      <c r="D43" s="179"/>
      <c r="E43" s="179"/>
      <c r="F43" s="179"/>
      <c r="G43" s="179"/>
      <c r="H43" s="179"/>
      <c r="I43" s="179"/>
      <c r="J43" s="180"/>
      <c r="K43" s="180"/>
      <c r="L43" s="181"/>
      <c r="M43" s="184"/>
      <c r="N43" s="179"/>
      <c r="O43" s="183"/>
    </row>
    <row r="44" spans="1:17">
      <c r="A44" s="178"/>
      <c r="B44" s="178"/>
      <c r="C44" s="179"/>
      <c r="D44" s="179"/>
      <c r="E44" s="179"/>
      <c r="F44" s="179"/>
      <c r="G44" s="179"/>
      <c r="H44" s="179"/>
      <c r="I44" s="179"/>
      <c r="J44" s="180"/>
      <c r="K44" s="180"/>
      <c r="L44" s="181"/>
      <c r="M44" s="184"/>
      <c r="N44" s="179"/>
      <c r="O44" s="183"/>
    </row>
    <row r="45" spans="1:17">
      <c r="A45" s="178"/>
      <c r="B45" s="178"/>
      <c r="C45" s="179"/>
      <c r="D45" s="179"/>
      <c r="E45" s="179"/>
      <c r="F45" s="179"/>
      <c r="G45" s="179"/>
      <c r="H45" s="179"/>
      <c r="I45" s="179"/>
      <c r="J45" s="180"/>
      <c r="K45" s="180"/>
      <c r="L45" s="181"/>
      <c r="M45" s="184"/>
      <c r="N45" s="179"/>
      <c r="O45" s="183"/>
    </row>
    <row r="46" spans="1:17">
      <c r="A46" s="178"/>
      <c r="B46" s="178"/>
      <c r="C46" s="179"/>
      <c r="D46" s="179"/>
      <c r="E46" s="179"/>
      <c r="F46" s="179"/>
      <c r="G46" s="179"/>
      <c r="H46" s="179"/>
      <c r="I46" s="179"/>
      <c r="J46" s="180"/>
      <c r="K46" s="180"/>
      <c r="L46" s="181"/>
      <c r="M46" s="184"/>
      <c r="N46" s="179"/>
      <c r="O46" s="183"/>
    </row>
    <row r="47" spans="1:17">
      <c r="A47" s="178"/>
      <c r="B47" s="178"/>
      <c r="C47" s="179"/>
      <c r="D47" s="179"/>
      <c r="E47" s="179"/>
      <c r="F47" s="179"/>
      <c r="G47" s="179"/>
      <c r="H47" s="179"/>
      <c r="I47" s="179"/>
      <c r="J47" s="180"/>
      <c r="K47" s="180"/>
      <c r="L47" s="181"/>
      <c r="M47" s="184"/>
      <c r="N47" s="179"/>
      <c r="O47" s="183"/>
    </row>
    <row r="48" spans="1:17">
      <c r="A48" s="178"/>
      <c r="B48" s="178"/>
      <c r="C48" s="179"/>
      <c r="D48" s="179"/>
      <c r="E48" s="179"/>
      <c r="F48" s="179"/>
      <c r="G48" s="179"/>
      <c r="H48" s="179"/>
      <c r="I48" s="179"/>
      <c r="J48" s="180"/>
      <c r="K48" s="180"/>
      <c r="L48" s="181"/>
      <c r="M48" s="184"/>
      <c r="N48" s="179"/>
      <c r="O48" s="183"/>
    </row>
    <row r="49" spans="1:15">
      <c r="A49" s="178"/>
      <c r="B49" s="178"/>
      <c r="C49" s="179"/>
      <c r="D49" s="179"/>
      <c r="E49" s="179"/>
      <c r="F49" s="179"/>
      <c r="G49" s="179"/>
      <c r="H49" s="179"/>
      <c r="I49" s="179"/>
      <c r="J49" s="180"/>
      <c r="K49" s="180"/>
      <c r="L49" s="181"/>
      <c r="M49" s="184"/>
      <c r="N49" s="179"/>
      <c r="O49" s="183"/>
    </row>
    <row r="50" spans="1:15">
      <c r="A50" s="178"/>
      <c r="B50" s="178"/>
      <c r="C50" s="179"/>
      <c r="D50" s="179"/>
      <c r="E50" s="179"/>
      <c r="F50" s="179"/>
      <c r="G50" s="179"/>
      <c r="H50" s="179"/>
      <c r="I50" s="179"/>
      <c r="J50" s="180"/>
      <c r="K50" s="180"/>
      <c r="L50" s="181"/>
      <c r="M50" s="184"/>
      <c r="N50" s="179"/>
      <c r="O50" s="183"/>
    </row>
    <row r="51" spans="1:15">
      <c r="A51" s="178"/>
      <c r="B51" s="178"/>
      <c r="C51" s="179"/>
      <c r="D51" s="179"/>
      <c r="E51" s="179"/>
      <c r="F51" s="179"/>
      <c r="G51" s="179"/>
      <c r="H51" s="179"/>
      <c r="I51" s="179"/>
      <c r="J51" s="180"/>
      <c r="K51" s="180"/>
      <c r="L51" s="181"/>
      <c r="M51" s="184"/>
      <c r="N51" s="179"/>
      <c r="O51" s="183"/>
    </row>
    <row r="52" spans="1:15">
      <c r="A52" s="178"/>
      <c r="B52" s="178"/>
      <c r="C52" s="179"/>
      <c r="D52" s="179"/>
      <c r="E52" s="179"/>
      <c r="F52" s="179"/>
      <c r="G52" s="179"/>
      <c r="H52" s="179"/>
      <c r="I52" s="179"/>
      <c r="J52" s="180"/>
      <c r="K52" s="180"/>
      <c r="L52" s="181"/>
      <c r="M52" s="184"/>
      <c r="N52" s="179"/>
      <c r="O52" s="183"/>
    </row>
    <row r="53" spans="1:15">
      <c r="A53" s="178"/>
      <c r="B53" s="178"/>
      <c r="C53" s="179"/>
      <c r="D53" s="179"/>
      <c r="E53" s="179"/>
      <c r="F53" s="179"/>
      <c r="G53" s="179"/>
      <c r="H53" s="179"/>
      <c r="I53" s="179"/>
      <c r="J53" s="180"/>
      <c r="K53" s="180"/>
      <c r="L53" s="181"/>
      <c r="M53" s="184"/>
      <c r="N53" s="179"/>
      <c r="O53" s="183"/>
    </row>
    <row r="54" spans="1:15">
      <c r="A54" s="178"/>
      <c r="B54" s="178"/>
      <c r="C54" s="179"/>
      <c r="D54" s="179"/>
      <c r="E54" s="179"/>
      <c r="F54" s="179"/>
      <c r="G54" s="179"/>
      <c r="H54" s="179"/>
      <c r="I54" s="179"/>
      <c r="J54" s="180"/>
      <c r="K54" s="180"/>
      <c r="L54" s="181"/>
      <c r="M54" s="184"/>
      <c r="N54" s="179"/>
      <c r="O54" s="183"/>
    </row>
    <row r="55" spans="1:15">
      <c r="A55" s="178"/>
      <c r="B55" s="178"/>
      <c r="C55" s="179"/>
      <c r="D55" s="179"/>
      <c r="E55" s="179"/>
      <c r="F55" s="179"/>
      <c r="G55" s="179"/>
      <c r="H55" s="179"/>
      <c r="I55" s="179"/>
      <c r="J55" s="180"/>
      <c r="K55" s="180"/>
      <c r="L55" s="181"/>
      <c r="M55" s="184"/>
      <c r="N55" s="179"/>
      <c r="O55" s="183"/>
    </row>
    <row r="56" spans="1:15">
      <c r="A56" s="178"/>
      <c r="B56" s="178"/>
      <c r="C56" s="179"/>
      <c r="D56" s="179"/>
      <c r="E56" s="179"/>
      <c r="F56" s="179"/>
      <c r="G56" s="179"/>
      <c r="H56" s="179"/>
      <c r="I56" s="179"/>
      <c r="J56" s="180"/>
      <c r="K56" s="180"/>
      <c r="L56" s="181"/>
      <c r="M56" s="184"/>
      <c r="N56" s="179"/>
      <c r="O56" s="183"/>
    </row>
    <row r="57" spans="1:15">
      <c r="A57" s="178"/>
      <c r="B57" s="178"/>
      <c r="C57" s="179"/>
      <c r="D57" s="179"/>
      <c r="E57" s="179"/>
      <c r="F57" s="179"/>
      <c r="G57" s="179"/>
      <c r="H57" s="179"/>
      <c r="I57" s="179"/>
      <c r="J57" s="180"/>
      <c r="K57" s="180"/>
      <c r="L57" s="181"/>
      <c r="M57" s="184"/>
      <c r="N57" s="179"/>
      <c r="O57" s="183"/>
    </row>
    <row r="58" spans="1:15">
      <c r="A58" s="178"/>
      <c r="B58" s="178"/>
      <c r="C58" s="179"/>
      <c r="D58" s="179"/>
      <c r="E58" s="179"/>
      <c r="F58" s="179"/>
      <c r="G58" s="179"/>
      <c r="H58" s="179"/>
      <c r="I58" s="179"/>
      <c r="J58" s="180"/>
      <c r="K58" s="180"/>
      <c r="L58" s="181"/>
      <c r="M58" s="184"/>
      <c r="N58" s="179"/>
      <c r="O58" s="183"/>
    </row>
    <row r="59" spans="1:15">
      <c r="A59" s="178"/>
      <c r="B59" s="178"/>
      <c r="C59" s="179"/>
      <c r="D59" s="179"/>
      <c r="E59" s="179"/>
      <c r="F59" s="179"/>
      <c r="G59" s="179"/>
      <c r="H59" s="179"/>
      <c r="I59" s="179"/>
      <c r="J59" s="180"/>
      <c r="K59" s="180"/>
      <c r="L59" s="181"/>
      <c r="M59" s="184"/>
      <c r="N59" s="179"/>
      <c r="O59" s="183"/>
    </row>
    <row r="60" spans="1:15">
      <c r="A60" s="178"/>
      <c r="B60" s="178"/>
      <c r="C60" s="179"/>
      <c r="D60" s="179"/>
      <c r="E60" s="179"/>
      <c r="F60" s="179"/>
      <c r="G60" s="179"/>
      <c r="H60" s="179"/>
      <c r="I60" s="179"/>
      <c r="J60" s="180"/>
      <c r="K60" s="180"/>
      <c r="L60" s="181"/>
      <c r="M60" s="184"/>
      <c r="N60" s="179"/>
      <c r="O60" s="183"/>
    </row>
    <row r="61" spans="1:15">
      <c r="A61" s="178"/>
      <c r="B61" s="178"/>
      <c r="C61" s="179"/>
      <c r="D61" s="179"/>
      <c r="E61" s="179"/>
      <c r="F61" s="179"/>
      <c r="G61" s="179"/>
      <c r="H61" s="179"/>
      <c r="I61" s="179"/>
      <c r="J61" s="180"/>
      <c r="K61" s="180"/>
      <c r="L61" s="181"/>
      <c r="M61" s="184"/>
      <c r="N61" s="179"/>
      <c r="O61" s="183"/>
    </row>
    <row r="62" spans="1:15">
      <c r="A62" s="178"/>
      <c r="B62" s="178"/>
      <c r="C62" s="179"/>
      <c r="D62" s="179"/>
      <c r="E62" s="179"/>
      <c r="F62" s="179"/>
      <c r="G62" s="179"/>
      <c r="H62" s="179"/>
      <c r="I62" s="179"/>
      <c r="J62" s="180"/>
      <c r="K62" s="180"/>
      <c r="L62" s="181"/>
      <c r="M62" s="184"/>
      <c r="N62" s="179"/>
      <c r="O62" s="183"/>
    </row>
    <row r="63" spans="1:15">
      <c r="A63" s="178"/>
      <c r="B63" s="178"/>
      <c r="C63" s="179"/>
      <c r="D63" s="179"/>
      <c r="E63" s="179"/>
      <c r="F63" s="179"/>
      <c r="G63" s="179"/>
      <c r="H63" s="179"/>
      <c r="I63" s="179"/>
      <c r="J63" s="180"/>
      <c r="K63" s="180"/>
      <c r="L63" s="181"/>
      <c r="M63" s="184"/>
      <c r="N63" s="179"/>
      <c r="O63" s="183"/>
    </row>
    <row r="64" spans="1:15">
      <c r="A64" s="178"/>
      <c r="B64" s="178"/>
      <c r="C64" s="179"/>
      <c r="D64" s="179"/>
      <c r="E64" s="179"/>
      <c r="F64" s="179"/>
      <c r="G64" s="179"/>
      <c r="H64" s="179"/>
      <c r="I64" s="179"/>
      <c r="J64" s="180"/>
      <c r="K64" s="180"/>
      <c r="L64" s="181"/>
      <c r="M64" s="184"/>
      <c r="N64" s="179"/>
      <c r="O64" s="183"/>
    </row>
    <row r="65" spans="1:17">
      <c r="A65" s="178"/>
      <c r="B65" s="178"/>
      <c r="C65" s="179"/>
      <c r="D65" s="179"/>
      <c r="E65" s="179"/>
      <c r="F65" s="179"/>
      <c r="G65" s="179"/>
      <c r="H65" s="179"/>
      <c r="I65" s="179"/>
      <c r="J65" s="180"/>
      <c r="K65" s="180"/>
      <c r="L65" s="181"/>
      <c r="M65" s="184"/>
      <c r="N65" s="179"/>
      <c r="O65" s="183"/>
    </row>
    <row r="66" spans="1:17">
      <c r="A66" s="178"/>
      <c r="B66" s="178"/>
      <c r="C66" s="179"/>
      <c r="D66" s="179"/>
      <c r="E66" s="179"/>
      <c r="F66" s="179"/>
      <c r="G66" s="179"/>
      <c r="H66" s="179"/>
      <c r="I66" s="179"/>
      <c r="J66" s="180"/>
      <c r="K66" s="180"/>
      <c r="L66" s="181"/>
      <c r="M66" s="184"/>
      <c r="N66" s="179"/>
      <c r="O66" s="183"/>
    </row>
    <row r="67" spans="1:17">
      <c r="A67" s="178"/>
      <c r="B67" s="178"/>
      <c r="C67" s="179"/>
      <c r="D67" s="179"/>
      <c r="E67" s="179"/>
      <c r="F67" s="179"/>
      <c r="G67" s="179"/>
      <c r="H67" s="179"/>
      <c r="I67" s="179"/>
      <c r="J67" s="180"/>
      <c r="K67" s="180"/>
      <c r="L67" s="181"/>
      <c r="M67" s="184"/>
      <c r="N67" s="179"/>
      <c r="O67" s="183"/>
    </row>
    <row r="68" spans="1:17">
      <c r="A68" s="178"/>
      <c r="B68" s="178"/>
      <c r="C68" s="179"/>
      <c r="D68" s="179"/>
      <c r="E68" s="179"/>
      <c r="F68" s="179"/>
      <c r="G68" s="179"/>
      <c r="H68" s="179"/>
      <c r="I68" s="179"/>
      <c r="J68" s="180"/>
      <c r="K68" s="180"/>
      <c r="L68" s="181"/>
      <c r="M68" s="184"/>
      <c r="N68" s="179"/>
      <c r="O68" s="183"/>
    </row>
    <row r="69" spans="1:17">
      <c r="A69" s="178"/>
      <c r="B69" s="178"/>
      <c r="C69" s="179"/>
      <c r="D69" s="179"/>
      <c r="E69" s="179"/>
      <c r="F69" s="179"/>
      <c r="G69" s="179"/>
      <c r="H69" s="179"/>
      <c r="I69" s="179"/>
      <c r="J69" s="180"/>
      <c r="K69" s="180"/>
      <c r="L69" s="181"/>
      <c r="M69" s="184"/>
      <c r="N69" s="179"/>
      <c r="O69" s="183"/>
    </row>
    <row r="70" spans="1:17">
      <c r="A70" s="178"/>
      <c r="B70" s="178"/>
      <c r="C70" s="179"/>
      <c r="D70" s="179"/>
      <c r="E70" s="179"/>
      <c r="F70" s="179"/>
      <c r="G70" s="179"/>
      <c r="H70" s="179"/>
      <c r="I70" s="179"/>
      <c r="J70" s="180"/>
      <c r="K70" s="180"/>
      <c r="L70" s="181"/>
      <c r="M70" s="184"/>
      <c r="N70" s="179"/>
      <c r="O70" s="183"/>
    </row>
    <row r="71" spans="1:17">
      <c r="A71" s="185"/>
      <c r="B71" s="185"/>
      <c r="C71" s="186"/>
      <c r="D71" s="186"/>
      <c r="E71" s="186"/>
      <c r="F71" s="186"/>
      <c r="G71" s="186"/>
      <c r="H71" s="186"/>
      <c r="I71" s="186"/>
      <c r="J71" s="187"/>
      <c r="K71" s="187"/>
      <c r="L71" s="188"/>
      <c r="M71" s="189"/>
      <c r="N71" s="186"/>
      <c r="O71" s="190"/>
      <c r="Q71" s="1" t="s">
        <v>2968</v>
      </c>
    </row>
    <row r="72" spans="1:17">
      <c r="O72" s="5" t="s">
        <v>1</v>
      </c>
    </row>
  </sheetData>
  <dataValidations count="8">
    <dataValidation type="textLength" allowBlank="1" showInputMessage="1" showErrorMessage="1" sqref="L19:L71">
      <formula1>0</formula1>
      <formula2>15</formula2>
    </dataValidation>
    <dataValidation type="list" allowBlank="1" showInputMessage="1" showErrorMessage="1" sqref="F19:F71">
      <formula1>$F$6:$F$16</formula1>
    </dataValidation>
    <dataValidation type="list" allowBlank="1" showInputMessage="1" showErrorMessage="1" sqref="E19:E71">
      <formula1>$E$6:$E$16</formula1>
    </dataValidation>
    <dataValidation type="list" allowBlank="1" showInputMessage="1" showErrorMessage="1" sqref="D19:D71">
      <formula1>$D$5:$D$16</formula1>
    </dataValidation>
    <dataValidation allowBlank="1" promptTitle="Choose Column Headings" prompt="When this cell is selected, a 2nd down arrow should appear to the right.  Click on this arrow to customize the heading or simply type in your own heading." sqref="A18:O18 Q21:Q35"/>
    <dataValidation type="list" allowBlank="1" showInputMessage="1" showErrorMessage="1" sqref="C19:C71">
      <formula1>$C$5:$C$17</formula1>
    </dataValidation>
    <dataValidation type="list" allowBlank="1" showInputMessage="1" showErrorMessage="1" sqref="B19:B71">
      <formula1>$B$5:$B$8</formula1>
    </dataValidation>
    <dataValidation type="list" allowBlank="1" showInputMessage="1" showErrorMessage="1" sqref="A19:A71">
      <formula1>$A$5:$A$8</formula1>
    </dataValidation>
  </dataValidations>
  <printOptions horizontalCentered="1"/>
  <pageMargins left="0.5" right="0.5" top="0.5" bottom="0.5" header="0.25" footer="0.25"/>
  <pageSetup scale="53" fitToHeight="0" orientation="landscape"/>
  <headerFooter>
    <oddHeader>&amp;R&amp;8Page &amp;P of &amp;N</oddHeader>
    <oddFooter>&amp;L&amp;"Arial,Regular"&amp;9&amp;K01+049http://www.vertex42.com/ExcelTemplates/contact-list.html&amp;R&amp;"Arial,Regular"&amp;9&amp;K01+049Contact List Template by Vertex42.com</oddFooter>
  </headerFooter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5"/>
  <sheetViews>
    <sheetView workbookViewId="0">
      <selection activeCell="K20" sqref="K20"/>
    </sheetView>
  </sheetViews>
  <sheetFormatPr baseColWidth="10" defaultRowHeight="13" x14ac:dyDescent="0"/>
  <cols>
    <col min="1" max="1" width="10.83203125" style="126"/>
    <col min="2" max="2" width="15" style="84" customWidth="1"/>
    <col min="3" max="3" width="10.83203125" style="84"/>
    <col min="4" max="4" width="14" style="84" customWidth="1"/>
    <col min="5" max="5" width="15.83203125" style="74" customWidth="1"/>
    <col min="6" max="6" width="16.6640625" style="84" customWidth="1"/>
    <col min="7" max="7" width="15.6640625" style="127" customWidth="1"/>
    <col min="8" max="8" width="12.5" style="127" customWidth="1"/>
    <col min="9" max="9" width="11" style="72" customWidth="1"/>
    <col min="10" max="10" width="11.1640625" style="72" customWidth="1"/>
    <col min="11" max="16384" width="10.83203125" style="227"/>
  </cols>
  <sheetData>
    <row r="1" spans="1:10">
      <c r="A1" s="65" t="s">
        <v>945</v>
      </c>
      <c r="B1" s="66" t="s">
        <v>4</v>
      </c>
      <c r="C1" s="66" t="s">
        <v>5</v>
      </c>
      <c r="D1" s="66" t="s">
        <v>2</v>
      </c>
      <c r="E1" s="66" t="s">
        <v>3</v>
      </c>
      <c r="F1" s="66" t="s">
        <v>6</v>
      </c>
      <c r="G1" s="116" t="s">
        <v>7</v>
      </c>
      <c r="H1" s="117" t="s">
        <v>8</v>
      </c>
      <c r="I1" s="72" t="s">
        <v>9</v>
      </c>
      <c r="J1" s="72" t="s">
        <v>10</v>
      </c>
    </row>
    <row r="2" spans="1:10" ht="13" customHeight="1">
      <c r="A2" s="65">
        <v>1</v>
      </c>
      <c r="B2" s="74" t="s">
        <v>11</v>
      </c>
      <c r="C2" s="74" t="s">
        <v>946</v>
      </c>
      <c r="D2" s="74" t="s">
        <v>12</v>
      </c>
      <c r="E2" s="74" t="s">
        <v>13</v>
      </c>
      <c r="F2" s="74" t="s">
        <v>14</v>
      </c>
      <c r="G2" s="77" t="s">
        <v>15</v>
      </c>
      <c r="H2" s="79" t="s">
        <v>16</v>
      </c>
      <c r="I2" s="80">
        <f>LEFT(G2, FIND("°",G2,1) - 1)+(MID(G2,FIND("°",G2,1)+1,(FIND("’",G2,1)-FIND("°",G2,1))-1)/60)+(MID(G2,FIND("’",G2,1)+1,(FIND("”",G2,1)-FIND("’",G2,1))-1)/3600)</f>
        <v>8.9441666666666677</v>
      </c>
      <c r="J2" s="82">
        <f t="shared" ref="I2:J17" si="0">LEFT(H2, FIND("°",H2,1) - 1)+(MID(H2,FIND("°",H2,1)+1,(FIND("’",H2,1)-FIND("°",H2,1))-1)/60)+(MID(H2,FIND("’",H2,1)+1,(FIND("”",H2,1)-FIND("’",H2,1))-1)/3600)</f>
        <v>28.287500000000001</v>
      </c>
    </row>
    <row r="3" spans="1:10" ht="13" customHeight="1">
      <c r="A3" s="65">
        <v>2</v>
      </c>
      <c r="B3" s="74" t="s">
        <v>11</v>
      </c>
      <c r="C3" s="74" t="s">
        <v>946</v>
      </c>
      <c r="D3" s="74" t="s">
        <v>12</v>
      </c>
      <c r="E3" s="74" t="s">
        <v>13</v>
      </c>
      <c r="F3" s="74" t="s">
        <v>17</v>
      </c>
      <c r="G3" s="77" t="s">
        <v>18</v>
      </c>
      <c r="H3" s="79" t="s">
        <v>19</v>
      </c>
      <c r="I3" s="80">
        <f t="shared" si="0"/>
        <v>9.1552777777777781</v>
      </c>
      <c r="J3" s="82">
        <f t="shared" si="0"/>
        <v>28.365555555555556</v>
      </c>
    </row>
    <row r="4" spans="1:10" ht="13" customHeight="1">
      <c r="A4" s="65">
        <v>3</v>
      </c>
      <c r="B4" s="74" t="s">
        <v>11</v>
      </c>
      <c r="C4" s="74" t="s">
        <v>946</v>
      </c>
      <c r="D4" s="74" t="s">
        <v>12</v>
      </c>
      <c r="E4" s="74" t="s">
        <v>13</v>
      </c>
      <c r="F4" s="74" t="s">
        <v>20</v>
      </c>
      <c r="G4" s="77" t="s">
        <v>21</v>
      </c>
      <c r="H4" s="79" t="s">
        <v>22</v>
      </c>
      <c r="I4" s="80">
        <f t="shared" si="0"/>
        <v>9.1283333333333339</v>
      </c>
      <c r="J4" s="82">
        <f t="shared" si="0"/>
        <v>28.328888888888887</v>
      </c>
    </row>
    <row r="5" spans="1:10" ht="13" customHeight="1">
      <c r="A5" s="65">
        <v>4</v>
      </c>
      <c r="B5" s="74" t="s">
        <v>11</v>
      </c>
      <c r="C5" s="74" t="s">
        <v>946</v>
      </c>
      <c r="D5" s="74" t="s">
        <v>12</v>
      </c>
      <c r="E5" s="74" t="s">
        <v>13</v>
      </c>
      <c r="F5" s="74" t="s">
        <v>23</v>
      </c>
      <c r="G5" s="77" t="s">
        <v>24</v>
      </c>
      <c r="H5" s="79" t="s">
        <v>25</v>
      </c>
      <c r="I5" s="80">
        <f t="shared" si="0"/>
        <v>9.0788888888888888</v>
      </c>
      <c r="J5" s="82">
        <f t="shared" si="0"/>
        <v>28.343055555555555</v>
      </c>
    </row>
    <row r="6" spans="1:10" ht="13" customHeight="1">
      <c r="A6" s="65">
        <v>5</v>
      </c>
      <c r="B6" s="74" t="s">
        <v>11</v>
      </c>
      <c r="C6" s="74" t="s">
        <v>946</v>
      </c>
      <c r="D6" s="74" t="s">
        <v>12</v>
      </c>
      <c r="E6" s="74" t="s">
        <v>26</v>
      </c>
      <c r="F6" s="74" t="s">
        <v>27</v>
      </c>
      <c r="G6" s="77" t="s">
        <v>28</v>
      </c>
      <c r="H6" s="79" t="s">
        <v>29</v>
      </c>
      <c r="I6" s="80">
        <f t="shared" si="0"/>
        <v>9.0705555555555559</v>
      </c>
      <c r="J6" s="82">
        <f t="shared" si="0"/>
        <v>28.12</v>
      </c>
    </row>
    <row r="7" spans="1:10" ht="13" customHeight="1">
      <c r="A7" s="65">
        <v>6</v>
      </c>
      <c r="B7" s="74" t="s">
        <v>11</v>
      </c>
      <c r="C7" s="74" t="s">
        <v>946</v>
      </c>
      <c r="D7" s="74" t="s">
        <v>12</v>
      </c>
      <c r="E7" s="74" t="s">
        <v>26</v>
      </c>
      <c r="F7" s="74" t="s">
        <v>30</v>
      </c>
      <c r="G7" s="77" t="s">
        <v>31</v>
      </c>
      <c r="H7" s="79" t="s">
        <v>32</v>
      </c>
      <c r="I7" s="80">
        <f t="shared" si="0"/>
        <v>9.0858333333333334</v>
      </c>
      <c r="J7" s="82">
        <f t="shared" si="0"/>
        <v>28.205833333333331</v>
      </c>
    </row>
    <row r="8" spans="1:10" ht="13" customHeight="1">
      <c r="A8" s="65">
        <v>7</v>
      </c>
      <c r="B8" s="74" t="s">
        <v>11</v>
      </c>
      <c r="C8" s="74" t="s">
        <v>946</v>
      </c>
      <c r="D8" s="74" t="s">
        <v>12</v>
      </c>
      <c r="E8" s="74" t="s">
        <v>26</v>
      </c>
      <c r="F8" s="74" t="s">
        <v>1225</v>
      </c>
      <c r="G8" s="77" t="s">
        <v>33</v>
      </c>
      <c r="H8" s="79" t="s">
        <v>34</v>
      </c>
      <c r="I8" s="80">
        <f t="shared" si="0"/>
        <v>9.1127777777777776</v>
      </c>
      <c r="J8" s="82">
        <f t="shared" si="0"/>
        <v>28.250277777777779</v>
      </c>
    </row>
    <row r="9" spans="1:10" ht="13" customHeight="1">
      <c r="A9" s="65">
        <v>8</v>
      </c>
      <c r="B9" s="74" t="s">
        <v>11</v>
      </c>
      <c r="C9" s="74" t="s">
        <v>946</v>
      </c>
      <c r="D9" s="74" t="s">
        <v>12</v>
      </c>
      <c r="E9" s="74" t="s">
        <v>26</v>
      </c>
      <c r="F9" s="74" t="s">
        <v>35</v>
      </c>
      <c r="G9" s="77" t="s">
        <v>36</v>
      </c>
      <c r="H9" s="79" t="s">
        <v>37</v>
      </c>
      <c r="I9" s="80">
        <f t="shared" si="0"/>
        <v>9.0836111111111109</v>
      </c>
      <c r="J9" s="82">
        <f t="shared" si="0"/>
        <v>28.430277777777778</v>
      </c>
    </row>
    <row r="10" spans="1:10" ht="13" customHeight="1">
      <c r="A10" s="65">
        <v>9</v>
      </c>
      <c r="B10" s="74" t="s">
        <v>11</v>
      </c>
      <c r="C10" s="74" t="s">
        <v>946</v>
      </c>
      <c r="D10" s="74" t="s">
        <v>12</v>
      </c>
      <c r="E10" s="74" t="s">
        <v>38</v>
      </c>
      <c r="F10" s="74" t="s">
        <v>947</v>
      </c>
      <c r="G10" s="77" t="s">
        <v>39</v>
      </c>
      <c r="H10" s="79" t="s">
        <v>40</v>
      </c>
      <c r="I10" s="80">
        <f t="shared" si="0"/>
        <v>9.1361111111111111</v>
      </c>
      <c r="J10" s="82">
        <f t="shared" si="0"/>
        <v>28.020277777777778</v>
      </c>
    </row>
    <row r="11" spans="1:10" ht="13" customHeight="1">
      <c r="A11" s="65">
        <v>10</v>
      </c>
      <c r="B11" s="74" t="s">
        <v>11</v>
      </c>
      <c r="C11" s="74" t="s">
        <v>946</v>
      </c>
      <c r="D11" s="74" t="s">
        <v>12</v>
      </c>
      <c r="E11" s="74" t="s">
        <v>41</v>
      </c>
      <c r="F11" s="74" t="s">
        <v>42</v>
      </c>
      <c r="G11" s="77" t="s">
        <v>43</v>
      </c>
      <c r="H11" s="79" t="s">
        <v>44</v>
      </c>
      <c r="I11" s="80">
        <f t="shared" si="0"/>
        <v>9.0052777777777777</v>
      </c>
      <c r="J11" s="82">
        <f t="shared" si="0"/>
        <v>28.366666666666667</v>
      </c>
    </row>
    <row r="12" spans="1:10" ht="13" customHeight="1">
      <c r="A12" s="65">
        <v>11</v>
      </c>
      <c r="B12" s="74" t="s">
        <v>11</v>
      </c>
      <c r="C12" s="74" t="s">
        <v>946</v>
      </c>
      <c r="D12" s="74" t="s">
        <v>12</v>
      </c>
      <c r="E12" s="74" t="s">
        <v>41</v>
      </c>
      <c r="F12" s="74" t="s">
        <v>1037</v>
      </c>
      <c r="G12" s="77" t="s">
        <v>46</v>
      </c>
      <c r="H12" s="79" t="s">
        <v>47</v>
      </c>
      <c r="I12" s="80">
        <f t="shared" si="0"/>
        <v>9.0458333333333325</v>
      </c>
      <c r="J12" s="82">
        <f t="shared" si="0"/>
        <v>28.391666666666666</v>
      </c>
    </row>
    <row r="13" spans="1:10" ht="13" customHeight="1">
      <c r="A13" s="65">
        <v>12</v>
      </c>
      <c r="B13" s="74" t="s">
        <v>11</v>
      </c>
      <c r="C13" s="74" t="s">
        <v>946</v>
      </c>
      <c r="D13" s="74" t="s">
        <v>12</v>
      </c>
      <c r="E13" s="74" t="s">
        <v>41</v>
      </c>
      <c r="F13" s="74" t="s">
        <v>48</v>
      </c>
      <c r="G13" s="77" t="s">
        <v>49</v>
      </c>
      <c r="H13" s="79" t="s">
        <v>50</v>
      </c>
      <c r="I13" s="80">
        <f t="shared" si="0"/>
        <v>9.075277777777778</v>
      </c>
      <c r="J13" s="82">
        <f t="shared" si="0"/>
        <v>28.418333333333333</v>
      </c>
    </row>
    <row r="14" spans="1:10" ht="13" customHeight="1">
      <c r="A14" s="65">
        <v>13</v>
      </c>
      <c r="B14" s="74" t="s">
        <v>11</v>
      </c>
      <c r="C14" s="74" t="s">
        <v>946</v>
      </c>
      <c r="D14" s="74" t="s">
        <v>12</v>
      </c>
      <c r="E14" s="74" t="s">
        <v>41</v>
      </c>
      <c r="F14" s="74" t="s">
        <v>1036</v>
      </c>
      <c r="G14" s="77" t="s">
        <v>51</v>
      </c>
      <c r="H14" s="79" t="s">
        <v>52</v>
      </c>
      <c r="I14" s="80">
        <f t="shared" si="0"/>
        <v>9.0875000000000004</v>
      </c>
      <c r="J14" s="82">
        <f t="shared" si="0"/>
        <v>28.45611111111111</v>
      </c>
    </row>
    <row r="15" spans="1:10" ht="13" customHeight="1">
      <c r="A15" s="65">
        <v>14</v>
      </c>
      <c r="B15" s="74" t="s">
        <v>11</v>
      </c>
      <c r="C15" s="74" t="s">
        <v>946</v>
      </c>
      <c r="D15" s="74" t="s">
        <v>12</v>
      </c>
      <c r="E15" s="74" t="s">
        <v>53</v>
      </c>
      <c r="F15" s="74" t="s">
        <v>54</v>
      </c>
      <c r="G15" s="77" t="s">
        <v>55</v>
      </c>
      <c r="H15" s="79" t="s">
        <v>56</v>
      </c>
      <c r="I15" s="80">
        <f t="shared" si="0"/>
        <v>9.105833333333333</v>
      </c>
      <c r="J15" s="82">
        <f t="shared" si="0"/>
        <v>28.502500000000001</v>
      </c>
    </row>
    <row r="16" spans="1:10" ht="13" customHeight="1">
      <c r="A16" s="65">
        <v>15</v>
      </c>
      <c r="B16" s="74" t="s">
        <v>11</v>
      </c>
      <c r="C16" s="74" t="s">
        <v>946</v>
      </c>
      <c r="D16" s="74" t="s">
        <v>12</v>
      </c>
      <c r="E16" s="74" t="s">
        <v>53</v>
      </c>
      <c r="F16" s="74" t="s">
        <v>948</v>
      </c>
      <c r="G16" s="77" t="s">
        <v>57</v>
      </c>
      <c r="H16" s="79" t="s">
        <v>58</v>
      </c>
      <c r="I16" s="80">
        <f t="shared" si="0"/>
        <v>9.1130555555555546</v>
      </c>
      <c r="J16" s="82">
        <f t="shared" si="0"/>
        <v>28.527222222222221</v>
      </c>
    </row>
    <row r="17" spans="1:10" ht="13" customHeight="1">
      <c r="A17" s="65">
        <v>16</v>
      </c>
      <c r="B17" s="74" t="s">
        <v>11</v>
      </c>
      <c r="C17" s="74" t="s">
        <v>946</v>
      </c>
      <c r="D17" s="74" t="s">
        <v>12</v>
      </c>
      <c r="E17" s="74" t="s">
        <v>53</v>
      </c>
      <c r="F17" s="74" t="s">
        <v>949</v>
      </c>
      <c r="G17" s="77" t="s">
        <v>59</v>
      </c>
      <c r="H17" s="79" t="s">
        <v>60</v>
      </c>
      <c r="I17" s="80">
        <f t="shared" si="0"/>
        <v>9.2033333333333331</v>
      </c>
      <c r="J17" s="82">
        <f t="shared" si="0"/>
        <v>28.589722222222221</v>
      </c>
    </row>
    <row r="18" spans="1:10" ht="13" customHeight="1">
      <c r="A18" s="65">
        <v>17</v>
      </c>
      <c r="B18" s="74" t="s">
        <v>11</v>
      </c>
      <c r="C18" s="74" t="s">
        <v>946</v>
      </c>
      <c r="D18" s="74" t="s">
        <v>12</v>
      </c>
      <c r="E18" s="74" t="s">
        <v>53</v>
      </c>
      <c r="F18" s="74" t="s">
        <v>61</v>
      </c>
      <c r="G18" s="77" t="s">
        <v>62</v>
      </c>
      <c r="H18" s="79" t="s">
        <v>63</v>
      </c>
      <c r="I18" s="80">
        <f t="shared" ref="I18:J47" si="1">LEFT(G18, FIND("°",G18,1) - 1)+(MID(G18,FIND("°",G18,1)+1,(FIND("’",G18,1)-FIND("°",G18,1))-1)/60)+(MID(G18,FIND("’",G18,1)+1,(FIND("”",G18,1)-FIND("’",G18,1))-1)/3600)</f>
        <v>9.1477777777777778</v>
      </c>
      <c r="J18" s="82">
        <f t="shared" si="1"/>
        <v>28.587777777777777</v>
      </c>
    </row>
    <row r="19" spans="1:10" ht="13" customHeight="1">
      <c r="A19" s="65">
        <v>18</v>
      </c>
      <c r="B19" s="74" t="s">
        <v>11</v>
      </c>
      <c r="C19" s="74" t="s">
        <v>946</v>
      </c>
      <c r="D19" s="74" t="s">
        <v>64</v>
      </c>
      <c r="E19" s="74" t="s">
        <v>65</v>
      </c>
      <c r="F19" s="74" t="s">
        <v>950</v>
      </c>
      <c r="G19" s="77" t="s">
        <v>66</v>
      </c>
      <c r="H19" s="79" t="s">
        <v>67</v>
      </c>
      <c r="I19" s="80">
        <f t="shared" si="1"/>
        <v>8.7247222222222227</v>
      </c>
      <c r="J19" s="82">
        <f t="shared" si="1"/>
        <v>28.309444444444445</v>
      </c>
    </row>
    <row r="20" spans="1:10" ht="13" customHeight="1">
      <c r="A20" s="65">
        <v>19</v>
      </c>
      <c r="B20" s="74" t="s">
        <v>11</v>
      </c>
      <c r="C20" s="74" t="s">
        <v>946</v>
      </c>
      <c r="D20" s="74" t="s">
        <v>64</v>
      </c>
      <c r="E20" s="74" t="s">
        <v>65</v>
      </c>
      <c r="F20" s="74" t="s">
        <v>68</v>
      </c>
      <c r="G20" s="77" t="s">
        <v>69</v>
      </c>
      <c r="H20" s="79" t="s">
        <v>70</v>
      </c>
      <c r="I20" s="80">
        <f t="shared" si="1"/>
        <v>8.7555555555555564</v>
      </c>
      <c r="J20" s="82">
        <f t="shared" si="1"/>
        <v>28.340555555555554</v>
      </c>
    </row>
    <row r="21" spans="1:10" ht="13" customHeight="1">
      <c r="A21" s="65">
        <v>20</v>
      </c>
      <c r="B21" s="74" t="s">
        <v>11</v>
      </c>
      <c r="C21" s="74" t="s">
        <v>946</v>
      </c>
      <c r="D21" s="74" t="s">
        <v>64</v>
      </c>
      <c r="E21" s="74" t="s">
        <v>65</v>
      </c>
      <c r="F21" s="74" t="s">
        <v>71</v>
      </c>
      <c r="G21" s="77" t="s">
        <v>72</v>
      </c>
      <c r="H21" s="79" t="s">
        <v>73</v>
      </c>
      <c r="I21" s="80">
        <f t="shared" si="1"/>
        <v>8.838055555555556</v>
      </c>
      <c r="J21" s="82">
        <f t="shared" si="1"/>
        <v>28.395833333333332</v>
      </c>
    </row>
    <row r="22" spans="1:10" ht="13" customHeight="1">
      <c r="A22" s="65">
        <v>21</v>
      </c>
      <c r="B22" s="74" t="s">
        <v>11</v>
      </c>
      <c r="C22" s="74" t="s">
        <v>946</v>
      </c>
      <c r="D22" s="74" t="s">
        <v>64</v>
      </c>
      <c r="E22" s="74" t="s">
        <v>74</v>
      </c>
      <c r="F22" s="74" t="s">
        <v>75</v>
      </c>
      <c r="G22" s="77" t="s">
        <v>76</v>
      </c>
      <c r="H22" s="79" t="s">
        <v>77</v>
      </c>
      <c r="I22" s="80">
        <f t="shared" si="1"/>
        <v>8.7747222222222234</v>
      </c>
      <c r="J22" s="82">
        <f t="shared" si="1"/>
        <v>28.201944444444443</v>
      </c>
    </row>
    <row r="23" spans="1:10" ht="13" customHeight="1">
      <c r="A23" s="65">
        <v>22</v>
      </c>
      <c r="B23" s="74" t="s">
        <v>11</v>
      </c>
      <c r="C23" s="74" t="s">
        <v>946</v>
      </c>
      <c r="D23" s="74" t="s">
        <v>64</v>
      </c>
      <c r="E23" s="74" t="s">
        <v>78</v>
      </c>
      <c r="F23" s="74" t="s">
        <v>79</v>
      </c>
      <c r="G23" s="77" t="s">
        <v>80</v>
      </c>
      <c r="H23" s="79" t="s">
        <v>81</v>
      </c>
      <c r="I23" s="80">
        <f t="shared" si="1"/>
        <v>8.6724999999999994</v>
      </c>
      <c r="J23" s="82">
        <f t="shared" si="1"/>
        <v>28.150277777777777</v>
      </c>
    </row>
    <row r="24" spans="1:10" ht="13" customHeight="1">
      <c r="A24" s="65">
        <v>23</v>
      </c>
      <c r="B24" s="74" t="s">
        <v>11</v>
      </c>
      <c r="C24" s="74" t="s">
        <v>946</v>
      </c>
      <c r="D24" s="74" t="s">
        <v>64</v>
      </c>
      <c r="E24" s="74" t="s">
        <v>78</v>
      </c>
      <c r="F24" s="74" t="s">
        <v>82</v>
      </c>
      <c r="G24" s="77" t="s">
        <v>83</v>
      </c>
      <c r="H24" s="79" t="s">
        <v>84</v>
      </c>
      <c r="I24" s="80">
        <f t="shared" si="1"/>
        <v>8.5933333333333337</v>
      </c>
      <c r="J24" s="82">
        <f t="shared" si="1"/>
        <v>28.121111111111112</v>
      </c>
    </row>
    <row r="25" spans="1:10" ht="13" customHeight="1">
      <c r="A25" s="65">
        <v>24</v>
      </c>
      <c r="B25" s="74" t="s">
        <v>11</v>
      </c>
      <c r="C25" s="74" t="s">
        <v>946</v>
      </c>
      <c r="D25" s="74" t="s">
        <v>64</v>
      </c>
      <c r="E25" s="74" t="s">
        <v>85</v>
      </c>
      <c r="F25" s="74" t="s">
        <v>86</v>
      </c>
      <c r="G25" s="77" t="s">
        <v>87</v>
      </c>
      <c r="H25" s="79" t="s">
        <v>88</v>
      </c>
      <c r="I25" s="80">
        <f t="shared" si="1"/>
        <v>8.8030555555555559</v>
      </c>
      <c r="J25" s="82">
        <f t="shared" si="1"/>
        <v>28.07</v>
      </c>
    </row>
    <row r="26" spans="1:10" ht="13" customHeight="1">
      <c r="A26" s="65">
        <v>25</v>
      </c>
      <c r="B26" s="74" t="s">
        <v>11</v>
      </c>
      <c r="C26" s="74" t="s">
        <v>946</v>
      </c>
      <c r="D26" s="74" t="s">
        <v>64</v>
      </c>
      <c r="E26" s="74" t="s">
        <v>1940</v>
      </c>
      <c r="F26" s="74" t="s">
        <v>1192</v>
      </c>
      <c r="G26" s="77" t="s">
        <v>90</v>
      </c>
      <c r="H26" s="79" t="s">
        <v>91</v>
      </c>
      <c r="I26" s="80">
        <f t="shared" si="1"/>
        <v>8.1080555555555556</v>
      </c>
      <c r="J26" s="82">
        <f t="shared" si="1"/>
        <v>28.006666666666668</v>
      </c>
    </row>
    <row r="27" spans="1:10" ht="13" customHeight="1">
      <c r="A27" s="65">
        <v>26</v>
      </c>
      <c r="B27" s="74" t="s">
        <v>11</v>
      </c>
      <c r="C27" s="74" t="s">
        <v>946</v>
      </c>
      <c r="D27" s="74" t="s">
        <v>64</v>
      </c>
      <c r="E27" s="74" t="s">
        <v>1940</v>
      </c>
      <c r="F27" s="74" t="s">
        <v>92</v>
      </c>
      <c r="G27" s="77" t="s">
        <v>93</v>
      </c>
      <c r="H27" s="79" t="s">
        <v>94</v>
      </c>
      <c r="I27" s="80">
        <f t="shared" si="1"/>
        <v>8.1802777777777766</v>
      </c>
      <c r="J27" s="82">
        <f t="shared" si="1"/>
        <v>27.990000000000002</v>
      </c>
    </row>
    <row r="28" spans="1:10">
      <c r="A28" s="65">
        <v>27</v>
      </c>
      <c r="B28" s="74" t="s">
        <v>11</v>
      </c>
      <c r="C28" s="74" t="s">
        <v>946</v>
      </c>
      <c r="D28" s="74" t="s">
        <v>64</v>
      </c>
      <c r="E28" s="74" t="s">
        <v>95</v>
      </c>
      <c r="F28" s="74" t="s">
        <v>951</v>
      </c>
      <c r="G28" s="77" t="s">
        <v>96</v>
      </c>
      <c r="H28" s="79" t="s">
        <v>97</v>
      </c>
      <c r="I28" s="80">
        <f t="shared" si="1"/>
        <v>8.0661111111111126</v>
      </c>
      <c r="J28" s="82">
        <f t="shared" si="1"/>
        <v>28.003333333333334</v>
      </c>
    </row>
    <row r="29" spans="1:10" ht="13" customHeight="1">
      <c r="A29" s="65">
        <v>28</v>
      </c>
      <c r="B29" s="74" t="s">
        <v>11</v>
      </c>
      <c r="C29" s="74" t="s">
        <v>946</v>
      </c>
      <c r="D29" s="74" t="s">
        <v>64</v>
      </c>
      <c r="E29" s="74" t="s">
        <v>1940</v>
      </c>
      <c r="F29" s="74" t="s">
        <v>952</v>
      </c>
      <c r="G29" s="77" t="s">
        <v>96</v>
      </c>
      <c r="H29" s="79" t="s">
        <v>97</v>
      </c>
      <c r="I29" s="80">
        <f t="shared" si="1"/>
        <v>8.0661111111111126</v>
      </c>
      <c r="J29" s="82">
        <f t="shared" si="1"/>
        <v>28.003333333333334</v>
      </c>
    </row>
    <row r="30" spans="1:10" ht="13" customHeight="1">
      <c r="A30" s="65">
        <v>29</v>
      </c>
      <c r="B30" s="74" t="s">
        <v>11</v>
      </c>
      <c r="C30" s="74" t="s">
        <v>946</v>
      </c>
      <c r="D30" s="74" t="s">
        <v>64</v>
      </c>
      <c r="E30" s="74" t="s">
        <v>74</v>
      </c>
      <c r="F30" s="74" t="s">
        <v>98</v>
      </c>
      <c r="G30" s="77" t="s">
        <v>99</v>
      </c>
      <c r="H30" s="79" t="s">
        <v>100</v>
      </c>
      <c r="I30" s="80">
        <f t="shared" si="1"/>
        <v>8.1419444444444444</v>
      </c>
      <c r="J30" s="82">
        <f t="shared" si="1"/>
        <v>28.007222222222222</v>
      </c>
    </row>
    <row r="31" spans="1:10" ht="13" customHeight="1">
      <c r="A31" s="65">
        <v>30</v>
      </c>
      <c r="B31" s="74" t="s">
        <v>11</v>
      </c>
      <c r="C31" s="74" t="s">
        <v>946</v>
      </c>
      <c r="D31" s="74" t="s">
        <v>101</v>
      </c>
      <c r="E31" s="74" t="s">
        <v>102</v>
      </c>
      <c r="F31" s="74" t="s">
        <v>953</v>
      </c>
      <c r="G31" s="77" t="s">
        <v>103</v>
      </c>
      <c r="H31" s="79" t="s">
        <v>104</v>
      </c>
      <c r="I31" s="80">
        <f t="shared" si="1"/>
        <v>7.6580555555555563</v>
      </c>
      <c r="J31" s="82">
        <f t="shared" si="1"/>
        <v>28.71833333333333</v>
      </c>
    </row>
    <row r="32" spans="1:10" ht="13" customHeight="1">
      <c r="A32" s="65">
        <v>31</v>
      </c>
      <c r="B32" s="74" t="s">
        <v>11</v>
      </c>
      <c r="C32" s="74" t="s">
        <v>946</v>
      </c>
      <c r="D32" s="74" t="s">
        <v>101</v>
      </c>
      <c r="E32" s="74" t="s">
        <v>105</v>
      </c>
      <c r="F32" s="74" t="s">
        <v>106</v>
      </c>
      <c r="G32" s="77" t="s">
        <v>107</v>
      </c>
      <c r="H32" s="79" t="s">
        <v>108</v>
      </c>
      <c r="I32" s="80">
        <f t="shared" si="1"/>
        <v>7.6052777777777774</v>
      </c>
      <c r="J32" s="82">
        <f t="shared" si="1"/>
        <v>28.818888888888889</v>
      </c>
    </row>
    <row r="33" spans="1:10" ht="13" customHeight="1">
      <c r="A33" s="65">
        <v>32</v>
      </c>
      <c r="B33" s="74" t="s">
        <v>11</v>
      </c>
      <c r="C33" s="74" t="s">
        <v>946</v>
      </c>
      <c r="D33" s="74" t="s">
        <v>101</v>
      </c>
      <c r="E33" s="74" t="s">
        <v>109</v>
      </c>
      <c r="F33" s="74" t="s">
        <v>110</v>
      </c>
      <c r="G33" s="77" t="s">
        <v>111</v>
      </c>
      <c r="H33" s="79" t="s">
        <v>112</v>
      </c>
      <c r="I33" s="80">
        <f t="shared" si="1"/>
        <v>7.4958333333333336</v>
      </c>
      <c r="J33" s="82">
        <f t="shared" si="1"/>
        <v>28.784444444444446</v>
      </c>
    </row>
    <row r="34" spans="1:10" ht="13" customHeight="1">
      <c r="A34" s="65">
        <v>33</v>
      </c>
      <c r="B34" s="74" t="s">
        <v>11</v>
      </c>
      <c r="C34" s="74" t="s">
        <v>946</v>
      </c>
      <c r="D34" s="74" t="s">
        <v>101</v>
      </c>
      <c r="E34" s="74" t="s">
        <v>102</v>
      </c>
      <c r="F34" s="74" t="s">
        <v>954</v>
      </c>
      <c r="G34" s="77" t="s">
        <v>114</v>
      </c>
      <c r="H34" s="79" t="s">
        <v>115</v>
      </c>
      <c r="I34" s="80">
        <f t="shared" si="1"/>
        <v>7.6950000000000003</v>
      </c>
      <c r="J34" s="82">
        <f t="shared" si="1"/>
        <v>28.637777777777778</v>
      </c>
    </row>
    <row r="35" spans="1:10" ht="13" customHeight="1">
      <c r="A35" s="65">
        <v>34</v>
      </c>
      <c r="B35" s="74" t="s">
        <v>11</v>
      </c>
      <c r="C35" s="74" t="s">
        <v>946</v>
      </c>
      <c r="D35" s="74" t="s">
        <v>101</v>
      </c>
      <c r="E35" s="74" t="s">
        <v>102</v>
      </c>
      <c r="F35" s="74" t="s">
        <v>954</v>
      </c>
      <c r="G35" s="77" t="s">
        <v>116</v>
      </c>
      <c r="H35" s="79" t="s">
        <v>117</v>
      </c>
      <c r="I35" s="80">
        <f t="shared" si="1"/>
        <v>7.6391666666666662</v>
      </c>
      <c r="J35" s="82">
        <f t="shared" si="1"/>
        <v>28.757777777777779</v>
      </c>
    </row>
    <row r="36" spans="1:10" ht="13" customHeight="1">
      <c r="A36" s="65">
        <v>35</v>
      </c>
      <c r="B36" s="74" t="s">
        <v>11</v>
      </c>
      <c r="C36" s="74" t="s">
        <v>946</v>
      </c>
      <c r="D36" s="74" t="s">
        <v>101</v>
      </c>
      <c r="E36" s="74" t="s">
        <v>109</v>
      </c>
      <c r="F36" s="74" t="s">
        <v>955</v>
      </c>
      <c r="G36" s="77" t="s">
        <v>118</v>
      </c>
      <c r="H36" s="79" t="s">
        <v>119</v>
      </c>
      <c r="I36" s="80">
        <f t="shared" si="1"/>
        <v>7.4813888888888886</v>
      </c>
      <c r="J36" s="82">
        <f t="shared" si="1"/>
        <v>28.783611111111114</v>
      </c>
    </row>
    <row r="37" spans="1:10" ht="13" customHeight="1">
      <c r="A37" s="65">
        <v>36</v>
      </c>
      <c r="B37" s="74" t="s">
        <v>11</v>
      </c>
      <c r="C37" s="74" t="s">
        <v>946</v>
      </c>
      <c r="D37" s="74" t="s">
        <v>101</v>
      </c>
      <c r="E37" s="74" t="s">
        <v>120</v>
      </c>
      <c r="F37" s="74" t="s">
        <v>956</v>
      </c>
      <c r="G37" s="77" t="s">
        <v>121</v>
      </c>
      <c r="H37" s="79" t="s">
        <v>122</v>
      </c>
      <c r="I37" s="80">
        <f t="shared" si="1"/>
        <v>7.4013888888888895</v>
      </c>
      <c r="J37" s="82">
        <f t="shared" si="1"/>
        <v>28.741388888888888</v>
      </c>
    </row>
    <row r="38" spans="1:10" ht="13" customHeight="1">
      <c r="A38" s="65">
        <v>37</v>
      </c>
      <c r="B38" s="74" t="s">
        <v>11</v>
      </c>
      <c r="C38" s="74" t="s">
        <v>946</v>
      </c>
      <c r="D38" s="74" t="s">
        <v>101</v>
      </c>
      <c r="E38" s="74" t="s">
        <v>105</v>
      </c>
      <c r="F38" s="74" t="s">
        <v>957</v>
      </c>
      <c r="G38" s="77" t="s">
        <v>123</v>
      </c>
      <c r="H38" s="79" t="s">
        <v>124</v>
      </c>
      <c r="I38" s="80">
        <f t="shared" si="1"/>
        <v>7.5549999999999997</v>
      </c>
      <c r="J38" s="82">
        <f t="shared" si="1"/>
        <v>28.798055555555557</v>
      </c>
    </row>
    <row r="39" spans="1:10" ht="13" customHeight="1">
      <c r="A39" s="65">
        <v>38</v>
      </c>
      <c r="B39" s="74" t="s">
        <v>11</v>
      </c>
      <c r="C39" s="74" t="s">
        <v>946</v>
      </c>
      <c r="D39" s="74" t="s">
        <v>101</v>
      </c>
      <c r="E39" s="74" t="s">
        <v>102</v>
      </c>
      <c r="F39" s="74" t="s">
        <v>125</v>
      </c>
      <c r="G39" s="77" t="s">
        <v>126</v>
      </c>
      <c r="H39" s="79" t="s">
        <v>127</v>
      </c>
      <c r="I39" s="80">
        <f t="shared" si="1"/>
        <v>7.700277777777778</v>
      </c>
      <c r="J39" s="82">
        <f t="shared" si="1"/>
        <v>28.579722222222223</v>
      </c>
    </row>
    <row r="40" spans="1:10" ht="13" customHeight="1">
      <c r="A40" s="65">
        <v>39</v>
      </c>
      <c r="B40" s="74" t="s">
        <v>11</v>
      </c>
      <c r="C40" s="74" t="s">
        <v>946</v>
      </c>
      <c r="D40" s="74" t="s">
        <v>101</v>
      </c>
      <c r="E40" s="74" t="s">
        <v>109</v>
      </c>
      <c r="F40" s="74" t="s">
        <v>128</v>
      </c>
      <c r="G40" s="77" t="s">
        <v>129</v>
      </c>
      <c r="H40" s="79" t="s">
        <v>130</v>
      </c>
      <c r="I40" s="80">
        <f t="shared" si="1"/>
        <v>7.516111111111111</v>
      </c>
      <c r="J40" s="82">
        <f t="shared" si="1"/>
        <v>28.788333333333334</v>
      </c>
    </row>
    <row r="41" spans="1:10" ht="13" customHeight="1">
      <c r="A41" s="65">
        <v>40</v>
      </c>
      <c r="B41" s="74" t="s">
        <v>11</v>
      </c>
      <c r="C41" s="74" t="s">
        <v>946</v>
      </c>
      <c r="D41" s="74" t="s">
        <v>101</v>
      </c>
      <c r="E41" s="74" t="s">
        <v>109</v>
      </c>
      <c r="F41" s="74" t="s">
        <v>131</v>
      </c>
      <c r="G41" s="77" t="s">
        <v>118</v>
      </c>
      <c r="H41" s="79" t="s">
        <v>132</v>
      </c>
      <c r="I41" s="80">
        <f t="shared" si="1"/>
        <v>7.4813888888888886</v>
      </c>
      <c r="J41" s="82">
        <f t="shared" si="1"/>
        <v>28.838888888888889</v>
      </c>
    </row>
    <row r="42" spans="1:10" ht="13" customHeight="1">
      <c r="A42" s="65">
        <v>41</v>
      </c>
      <c r="B42" s="74" t="s">
        <v>11</v>
      </c>
      <c r="C42" s="74" t="s">
        <v>946</v>
      </c>
      <c r="D42" s="74" t="s">
        <v>101</v>
      </c>
      <c r="E42" s="74" t="s">
        <v>120</v>
      </c>
      <c r="F42" s="74" t="s">
        <v>958</v>
      </c>
      <c r="G42" s="77" t="s">
        <v>133</v>
      </c>
      <c r="H42" s="79" t="s">
        <v>134</v>
      </c>
      <c r="I42" s="80">
        <f t="shared" si="1"/>
        <v>7.3174999999999999</v>
      </c>
      <c r="J42" s="82">
        <f t="shared" si="1"/>
        <v>28.697222222222223</v>
      </c>
    </row>
    <row r="43" spans="1:10" ht="13" customHeight="1">
      <c r="A43" s="65">
        <v>42</v>
      </c>
      <c r="B43" s="74" t="s">
        <v>11</v>
      </c>
      <c r="C43" s="74" t="s">
        <v>946</v>
      </c>
      <c r="D43" s="74" t="s">
        <v>101</v>
      </c>
      <c r="E43" s="74" t="s">
        <v>105</v>
      </c>
      <c r="F43" s="74" t="s">
        <v>959</v>
      </c>
      <c r="G43" s="77" t="s">
        <v>135</v>
      </c>
      <c r="H43" s="79" t="s">
        <v>136</v>
      </c>
      <c r="I43" s="80">
        <f t="shared" si="1"/>
        <v>7.6452777777777774</v>
      </c>
      <c r="J43" s="82">
        <f t="shared" si="1"/>
        <v>28.804166666666667</v>
      </c>
    </row>
    <row r="44" spans="1:10" ht="13" customHeight="1">
      <c r="A44" s="65">
        <v>43</v>
      </c>
      <c r="B44" s="74" t="s">
        <v>11</v>
      </c>
      <c r="C44" s="74" t="s">
        <v>946</v>
      </c>
      <c r="D44" s="74" t="s">
        <v>101</v>
      </c>
      <c r="E44" s="74" t="s">
        <v>102</v>
      </c>
      <c r="F44" s="74" t="s">
        <v>137</v>
      </c>
      <c r="G44" s="77" t="s">
        <v>138</v>
      </c>
      <c r="H44" s="79" t="s">
        <v>139</v>
      </c>
      <c r="I44" s="80">
        <f t="shared" si="1"/>
        <v>7.6486111111111104</v>
      </c>
      <c r="J44" s="82">
        <f t="shared" si="1"/>
        <v>28.737777777777779</v>
      </c>
    </row>
    <row r="45" spans="1:10" ht="13" customHeight="1">
      <c r="A45" s="65">
        <v>44</v>
      </c>
      <c r="B45" s="74" t="s">
        <v>11</v>
      </c>
      <c r="C45" s="74" t="s">
        <v>946</v>
      </c>
      <c r="D45" s="74" t="s">
        <v>101</v>
      </c>
      <c r="E45" s="74" t="s">
        <v>120</v>
      </c>
      <c r="F45" s="74" t="s">
        <v>140</v>
      </c>
      <c r="G45" s="77" t="s">
        <v>141</v>
      </c>
      <c r="H45" s="79" t="s">
        <v>142</v>
      </c>
      <c r="I45" s="80">
        <f t="shared" si="1"/>
        <v>7.2261111111111109</v>
      </c>
      <c r="J45" s="82">
        <f t="shared" si="1"/>
        <v>28.680277777777778</v>
      </c>
    </row>
    <row r="46" spans="1:10" ht="13" customHeight="1">
      <c r="A46" s="65">
        <v>45</v>
      </c>
      <c r="B46" s="74" t="s">
        <v>11</v>
      </c>
      <c r="C46" s="74" t="s">
        <v>946</v>
      </c>
      <c r="D46" s="74" t="s">
        <v>101</v>
      </c>
      <c r="E46" s="74" t="s">
        <v>143</v>
      </c>
      <c r="F46" s="74" t="s">
        <v>144</v>
      </c>
      <c r="G46" s="77" t="s">
        <v>145</v>
      </c>
      <c r="H46" s="79" t="s">
        <v>146</v>
      </c>
      <c r="I46" s="80">
        <f t="shared" si="1"/>
        <v>7.2680555555555557</v>
      </c>
      <c r="J46" s="82">
        <f t="shared" si="1"/>
        <v>28.723333333333333</v>
      </c>
    </row>
    <row r="47" spans="1:10" ht="13" customHeight="1">
      <c r="A47" s="65">
        <v>46</v>
      </c>
      <c r="B47" s="74" t="s">
        <v>11</v>
      </c>
      <c r="C47" s="74" t="s">
        <v>946</v>
      </c>
      <c r="D47" s="74" t="s">
        <v>101</v>
      </c>
      <c r="E47" s="74" t="s">
        <v>102</v>
      </c>
      <c r="F47" s="74" t="s">
        <v>960</v>
      </c>
      <c r="G47" s="77" t="s">
        <v>147</v>
      </c>
      <c r="H47" s="79" t="s">
        <v>148</v>
      </c>
      <c r="I47" s="80">
        <f t="shared" si="1"/>
        <v>7.6352777777777776</v>
      </c>
      <c r="J47" s="82">
        <f t="shared" si="1"/>
        <v>28.760277777777777</v>
      </c>
    </row>
    <row r="48" spans="1:10" ht="13" customHeight="1">
      <c r="A48" s="65">
        <v>47</v>
      </c>
      <c r="B48" s="74" t="s">
        <v>170</v>
      </c>
      <c r="C48" s="74" t="s">
        <v>946</v>
      </c>
      <c r="D48" s="74" t="s">
        <v>171</v>
      </c>
      <c r="E48" s="74" t="s">
        <v>172</v>
      </c>
      <c r="F48" s="74" t="s">
        <v>961</v>
      </c>
      <c r="G48" s="77" t="s">
        <v>173</v>
      </c>
      <c r="H48" s="79" t="s">
        <v>174</v>
      </c>
      <c r="I48" s="80">
        <f t="shared" ref="I48:J63" si="2">LEFT(G48, FIND("°",G48,1) - 1)+(MID(G48,FIND("°",G48,1)+1,(FIND("’",G48,1)-FIND("°",G48,1))-1)/60)+(MID(G48,FIND("’",G48,1)+1,(FIND("”",G48,1)-FIND("’",G48,1))-1)/3600)</f>
        <v>8.0596000000000014</v>
      </c>
      <c r="J48" s="82">
        <f t="shared" si="2"/>
        <v>26.846202777777776</v>
      </c>
    </row>
    <row r="49" spans="1:10" ht="13" customHeight="1">
      <c r="A49" s="65">
        <v>48</v>
      </c>
      <c r="B49" s="74" t="s">
        <v>170</v>
      </c>
      <c r="C49" s="74" t="s">
        <v>946</v>
      </c>
      <c r="D49" s="74" t="s">
        <v>171</v>
      </c>
      <c r="E49" s="74" t="s">
        <v>172</v>
      </c>
      <c r="F49" s="74" t="s">
        <v>962</v>
      </c>
      <c r="G49" s="77" t="s">
        <v>173</v>
      </c>
      <c r="H49" s="79" t="s">
        <v>175</v>
      </c>
      <c r="I49" s="80">
        <f t="shared" si="2"/>
        <v>8.0596000000000014</v>
      </c>
      <c r="J49" s="82">
        <f t="shared" si="2"/>
        <v>26.846924999999999</v>
      </c>
    </row>
    <row r="50" spans="1:10" ht="13" customHeight="1">
      <c r="A50" s="65">
        <v>49</v>
      </c>
      <c r="B50" s="74" t="s">
        <v>170</v>
      </c>
      <c r="C50" s="74" t="s">
        <v>946</v>
      </c>
      <c r="D50" s="74" t="s">
        <v>171</v>
      </c>
      <c r="E50" s="74" t="s">
        <v>172</v>
      </c>
      <c r="F50" s="74" t="s">
        <v>963</v>
      </c>
      <c r="G50" s="77" t="s">
        <v>176</v>
      </c>
      <c r="H50" s="79" t="s">
        <v>177</v>
      </c>
      <c r="I50" s="80">
        <f t="shared" si="2"/>
        <v>8.0443388888888894</v>
      </c>
      <c r="J50" s="82">
        <f t="shared" si="2"/>
        <v>26.865383333333334</v>
      </c>
    </row>
    <row r="51" spans="1:10" ht="13" customHeight="1">
      <c r="A51" s="65">
        <v>50</v>
      </c>
      <c r="B51" s="74" t="s">
        <v>170</v>
      </c>
      <c r="C51" s="74" t="s">
        <v>946</v>
      </c>
      <c r="D51" s="74" t="s">
        <v>171</v>
      </c>
      <c r="E51" s="74" t="s">
        <v>172</v>
      </c>
      <c r="F51" s="74" t="s">
        <v>178</v>
      </c>
      <c r="G51" s="77" t="s">
        <v>179</v>
      </c>
      <c r="H51" s="79" t="s">
        <v>180</v>
      </c>
      <c r="I51" s="80">
        <f t="shared" si="2"/>
        <v>8.1222861111111122</v>
      </c>
      <c r="J51" s="82">
        <f t="shared" si="2"/>
        <v>26.845013888888889</v>
      </c>
    </row>
    <row r="52" spans="1:10" ht="13" customHeight="1">
      <c r="A52" s="65">
        <v>51</v>
      </c>
      <c r="B52" s="74" t="s">
        <v>170</v>
      </c>
      <c r="C52" s="74" t="s">
        <v>946</v>
      </c>
      <c r="D52" s="74" t="s">
        <v>171</v>
      </c>
      <c r="E52" s="74" t="s">
        <v>172</v>
      </c>
      <c r="F52" s="74" t="s">
        <v>964</v>
      </c>
      <c r="G52" s="77" t="s">
        <v>181</v>
      </c>
      <c r="H52" s="79" t="s">
        <v>182</v>
      </c>
      <c r="I52" s="80">
        <f t="shared" si="2"/>
        <v>8.0605944444444457</v>
      </c>
      <c r="J52" s="82">
        <f t="shared" si="2"/>
        <v>26.839202777777775</v>
      </c>
    </row>
    <row r="53" spans="1:10" ht="13" customHeight="1">
      <c r="A53" s="65">
        <v>52</v>
      </c>
      <c r="B53" s="74" t="s">
        <v>170</v>
      </c>
      <c r="C53" s="74" t="s">
        <v>946</v>
      </c>
      <c r="D53" s="74" t="s">
        <v>171</v>
      </c>
      <c r="E53" s="74" t="s">
        <v>172</v>
      </c>
      <c r="F53" s="74" t="s">
        <v>965</v>
      </c>
      <c r="G53" s="77" t="s">
        <v>183</v>
      </c>
      <c r="H53" s="79" t="s">
        <v>184</v>
      </c>
      <c r="I53" s="80">
        <f t="shared" si="2"/>
        <v>7.9340111111111113</v>
      </c>
      <c r="J53" s="82">
        <f t="shared" si="2"/>
        <v>26.793813888888891</v>
      </c>
    </row>
    <row r="54" spans="1:10" ht="13" customHeight="1">
      <c r="A54" s="65">
        <v>53</v>
      </c>
      <c r="B54" s="74" t="s">
        <v>170</v>
      </c>
      <c r="C54" s="74" t="s">
        <v>946</v>
      </c>
      <c r="D54" s="74" t="s">
        <v>171</v>
      </c>
      <c r="E54" s="74" t="s">
        <v>185</v>
      </c>
      <c r="F54" s="74" t="s">
        <v>186</v>
      </c>
      <c r="G54" s="77" t="s">
        <v>187</v>
      </c>
      <c r="H54" s="79" t="s">
        <v>188</v>
      </c>
      <c r="I54" s="80">
        <f t="shared" si="2"/>
        <v>8.5943555555555555</v>
      </c>
      <c r="J54" s="82">
        <f t="shared" si="2"/>
        <v>26.876213888888888</v>
      </c>
    </row>
    <row r="55" spans="1:10" ht="13" customHeight="1">
      <c r="A55" s="65">
        <v>54</v>
      </c>
      <c r="B55" s="74" t="s">
        <v>170</v>
      </c>
      <c r="C55" s="74" t="s">
        <v>946</v>
      </c>
      <c r="D55" s="74" t="s">
        <v>171</v>
      </c>
      <c r="E55" s="74" t="s">
        <v>185</v>
      </c>
      <c r="F55" s="74" t="s">
        <v>189</v>
      </c>
      <c r="G55" s="77" t="s">
        <v>190</v>
      </c>
      <c r="H55" s="79" t="s">
        <v>191</v>
      </c>
      <c r="I55" s="80">
        <f t="shared" si="2"/>
        <v>8.6668249999999993</v>
      </c>
      <c r="J55" s="82">
        <f t="shared" si="2"/>
        <v>26.859988888888889</v>
      </c>
    </row>
    <row r="56" spans="1:10" ht="13" customHeight="1">
      <c r="A56" s="65">
        <v>55</v>
      </c>
      <c r="B56" s="74" t="s">
        <v>170</v>
      </c>
      <c r="C56" s="74" t="s">
        <v>946</v>
      </c>
      <c r="D56" s="74" t="s">
        <v>171</v>
      </c>
      <c r="E56" s="74" t="s">
        <v>185</v>
      </c>
      <c r="F56" s="74" t="s">
        <v>192</v>
      </c>
      <c r="G56" s="77" t="s">
        <v>193</v>
      </c>
      <c r="H56" s="79" t="s">
        <v>194</v>
      </c>
      <c r="I56" s="80">
        <f t="shared" si="2"/>
        <v>8.6045555555555548</v>
      </c>
      <c r="J56" s="82">
        <f t="shared" si="2"/>
        <v>27.009969444444444</v>
      </c>
    </row>
    <row r="57" spans="1:10" ht="13" customHeight="1">
      <c r="A57" s="65">
        <v>56</v>
      </c>
      <c r="B57" s="74" t="s">
        <v>170</v>
      </c>
      <c r="C57" s="74" t="s">
        <v>946</v>
      </c>
      <c r="D57" s="74" t="s">
        <v>171</v>
      </c>
      <c r="E57" s="74" t="s">
        <v>185</v>
      </c>
      <c r="F57" s="74" t="s">
        <v>195</v>
      </c>
      <c r="G57" s="77" t="s">
        <v>196</v>
      </c>
      <c r="H57" s="79" t="s">
        <v>197</v>
      </c>
      <c r="I57" s="80">
        <f t="shared" si="2"/>
        <v>8.7786500000000007</v>
      </c>
      <c r="J57" s="82">
        <f t="shared" si="2"/>
        <v>26.919044444444445</v>
      </c>
    </row>
    <row r="58" spans="1:10" ht="13" customHeight="1">
      <c r="A58" s="65">
        <v>57</v>
      </c>
      <c r="B58" s="74" t="s">
        <v>170</v>
      </c>
      <c r="C58" s="74" t="s">
        <v>946</v>
      </c>
      <c r="D58" s="74" t="s">
        <v>171</v>
      </c>
      <c r="E58" s="74" t="s">
        <v>185</v>
      </c>
      <c r="F58" s="74" t="s">
        <v>966</v>
      </c>
      <c r="G58" s="77" t="s">
        <v>198</v>
      </c>
      <c r="H58" s="79" t="s">
        <v>199</v>
      </c>
      <c r="I58" s="80">
        <f t="shared" si="2"/>
        <v>8.7154583333333324</v>
      </c>
      <c r="J58" s="82">
        <f t="shared" si="2"/>
        <v>27.049819444444445</v>
      </c>
    </row>
    <row r="59" spans="1:10" ht="13" customHeight="1">
      <c r="A59" s="65">
        <v>58</v>
      </c>
      <c r="B59" s="74" t="s">
        <v>170</v>
      </c>
      <c r="C59" s="74" t="s">
        <v>946</v>
      </c>
      <c r="D59" s="74" t="s">
        <v>171</v>
      </c>
      <c r="E59" s="74" t="s">
        <v>185</v>
      </c>
      <c r="F59" s="74" t="s">
        <v>967</v>
      </c>
      <c r="G59" s="77" t="s">
        <v>200</v>
      </c>
      <c r="H59" s="79" t="s">
        <v>201</v>
      </c>
      <c r="I59" s="80">
        <f t="shared" si="2"/>
        <v>8.6379638888888888</v>
      </c>
      <c r="J59" s="82">
        <f t="shared" si="2"/>
        <v>27.11942777777778</v>
      </c>
    </row>
    <row r="60" spans="1:10" ht="13" customHeight="1">
      <c r="A60" s="65">
        <v>59</v>
      </c>
      <c r="B60" s="74" t="s">
        <v>170</v>
      </c>
      <c r="C60" s="74" t="s">
        <v>946</v>
      </c>
      <c r="D60" s="74" t="s">
        <v>171</v>
      </c>
      <c r="E60" s="74" t="s">
        <v>202</v>
      </c>
      <c r="F60" s="74" t="s">
        <v>203</v>
      </c>
      <c r="G60" s="77" t="s">
        <v>204</v>
      </c>
      <c r="H60" s="79" t="s">
        <v>205</v>
      </c>
      <c r="I60" s="80">
        <f t="shared" si="2"/>
        <v>8.4408777777777786</v>
      </c>
      <c r="J60" s="82">
        <f t="shared" si="2"/>
        <v>27.529130555555554</v>
      </c>
    </row>
    <row r="61" spans="1:10" ht="13" customHeight="1">
      <c r="A61" s="65">
        <v>60</v>
      </c>
      <c r="B61" s="74" t="s">
        <v>170</v>
      </c>
      <c r="C61" s="74" t="s">
        <v>946</v>
      </c>
      <c r="D61" s="74" t="s">
        <v>171</v>
      </c>
      <c r="E61" s="74" t="s">
        <v>202</v>
      </c>
      <c r="F61" s="74" t="s">
        <v>968</v>
      </c>
      <c r="G61" s="85" t="s">
        <v>206</v>
      </c>
      <c r="H61" s="86" t="s">
        <v>207</v>
      </c>
      <c r="I61" s="80">
        <f t="shared" si="2"/>
        <v>8.5277361111111123</v>
      </c>
      <c r="J61" s="82">
        <f t="shared" si="2"/>
        <v>27.770827777777775</v>
      </c>
    </row>
    <row r="62" spans="1:10" ht="13" customHeight="1">
      <c r="A62" s="65">
        <v>61</v>
      </c>
      <c r="B62" s="74" t="s">
        <v>170</v>
      </c>
      <c r="C62" s="74" t="s">
        <v>946</v>
      </c>
      <c r="D62" s="74" t="s">
        <v>171</v>
      </c>
      <c r="E62" s="74" t="s">
        <v>202</v>
      </c>
      <c r="F62" s="74" t="s">
        <v>969</v>
      </c>
      <c r="G62" s="77" t="s">
        <v>208</v>
      </c>
      <c r="H62" s="79" t="s">
        <v>209</v>
      </c>
      <c r="I62" s="80">
        <f t="shared" si="2"/>
        <v>8.4344777777777775</v>
      </c>
      <c r="J62" s="82">
        <f t="shared" si="2"/>
        <v>27.76000611111111</v>
      </c>
    </row>
    <row r="63" spans="1:10" ht="13" customHeight="1">
      <c r="A63" s="65">
        <v>62</v>
      </c>
      <c r="B63" s="74" t="s">
        <v>170</v>
      </c>
      <c r="C63" s="74" t="s">
        <v>946</v>
      </c>
      <c r="D63" s="74" t="s">
        <v>171</v>
      </c>
      <c r="E63" s="74" t="s">
        <v>202</v>
      </c>
      <c r="F63" s="74" t="s">
        <v>970</v>
      </c>
      <c r="G63" s="77" t="s">
        <v>210</v>
      </c>
      <c r="H63" s="79" t="s">
        <v>211</v>
      </c>
      <c r="I63" s="80">
        <f t="shared" si="2"/>
        <v>8.5189111111111124</v>
      </c>
      <c r="J63" s="82">
        <f t="shared" si="2"/>
        <v>27.522038888888886</v>
      </c>
    </row>
    <row r="64" spans="1:10" ht="13" customHeight="1">
      <c r="A64" s="65">
        <v>63</v>
      </c>
      <c r="B64" s="74" t="s">
        <v>170</v>
      </c>
      <c r="C64" s="74" t="s">
        <v>946</v>
      </c>
      <c r="D64" s="74" t="s">
        <v>171</v>
      </c>
      <c r="E64" s="74" t="s">
        <v>202</v>
      </c>
      <c r="F64" s="74" t="s">
        <v>212</v>
      </c>
      <c r="G64" s="77" t="s">
        <v>213</v>
      </c>
      <c r="H64" s="79" t="s">
        <v>214</v>
      </c>
      <c r="I64" s="80">
        <f t="shared" ref="I64:J127" si="3">LEFT(G64, FIND("°",G64,1) - 1)+(MID(G64,FIND("°",G64,1)+1,(FIND("’",G64,1)-FIND("°",G64,1))-1)/60)+(MID(G64,FIND("’",G64,1)+1,(FIND("”",G64,1)-FIND("’",G64,1))-1)/3600)</f>
        <v>8.4529805555555555</v>
      </c>
      <c r="J64" s="82">
        <f t="shared" si="3"/>
        <v>27.757363888888889</v>
      </c>
    </row>
    <row r="65" spans="1:10" ht="13" customHeight="1">
      <c r="A65" s="65">
        <v>64</v>
      </c>
      <c r="B65" s="74" t="s">
        <v>170</v>
      </c>
      <c r="C65" s="74" t="s">
        <v>946</v>
      </c>
      <c r="D65" s="74" t="s">
        <v>171</v>
      </c>
      <c r="E65" s="74" t="s">
        <v>202</v>
      </c>
      <c r="F65" s="74" t="s">
        <v>215</v>
      </c>
      <c r="G65" s="77" t="s">
        <v>216</v>
      </c>
      <c r="H65" s="79" t="s">
        <v>217</v>
      </c>
      <c r="I65" s="80">
        <f t="shared" si="3"/>
        <v>8.6116972222222223</v>
      </c>
      <c r="J65" s="82">
        <f t="shared" si="3"/>
        <v>27.480244444444441</v>
      </c>
    </row>
    <row r="66" spans="1:10" ht="13" customHeight="1">
      <c r="A66" s="65">
        <v>65</v>
      </c>
      <c r="B66" s="74" t="s">
        <v>170</v>
      </c>
      <c r="C66" s="74" t="s">
        <v>946</v>
      </c>
      <c r="D66" s="74" t="s">
        <v>218</v>
      </c>
      <c r="E66" s="74" t="s">
        <v>219</v>
      </c>
      <c r="F66" s="74" t="s">
        <v>1193</v>
      </c>
      <c r="G66" s="77" t="s">
        <v>220</v>
      </c>
      <c r="H66" s="79" t="s">
        <v>221</v>
      </c>
      <c r="I66" s="80">
        <f t="shared" si="3"/>
        <v>9.2052944444444442</v>
      </c>
      <c r="J66" s="82">
        <f t="shared" si="3"/>
        <v>26.903394444444444</v>
      </c>
    </row>
    <row r="67" spans="1:10" ht="13" customHeight="1">
      <c r="A67" s="65">
        <v>66</v>
      </c>
      <c r="B67" s="74" t="s">
        <v>170</v>
      </c>
      <c r="C67" s="74" t="s">
        <v>946</v>
      </c>
      <c r="D67" s="74" t="s">
        <v>218</v>
      </c>
      <c r="E67" s="74" t="s">
        <v>219</v>
      </c>
      <c r="F67" s="74" t="s">
        <v>972</v>
      </c>
      <c r="G67" s="77" t="s">
        <v>222</v>
      </c>
      <c r="H67" s="79" t="s">
        <v>223</v>
      </c>
      <c r="I67" s="80">
        <f t="shared" si="3"/>
        <v>9.2019722222222207</v>
      </c>
      <c r="J67" s="82">
        <f t="shared" si="3"/>
        <v>26.955977777777775</v>
      </c>
    </row>
    <row r="68" spans="1:10" ht="13" customHeight="1">
      <c r="A68" s="65">
        <v>67</v>
      </c>
      <c r="B68" s="74" t="s">
        <v>170</v>
      </c>
      <c r="C68" s="74" t="s">
        <v>946</v>
      </c>
      <c r="D68" s="74" t="s">
        <v>218</v>
      </c>
      <c r="E68" s="74" t="s">
        <v>219</v>
      </c>
      <c r="F68" s="74" t="s">
        <v>224</v>
      </c>
      <c r="G68" s="77" t="s">
        <v>225</v>
      </c>
      <c r="H68" s="79" t="s">
        <v>226</v>
      </c>
      <c r="I68" s="80">
        <f t="shared" si="3"/>
        <v>9.2010555555555555</v>
      </c>
      <c r="J68" s="82">
        <f t="shared" si="3"/>
        <v>26.924772222222224</v>
      </c>
    </row>
    <row r="69" spans="1:10" ht="13" customHeight="1">
      <c r="A69" s="65">
        <v>68</v>
      </c>
      <c r="B69" s="74" t="s">
        <v>170</v>
      </c>
      <c r="C69" s="74" t="s">
        <v>946</v>
      </c>
      <c r="D69" s="74" t="s">
        <v>218</v>
      </c>
      <c r="E69" s="74" t="s">
        <v>219</v>
      </c>
      <c r="F69" s="74" t="s">
        <v>973</v>
      </c>
      <c r="G69" s="77" t="s">
        <v>227</v>
      </c>
      <c r="H69" s="79" t="s">
        <v>228</v>
      </c>
      <c r="I69" s="80">
        <f t="shared" si="3"/>
        <v>9.3057944444444445</v>
      </c>
      <c r="J69" s="82">
        <f t="shared" si="3"/>
        <v>26.856805555555557</v>
      </c>
    </row>
    <row r="70" spans="1:10" ht="13" customHeight="1">
      <c r="A70" s="65">
        <v>69</v>
      </c>
      <c r="B70" s="74" t="s">
        <v>170</v>
      </c>
      <c r="C70" s="74" t="s">
        <v>946</v>
      </c>
      <c r="D70" s="74" t="s">
        <v>218</v>
      </c>
      <c r="E70" s="74" t="s">
        <v>219</v>
      </c>
      <c r="F70" s="74" t="s">
        <v>974</v>
      </c>
      <c r="G70" s="77" t="s">
        <v>229</v>
      </c>
      <c r="H70" s="79" t="s">
        <v>230</v>
      </c>
      <c r="I70" s="80">
        <f t="shared" si="3"/>
        <v>9.2097277777777773</v>
      </c>
      <c r="J70" s="82">
        <f t="shared" si="3"/>
        <v>26.828163888888888</v>
      </c>
    </row>
    <row r="71" spans="1:10" ht="13" customHeight="1">
      <c r="A71" s="65">
        <v>70</v>
      </c>
      <c r="B71" s="74" t="s">
        <v>170</v>
      </c>
      <c r="C71" s="74" t="s">
        <v>946</v>
      </c>
      <c r="D71" s="74" t="s">
        <v>218</v>
      </c>
      <c r="E71" s="74" t="s">
        <v>219</v>
      </c>
      <c r="F71" s="74" t="s">
        <v>231</v>
      </c>
      <c r="G71" s="77" t="s">
        <v>232</v>
      </c>
      <c r="H71" s="79" t="s">
        <v>233</v>
      </c>
      <c r="I71" s="80">
        <f t="shared" si="3"/>
        <v>9.1633472222222228</v>
      </c>
      <c r="J71" s="82">
        <f t="shared" si="3"/>
        <v>26.906186111111111</v>
      </c>
    </row>
    <row r="72" spans="1:10" ht="13" customHeight="1">
      <c r="A72" s="65">
        <v>71</v>
      </c>
      <c r="B72" s="74" t="s">
        <v>170</v>
      </c>
      <c r="C72" s="74" t="s">
        <v>946</v>
      </c>
      <c r="D72" s="74" t="s">
        <v>218</v>
      </c>
      <c r="E72" s="74" t="s">
        <v>219</v>
      </c>
      <c r="F72" s="74" t="s">
        <v>975</v>
      </c>
      <c r="G72" s="77" t="s">
        <v>234</v>
      </c>
      <c r="H72" s="79" t="s">
        <v>235</v>
      </c>
      <c r="I72" s="80">
        <f t="shared" si="3"/>
        <v>9.2939583333333324</v>
      </c>
      <c r="J72" s="82">
        <f t="shared" si="3"/>
        <v>26.78767777777778</v>
      </c>
    </row>
    <row r="73" spans="1:10" ht="13" customHeight="1">
      <c r="A73" s="65">
        <v>72</v>
      </c>
      <c r="B73" s="74" t="s">
        <v>170</v>
      </c>
      <c r="C73" s="74" t="s">
        <v>946</v>
      </c>
      <c r="D73" s="74" t="s">
        <v>218</v>
      </c>
      <c r="E73" s="74" t="s">
        <v>236</v>
      </c>
      <c r="F73" s="74" t="s">
        <v>237</v>
      </c>
      <c r="G73" s="77" t="s">
        <v>238</v>
      </c>
      <c r="H73" s="79" t="s">
        <v>239</v>
      </c>
      <c r="I73" s="80">
        <f t="shared" si="3"/>
        <v>9.2134944444444429</v>
      </c>
      <c r="J73" s="82">
        <f t="shared" si="3"/>
        <v>26.998986111111112</v>
      </c>
    </row>
    <row r="74" spans="1:10" ht="13" customHeight="1">
      <c r="A74" s="65">
        <v>73</v>
      </c>
      <c r="B74" s="74" t="s">
        <v>170</v>
      </c>
      <c r="C74" s="74" t="s">
        <v>946</v>
      </c>
      <c r="D74" s="74" t="s">
        <v>218</v>
      </c>
      <c r="E74" s="74" t="s">
        <v>236</v>
      </c>
      <c r="F74" s="74" t="s">
        <v>976</v>
      </c>
      <c r="G74" s="77" t="s">
        <v>240</v>
      </c>
      <c r="H74" s="79" t="s">
        <v>241</v>
      </c>
      <c r="I74" s="80">
        <f t="shared" si="3"/>
        <v>9.1922055555555566</v>
      </c>
      <c r="J74" s="82">
        <f t="shared" si="3"/>
        <v>27.012758333333334</v>
      </c>
    </row>
    <row r="75" spans="1:10" ht="13" customHeight="1">
      <c r="A75" s="65">
        <v>74</v>
      </c>
      <c r="B75" s="74" t="s">
        <v>170</v>
      </c>
      <c r="C75" s="74" t="s">
        <v>946</v>
      </c>
      <c r="D75" s="74" t="s">
        <v>218</v>
      </c>
      <c r="E75" s="74" t="s">
        <v>236</v>
      </c>
      <c r="F75" s="74" t="s">
        <v>977</v>
      </c>
      <c r="G75" s="77" t="s">
        <v>242</v>
      </c>
      <c r="H75" s="79" t="s">
        <v>243</v>
      </c>
      <c r="I75" s="80">
        <f t="shared" si="3"/>
        <v>9.2056805555555545</v>
      </c>
      <c r="J75" s="82">
        <f t="shared" si="3"/>
        <v>27.016472222222223</v>
      </c>
    </row>
    <row r="76" spans="1:10" ht="13" customHeight="1">
      <c r="A76" s="65">
        <v>75</v>
      </c>
      <c r="B76" s="74" t="s">
        <v>170</v>
      </c>
      <c r="C76" s="74" t="s">
        <v>946</v>
      </c>
      <c r="D76" s="74" t="s">
        <v>218</v>
      </c>
      <c r="E76" s="74" t="s">
        <v>236</v>
      </c>
      <c r="F76" s="74" t="s">
        <v>978</v>
      </c>
      <c r="G76" s="77" t="s">
        <v>244</v>
      </c>
      <c r="H76" s="79" t="s">
        <v>245</v>
      </c>
      <c r="I76" s="80">
        <f t="shared" si="3"/>
        <v>9.2447666666666652</v>
      </c>
      <c r="J76" s="82">
        <f t="shared" si="3"/>
        <v>27.062394444444447</v>
      </c>
    </row>
    <row r="77" spans="1:10" ht="13" customHeight="1">
      <c r="A77" s="65">
        <v>76</v>
      </c>
      <c r="B77" s="74" t="s">
        <v>170</v>
      </c>
      <c r="C77" s="74" t="s">
        <v>946</v>
      </c>
      <c r="D77" s="74" t="s">
        <v>218</v>
      </c>
      <c r="E77" s="74" t="s">
        <v>236</v>
      </c>
      <c r="F77" s="74" t="s">
        <v>246</v>
      </c>
      <c r="G77" s="77" t="s">
        <v>247</v>
      </c>
      <c r="H77" s="79" t="s">
        <v>248</v>
      </c>
      <c r="I77" s="80">
        <f t="shared" si="3"/>
        <v>9.1699527777777767</v>
      </c>
      <c r="J77" s="82">
        <f t="shared" si="3"/>
        <v>27.043280555555558</v>
      </c>
    </row>
    <row r="78" spans="1:10" ht="13" customHeight="1">
      <c r="A78" s="65">
        <v>77</v>
      </c>
      <c r="B78" s="74" t="s">
        <v>170</v>
      </c>
      <c r="C78" s="74" t="s">
        <v>946</v>
      </c>
      <c r="D78" s="74" t="s">
        <v>218</v>
      </c>
      <c r="E78" s="74" t="s">
        <v>236</v>
      </c>
      <c r="F78" s="74" t="s">
        <v>979</v>
      </c>
      <c r="G78" s="77" t="s">
        <v>249</v>
      </c>
      <c r="H78" s="79" t="s">
        <v>250</v>
      </c>
      <c r="I78" s="80">
        <f t="shared" si="3"/>
        <v>9.2816638888888896</v>
      </c>
      <c r="J78" s="82">
        <f t="shared" si="3"/>
        <v>27.096461111111111</v>
      </c>
    </row>
    <row r="79" spans="1:10" ht="13" customHeight="1">
      <c r="A79" s="65">
        <v>78</v>
      </c>
      <c r="B79" s="74" t="s">
        <v>170</v>
      </c>
      <c r="C79" s="74" t="s">
        <v>946</v>
      </c>
      <c r="D79" s="74" t="s">
        <v>218</v>
      </c>
      <c r="E79" s="74" t="s">
        <v>251</v>
      </c>
      <c r="F79" s="74" t="s">
        <v>1194</v>
      </c>
      <c r="G79" s="77" t="s">
        <v>252</v>
      </c>
      <c r="H79" s="79" t="s">
        <v>253</v>
      </c>
      <c r="I79" s="80">
        <f t="shared" si="3"/>
        <v>9.117197222222222</v>
      </c>
      <c r="J79" s="82">
        <f t="shared" si="3"/>
        <v>26.792994444444446</v>
      </c>
    </row>
    <row r="80" spans="1:10" ht="13" customHeight="1">
      <c r="A80" s="65">
        <v>79</v>
      </c>
      <c r="B80" s="74" t="s">
        <v>170</v>
      </c>
      <c r="C80" s="74" t="s">
        <v>946</v>
      </c>
      <c r="D80" s="74" t="s">
        <v>218</v>
      </c>
      <c r="E80" s="74" t="s">
        <v>251</v>
      </c>
      <c r="F80" s="74" t="s">
        <v>254</v>
      </c>
      <c r="G80" s="77" t="s">
        <v>255</v>
      </c>
      <c r="H80" s="79" t="s">
        <v>256</v>
      </c>
      <c r="I80" s="80">
        <f t="shared" si="3"/>
        <v>9.1462361111111115</v>
      </c>
      <c r="J80" s="82">
        <f t="shared" si="3"/>
        <v>26.861397222222223</v>
      </c>
    </row>
    <row r="81" spans="1:10" ht="13" customHeight="1">
      <c r="A81" s="65">
        <v>80</v>
      </c>
      <c r="B81" s="74" t="s">
        <v>170</v>
      </c>
      <c r="C81" s="74" t="s">
        <v>946</v>
      </c>
      <c r="D81" s="74" t="s">
        <v>218</v>
      </c>
      <c r="E81" s="74" t="s">
        <v>251</v>
      </c>
      <c r="F81" s="87" t="s">
        <v>1101</v>
      </c>
      <c r="G81" s="77" t="s">
        <v>257</v>
      </c>
      <c r="H81" s="79" t="s">
        <v>258</v>
      </c>
      <c r="I81" s="80">
        <f t="shared" si="3"/>
        <v>9.1231861111111119</v>
      </c>
      <c r="J81" s="82">
        <f t="shared" si="3"/>
        <v>26.805044444444444</v>
      </c>
    </row>
    <row r="82" spans="1:10" ht="13" customHeight="1">
      <c r="A82" s="65">
        <v>81</v>
      </c>
      <c r="B82" s="74" t="s">
        <v>170</v>
      </c>
      <c r="C82" s="74" t="s">
        <v>946</v>
      </c>
      <c r="D82" s="74" t="s">
        <v>218</v>
      </c>
      <c r="E82" s="74" t="s">
        <v>251</v>
      </c>
      <c r="F82" s="74" t="s">
        <v>259</v>
      </c>
      <c r="G82" s="77" t="s">
        <v>260</v>
      </c>
      <c r="H82" s="79" t="s">
        <v>261</v>
      </c>
      <c r="I82" s="80">
        <f t="shared" si="3"/>
        <v>9.120516666666667</v>
      </c>
      <c r="J82" s="82">
        <f t="shared" si="3"/>
        <v>26.79591388888889</v>
      </c>
    </row>
    <row r="83" spans="1:10" ht="13" customHeight="1">
      <c r="A83" s="65">
        <v>82</v>
      </c>
      <c r="B83" s="74" t="s">
        <v>170</v>
      </c>
      <c r="C83" s="74" t="s">
        <v>946</v>
      </c>
      <c r="D83" s="74" t="s">
        <v>218</v>
      </c>
      <c r="E83" s="74" t="s">
        <v>251</v>
      </c>
      <c r="F83" s="74" t="s">
        <v>980</v>
      </c>
      <c r="G83" s="77" t="s">
        <v>262</v>
      </c>
      <c r="H83" s="79" t="s">
        <v>263</v>
      </c>
      <c r="I83" s="80">
        <f t="shared" si="3"/>
        <v>9.1343111111111099</v>
      </c>
      <c r="J83" s="82">
        <f t="shared" si="3"/>
        <v>26.782038888888888</v>
      </c>
    </row>
    <row r="84" spans="1:10" ht="13" customHeight="1">
      <c r="A84" s="65">
        <v>83</v>
      </c>
      <c r="B84" s="74" t="s">
        <v>170</v>
      </c>
      <c r="C84" s="74" t="s">
        <v>946</v>
      </c>
      <c r="D84" s="74" t="s">
        <v>218</v>
      </c>
      <c r="E84" s="74" t="s">
        <v>251</v>
      </c>
      <c r="F84" s="74" t="s">
        <v>981</v>
      </c>
      <c r="G84" s="77" t="s">
        <v>264</v>
      </c>
      <c r="H84" s="79" t="s">
        <v>265</v>
      </c>
      <c r="I84" s="80">
        <f t="shared" si="3"/>
        <v>9.1270277777777782</v>
      </c>
      <c r="J84" s="82">
        <f t="shared" si="3"/>
        <v>26.771705555555556</v>
      </c>
    </row>
    <row r="85" spans="1:10" ht="13" customHeight="1">
      <c r="A85" s="65">
        <v>84</v>
      </c>
      <c r="B85" s="74" t="s">
        <v>170</v>
      </c>
      <c r="C85" s="74" t="s">
        <v>946</v>
      </c>
      <c r="D85" s="74" t="s">
        <v>218</v>
      </c>
      <c r="E85" s="74" t="s">
        <v>251</v>
      </c>
      <c r="F85" s="74" t="s">
        <v>266</v>
      </c>
      <c r="G85" s="77" t="s">
        <v>267</v>
      </c>
      <c r="H85" s="79" t="s">
        <v>268</v>
      </c>
      <c r="I85" s="80">
        <f t="shared" si="3"/>
        <v>9.175386111111111</v>
      </c>
      <c r="J85" s="82">
        <f t="shared" si="3"/>
        <v>26.744366666666668</v>
      </c>
    </row>
    <row r="86" spans="1:10" ht="13" customHeight="1">
      <c r="A86" s="65">
        <v>85</v>
      </c>
      <c r="B86" s="74" t="s">
        <v>170</v>
      </c>
      <c r="C86" s="74" t="s">
        <v>946</v>
      </c>
      <c r="D86" s="74" t="s">
        <v>218</v>
      </c>
      <c r="E86" s="74" t="s">
        <v>269</v>
      </c>
      <c r="F86" s="74" t="s">
        <v>1182</v>
      </c>
      <c r="G86" s="77" t="s">
        <v>270</v>
      </c>
      <c r="H86" s="79" t="s">
        <v>271</v>
      </c>
      <c r="I86" s="80">
        <f t="shared" si="3"/>
        <v>9.1021000000000001</v>
      </c>
      <c r="J86" s="82">
        <f t="shared" si="3"/>
        <v>27.22773611111111</v>
      </c>
    </row>
    <row r="87" spans="1:10" ht="13" customHeight="1">
      <c r="A87" s="65">
        <v>86</v>
      </c>
      <c r="B87" s="74" t="s">
        <v>170</v>
      </c>
      <c r="C87" s="74" t="s">
        <v>946</v>
      </c>
      <c r="D87" s="74" t="s">
        <v>218</v>
      </c>
      <c r="E87" s="74" t="s">
        <v>269</v>
      </c>
      <c r="F87" s="74" t="s">
        <v>982</v>
      </c>
      <c r="G87" s="77" t="s">
        <v>272</v>
      </c>
      <c r="H87" s="79" t="s">
        <v>273</v>
      </c>
      <c r="I87" s="80">
        <f t="shared" si="3"/>
        <v>9.1318666666666672</v>
      </c>
      <c r="J87" s="82">
        <f t="shared" si="3"/>
        <v>27.168147222222224</v>
      </c>
    </row>
    <row r="88" spans="1:10" ht="13" customHeight="1">
      <c r="A88" s="65">
        <v>87</v>
      </c>
      <c r="B88" s="74" t="s">
        <v>170</v>
      </c>
      <c r="C88" s="74" t="s">
        <v>946</v>
      </c>
      <c r="D88" s="74" t="s">
        <v>218</v>
      </c>
      <c r="E88" s="74" t="s">
        <v>269</v>
      </c>
      <c r="F88" s="74" t="s">
        <v>983</v>
      </c>
      <c r="G88" s="77" t="s">
        <v>274</v>
      </c>
      <c r="H88" s="79" t="s">
        <v>275</v>
      </c>
      <c r="I88" s="80">
        <f t="shared" si="3"/>
        <v>9.0734611111111114</v>
      </c>
      <c r="J88" s="82">
        <f t="shared" si="3"/>
        <v>27.194947222222222</v>
      </c>
    </row>
    <row r="89" spans="1:10" ht="13" customHeight="1">
      <c r="A89" s="65">
        <v>88</v>
      </c>
      <c r="B89" s="74" t="s">
        <v>170</v>
      </c>
      <c r="C89" s="74" t="s">
        <v>946</v>
      </c>
      <c r="D89" s="74" t="s">
        <v>218</v>
      </c>
      <c r="E89" s="74" t="s">
        <v>269</v>
      </c>
      <c r="F89" s="74" t="s">
        <v>984</v>
      </c>
      <c r="G89" s="77" t="s">
        <v>276</v>
      </c>
      <c r="H89" s="79" t="s">
        <v>277</v>
      </c>
      <c r="I89" s="80">
        <f t="shared" si="3"/>
        <v>9.1566583333333345</v>
      </c>
      <c r="J89" s="82">
        <f t="shared" si="3"/>
        <v>27.142902777777778</v>
      </c>
    </row>
    <row r="90" spans="1:10" ht="13" customHeight="1">
      <c r="A90" s="65">
        <v>89</v>
      </c>
      <c r="B90" s="74" t="s">
        <v>170</v>
      </c>
      <c r="C90" s="74" t="s">
        <v>946</v>
      </c>
      <c r="D90" s="74" t="s">
        <v>218</v>
      </c>
      <c r="E90" s="74" t="s">
        <v>269</v>
      </c>
      <c r="F90" s="74" t="s">
        <v>985</v>
      </c>
      <c r="G90" s="77" t="s">
        <v>278</v>
      </c>
      <c r="H90" s="79" t="s">
        <v>279</v>
      </c>
      <c r="I90" s="80">
        <f t="shared" si="3"/>
        <v>9.1920555555555552</v>
      </c>
      <c r="J90" s="82">
        <f t="shared" si="3"/>
        <v>27.107547222222223</v>
      </c>
    </row>
    <row r="91" spans="1:10" ht="13" customHeight="1">
      <c r="A91" s="65">
        <v>90</v>
      </c>
      <c r="B91" s="74" t="s">
        <v>170</v>
      </c>
      <c r="C91" s="74" t="s">
        <v>946</v>
      </c>
      <c r="D91" s="74" t="s">
        <v>218</v>
      </c>
      <c r="E91" s="74" t="s">
        <v>269</v>
      </c>
      <c r="F91" s="74" t="s">
        <v>986</v>
      </c>
      <c r="G91" s="77" t="s">
        <v>280</v>
      </c>
      <c r="H91" s="79" t="s">
        <v>281</v>
      </c>
      <c r="I91" s="80">
        <f t="shared" si="3"/>
        <v>9.2080972222222215</v>
      </c>
      <c r="J91" s="82">
        <f t="shared" si="3"/>
        <v>27.131194444444446</v>
      </c>
    </row>
    <row r="92" spans="1:10" ht="13" customHeight="1">
      <c r="A92" s="65">
        <v>91</v>
      </c>
      <c r="B92" s="74" t="s">
        <v>170</v>
      </c>
      <c r="C92" s="74" t="s">
        <v>946</v>
      </c>
      <c r="D92" s="74" t="s">
        <v>218</v>
      </c>
      <c r="E92" s="74" t="s">
        <v>269</v>
      </c>
      <c r="F92" s="74" t="s">
        <v>987</v>
      </c>
      <c r="G92" s="77" t="s">
        <v>282</v>
      </c>
      <c r="H92" s="79" t="s">
        <v>283</v>
      </c>
      <c r="I92" s="80">
        <f t="shared" si="3"/>
        <v>9.1062888888888889</v>
      </c>
      <c r="J92" s="82">
        <f t="shared" si="3"/>
        <v>27.21446388888889</v>
      </c>
    </row>
    <row r="93" spans="1:10" ht="13" customHeight="1">
      <c r="A93" s="65">
        <v>92</v>
      </c>
      <c r="B93" s="74" t="s">
        <v>170</v>
      </c>
      <c r="C93" s="74" t="s">
        <v>946</v>
      </c>
      <c r="D93" s="74" t="s">
        <v>284</v>
      </c>
      <c r="E93" s="74" t="s">
        <v>889</v>
      </c>
      <c r="F93" s="74" t="s">
        <v>988</v>
      </c>
      <c r="G93" s="77" t="s">
        <v>286</v>
      </c>
      <c r="H93" s="79" t="s">
        <v>287</v>
      </c>
      <c r="I93" s="80">
        <f t="shared" si="3"/>
        <v>9.037319444444444</v>
      </c>
      <c r="J93" s="82">
        <f t="shared" si="3"/>
        <v>27.130019444444446</v>
      </c>
    </row>
    <row r="94" spans="1:10" ht="13" customHeight="1">
      <c r="A94" s="65">
        <v>93</v>
      </c>
      <c r="B94" s="74" t="s">
        <v>170</v>
      </c>
      <c r="C94" s="74" t="s">
        <v>946</v>
      </c>
      <c r="D94" s="74" t="s">
        <v>284</v>
      </c>
      <c r="E94" s="74" t="s">
        <v>889</v>
      </c>
      <c r="F94" s="74" t="s">
        <v>288</v>
      </c>
      <c r="G94" s="77" t="s">
        <v>289</v>
      </c>
      <c r="H94" s="79" t="s">
        <v>290</v>
      </c>
      <c r="I94" s="80">
        <f t="shared" si="3"/>
        <v>9.0056305555555554</v>
      </c>
      <c r="J94" s="82">
        <f t="shared" si="3"/>
        <v>27.190463888888889</v>
      </c>
    </row>
    <row r="95" spans="1:10" ht="13" customHeight="1">
      <c r="A95" s="65">
        <v>94</v>
      </c>
      <c r="B95" s="74" t="s">
        <v>170</v>
      </c>
      <c r="C95" s="74" t="s">
        <v>946</v>
      </c>
      <c r="D95" s="74" t="s">
        <v>284</v>
      </c>
      <c r="E95" s="74" t="s">
        <v>889</v>
      </c>
      <c r="F95" s="74" t="s">
        <v>291</v>
      </c>
      <c r="G95" s="77" t="s">
        <v>292</v>
      </c>
      <c r="H95" s="79" t="s">
        <v>293</v>
      </c>
      <c r="I95" s="80">
        <f t="shared" si="3"/>
        <v>8.9893527777777766</v>
      </c>
      <c r="J95" s="82">
        <f t="shared" si="3"/>
        <v>27.222561111111109</v>
      </c>
    </row>
    <row r="96" spans="1:10" ht="13" customHeight="1">
      <c r="A96" s="65">
        <v>95</v>
      </c>
      <c r="B96" s="74" t="s">
        <v>170</v>
      </c>
      <c r="C96" s="74" t="s">
        <v>946</v>
      </c>
      <c r="D96" s="74" t="s">
        <v>284</v>
      </c>
      <c r="E96" s="74" t="s">
        <v>889</v>
      </c>
      <c r="F96" s="74" t="s">
        <v>294</v>
      </c>
      <c r="G96" s="77" t="s">
        <v>295</v>
      </c>
      <c r="H96" s="79" t="s">
        <v>296</v>
      </c>
      <c r="I96" s="80">
        <f t="shared" si="3"/>
        <v>9.0311777777777777</v>
      </c>
      <c r="J96" s="82">
        <f t="shared" si="3"/>
        <v>27.221372222222222</v>
      </c>
    </row>
    <row r="97" spans="1:10" ht="13" customHeight="1">
      <c r="A97" s="65">
        <v>96</v>
      </c>
      <c r="B97" s="74" t="s">
        <v>170</v>
      </c>
      <c r="C97" s="74" t="s">
        <v>946</v>
      </c>
      <c r="D97" s="74" t="s">
        <v>284</v>
      </c>
      <c r="E97" s="74" t="s">
        <v>889</v>
      </c>
      <c r="F97" s="74" t="s">
        <v>989</v>
      </c>
      <c r="G97" s="77" t="s">
        <v>297</v>
      </c>
      <c r="H97" s="79" t="s">
        <v>298</v>
      </c>
      <c r="I97" s="80">
        <f t="shared" si="3"/>
        <v>9.0132194444444451</v>
      </c>
      <c r="J97" s="82">
        <f t="shared" si="3"/>
        <v>27.188613888888888</v>
      </c>
    </row>
    <row r="98" spans="1:10" ht="13" customHeight="1">
      <c r="A98" s="65">
        <v>97</v>
      </c>
      <c r="B98" s="74" t="s">
        <v>170</v>
      </c>
      <c r="C98" s="74" t="s">
        <v>946</v>
      </c>
      <c r="D98" s="74" t="s">
        <v>284</v>
      </c>
      <c r="E98" s="74" t="s">
        <v>889</v>
      </c>
      <c r="F98" s="74" t="s">
        <v>299</v>
      </c>
      <c r="G98" s="77" t="s">
        <v>300</v>
      </c>
      <c r="H98" s="79" t="s">
        <v>301</v>
      </c>
      <c r="I98" s="80">
        <f t="shared" si="3"/>
        <v>9.0689611111111113</v>
      </c>
      <c r="J98" s="82">
        <f t="shared" si="3"/>
        <v>27.090930555555556</v>
      </c>
    </row>
    <row r="99" spans="1:10" ht="13" customHeight="1">
      <c r="A99" s="65">
        <v>98</v>
      </c>
      <c r="B99" s="74" t="s">
        <v>170</v>
      </c>
      <c r="C99" s="74" t="s">
        <v>946</v>
      </c>
      <c r="D99" s="74" t="s">
        <v>284</v>
      </c>
      <c r="E99" s="74" t="s">
        <v>302</v>
      </c>
      <c r="F99" s="74" t="s">
        <v>862</v>
      </c>
      <c r="G99" s="85" t="s">
        <v>303</v>
      </c>
      <c r="H99" s="86" t="s">
        <v>304</v>
      </c>
      <c r="I99" s="80">
        <f t="shared" si="3"/>
        <v>9.1111888888888881</v>
      </c>
      <c r="J99" s="82">
        <f t="shared" si="3"/>
        <v>27.8444</v>
      </c>
    </row>
    <row r="100" spans="1:10" ht="13" customHeight="1">
      <c r="A100" s="65">
        <v>99</v>
      </c>
      <c r="B100" s="74" t="s">
        <v>170</v>
      </c>
      <c r="C100" s="74" t="s">
        <v>946</v>
      </c>
      <c r="D100" s="74" t="s">
        <v>284</v>
      </c>
      <c r="E100" s="74" t="s">
        <v>302</v>
      </c>
      <c r="F100" s="74" t="s">
        <v>990</v>
      </c>
      <c r="G100" s="85" t="s">
        <v>305</v>
      </c>
      <c r="H100" s="86" t="s">
        <v>306</v>
      </c>
      <c r="I100" s="80">
        <f t="shared" si="3"/>
        <v>9.0981055555555557</v>
      </c>
      <c r="J100" s="82">
        <f t="shared" si="3"/>
        <v>27.84214722222222</v>
      </c>
    </row>
    <row r="101" spans="1:10" ht="13" customHeight="1">
      <c r="A101" s="65">
        <v>100</v>
      </c>
      <c r="B101" s="74" t="s">
        <v>170</v>
      </c>
      <c r="C101" s="74" t="s">
        <v>946</v>
      </c>
      <c r="D101" s="74" t="s">
        <v>284</v>
      </c>
      <c r="E101" s="74" t="s">
        <v>302</v>
      </c>
      <c r="F101" s="74" t="s">
        <v>991</v>
      </c>
      <c r="G101" s="85" t="s">
        <v>307</v>
      </c>
      <c r="H101" s="86" t="s">
        <v>308</v>
      </c>
      <c r="I101" s="80">
        <f t="shared" si="3"/>
        <v>9.0821472222222219</v>
      </c>
      <c r="J101" s="82">
        <f t="shared" si="3"/>
        <v>27.847661111111108</v>
      </c>
    </row>
    <row r="102" spans="1:10" ht="13" customHeight="1">
      <c r="A102" s="65">
        <v>101</v>
      </c>
      <c r="B102" s="74" t="s">
        <v>170</v>
      </c>
      <c r="C102" s="74" t="s">
        <v>946</v>
      </c>
      <c r="D102" s="74" t="s">
        <v>284</v>
      </c>
      <c r="E102" s="74" t="s">
        <v>302</v>
      </c>
      <c r="F102" s="74" t="s">
        <v>309</v>
      </c>
      <c r="G102" s="77" t="s">
        <v>310</v>
      </c>
      <c r="H102" s="79" t="s">
        <v>311</v>
      </c>
      <c r="I102" s="80">
        <f t="shared" si="3"/>
        <v>9.0693111111111104</v>
      </c>
      <c r="J102" s="82">
        <f t="shared" si="3"/>
        <v>26.826391666666666</v>
      </c>
    </row>
    <row r="103" spans="1:10" ht="13" customHeight="1">
      <c r="A103" s="65">
        <v>102</v>
      </c>
      <c r="B103" s="74" t="s">
        <v>170</v>
      </c>
      <c r="C103" s="74" t="s">
        <v>946</v>
      </c>
      <c r="D103" s="74" t="s">
        <v>284</v>
      </c>
      <c r="E103" s="74" t="s">
        <v>302</v>
      </c>
      <c r="F103" s="74" t="s">
        <v>312</v>
      </c>
      <c r="G103" s="77" t="s">
        <v>313</v>
      </c>
      <c r="H103" s="79" t="s">
        <v>314</v>
      </c>
      <c r="I103" s="80">
        <f t="shared" si="3"/>
        <v>9.0531611111111125</v>
      </c>
      <c r="J103" s="82">
        <f t="shared" si="3"/>
        <v>26.826530555555554</v>
      </c>
    </row>
    <row r="104" spans="1:10" ht="13" customHeight="1">
      <c r="A104" s="65">
        <v>103</v>
      </c>
      <c r="B104" s="74" t="s">
        <v>170</v>
      </c>
      <c r="C104" s="74" t="s">
        <v>946</v>
      </c>
      <c r="D104" s="74" t="s">
        <v>284</v>
      </c>
      <c r="E104" s="74" t="s">
        <v>302</v>
      </c>
      <c r="F104" s="74" t="s">
        <v>315</v>
      </c>
      <c r="G104" s="77" t="s">
        <v>316</v>
      </c>
      <c r="H104" s="79" t="s">
        <v>317</v>
      </c>
      <c r="I104" s="80">
        <f t="shared" si="3"/>
        <v>9.1296166666666672</v>
      </c>
      <c r="J104" s="82">
        <f t="shared" si="3"/>
        <v>26.892769444444443</v>
      </c>
    </row>
    <row r="105" spans="1:10" ht="13" customHeight="1">
      <c r="A105" s="65">
        <v>104</v>
      </c>
      <c r="B105" s="74" t="s">
        <v>170</v>
      </c>
      <c r="C105" s="74" t="s">
        <v>946</v>
      </c>
      <c r="D105" s="74" t="s">
        <v>284</v>
      </c>
      <c r="E105" s="74" t="s">
        <v>2101</v>
      </c>
      <c r="F105" s="74" t="s">
        <v>992</v>
      </c>
      <c r="G105" s="77" t="s">
        <v>318</v>
      </c>
      <c r="H105" s="79" t="s">
        <v>319</v>
      </c>
      <c r="I105" s="80">
        <f t="shared" si="3"/>
        <v>8.9535027777777767</v>
      </c>
      <c r="J105" s="82">
        <f t="shared" si="3"/>
        <v>26.382225000000002</v>
      </c>
    </row>
    <row r="106" spans="1:10" ht="13" customHeight="1">
      <c r="A106" s="65">
        <v>105</v>
      </c>
      <c r="B106" s="74" t="s">
        <v>170</v>
      </c>
      <c r="C106" s="74" t="s">
        <v>946</v>
      </c>
      <c r="D106" s="74" t="s">
        <v>284</v>
      </c>
      <c r="E106" s="74" t="s">
        <v>2101</v>
      </c>
      <c r="F106" s="74" t="s">
        <v>993</v>
      </c>
      <c r="G106" s="77" t="s">
        <v>320</v>
      </c>
      <c r="H106" s="79" t="s">
        <v>321</v>
      </c>
      <c r="I106" s="80">
        <f t="shared" si="3"/>
        <v>8.9877805555555543</v>
      </c>
      <c r="J106" s="82">
        <f t="shared" si="3"/>
        <v>26.43375</v>
      </c>
    </row>
    <row r="107" spans="1:10" ht="13" customHeight="1">
      <c r="A107" s="65">
        <v>106</v>
      </c>
      <c r="B107" s="74" t="s">
        <v>170</v>
      </c>
      <c r="C107" s="74" t="s">
        <v>946</v>
      </c>
      <c r="D107" s="74" t="s">
        <v>284</v>
      </c>
      <c r="E107" s="74" t="s">
        <v>2101</v>
      </c>
      <c r="F107" s="74" t="s">
        <v>322</v>
      </c>
      <c r="G107" s="77" t="s">
        <v>323</v>
      </c>
      <c r="H107" s="79" t="s">
        <v>324</v>
      </c>
      <c r="I107" s="80">
        <f t="shared" si="3"/>
        <v>8.9363388888888888</v>
      </c>
      <c r="J107" s="82">
        <f t="shared" si="3"/>
        <v>26.37618888888889</v>
      </c>
    </row>
    <row r="108" spans="1:10" ht="13" customHeight="1">
      <c r="A108" s="65">
        <v>107</v>
      </c>
      <c r="B108" s="74" t="s">
        <v>170</v>
      </c>
      <c r="C108" s="74" t="s">
        <v>946</v>
      </c>
      <c r="D108" s="74" t="s">
        <v>284</v>
      </c>
      <c r="E108" s="74" t="s">
        <v>325</v>
      </c>
      <c r="F108" s="74" t="s">
        <v>326</v>
      </c>
      <c r="G108" s="77" t="s">
        <v>327</v>
      </c>
      <c r="H108" s="79" t="s">
        <v>328</v>
      </c>
      <c r="I108" s="80">
        <f t="shared" si="3"/>
        <v>9.0203194444444446</v>
      </c>
      <c r="J108" s="82">
        <f t="shared" si="3"/>
        <v>26.495125000000002</v>
      </c>
    </row>
    <row r="109" spans="1:10" ht="13" customHeight="1">
      <c r="A109" s="65">
        <v>108</v>
      </c>
      <c r="B109" s="74" t="s">
        <v>170</v>
      </c>
      <c r="C109" s="74" t="s">
        <v>946</v>
      </c>
      <c r="D109" s="74" t="s">
        <v>284</v>
      </c>
      <c r="E109" s="74" t="s">
        <v>325</v>
      </c>
      <c r="F109" s="74" t="s">
        <v>994</v>
      </c>
      <c r="G109" s="77" t="s">
        <v>329</v>
      </c>
      <c r="H109" s="79" t="s">
        <v>330</v>
      </c>
      <c r="I109" s="80">
        <f t="shared" si="3"/>
        <v>9.0202222222222233</v>
      </c>
      <c r="J109" s="82">
        <f t="shared" si="3"/>
        <v>26.478002777777775</v>
      </c>
    </row>
    <row r="110" spans="1:10" ht="13" customHeight="1">
      <c r="A110" s="65">
        <v>109</v>
      </c>
      <c r="B110" s="74" t="s">
        <v>170</v>
      </c>
      <c r="C110" s="74" t="s">
        <v>946</v>
      </c>
      <c r="D110" s="74" t="s">
        <v>284</v>
      </c>
      <c r="E110" s="74" t="s">
        <v>325</v>
      </c>
      <c r="F110" s="74" t="s">
        <v>254</v>
      </c>
      <c r="G110" s="77" t="s">
        <v>331</v>
      </c>
      <c r="H110" s="79" t="s">
        <v>332</v>
      </c>
      <c r="I110" s="80">
        <f t="shared" si="3"/>
        <v>9.0440000000000005</v>
      </c>
      <c r="J110" s="82">
        <f t="shared" si="3"/>
        <v>26.486086111111113</v>
      </c>
    </row>
    <row r="111" spans="1:10" ht="13" customHeight="1">
      <c r="A111" s="65">
        <v>110</v>
      </c>
      <c r="B111" s="74" t="s">
        <v>170</v>
      </c>
      <c r="C111" s="74" t="s">
        <v>946</v>
      </c>
      <c r="D111" s="74" t="s">
        <v>284</v>
      </c>
      <c r="E111" s="74" t="s">
        <v>325</v>
      </c>
      <c r="F111" s="74" t="s">
        <v>996</v>
      </c>
      <c r="G111" s="77" t="s">
        <v>333</v>
      </c>
      <c r="H111" s="79" t="s">
        <v>334</v>
      </c>
      <c r="I111" s="80">
        <f t="shared" si="3"/>
        <v>9.0704805555555552</v>
      </c>
      <c r="J111" s="82">
        <f t="shared" si="3"/>
        <v>26.499700000000001</v>
      </c>
    </row>
    <row r="112" spans="1:10" ht="13" customHeight="1">
      <c r="A112" s="65">
        <v>111</v>
      </c>
      <c r="B112" s="74" t="s">
        <v>170</v>
      </c>
      <c r="C112" s="74" t="s">
        <v>946</v>
      </c>
      <c r="D112" s="74" t="s">
        <v>284</v>
      </c>
      <c r="E112" s="74" t="s">
        <v>325</v>
      </c>
      <c r="F112" s="74" t="s">
        <v>997</v>
      </c>
      <c r="G112" s="77" t="s">
        <v>335</v>
      </c>
      <c r="H112" s="79" t="s">
        <v>336</v>
      </c>
      <c r="I112" s="80">
        <f t="shared" si="3"/>
        <v>9.0440777777777779</v>
      </c>
      <c r="J112" s="82">
        <f t="shared" si="3"/>
        <v>26.541911111111112</v>
      </c>
    </row>
    <row r="113" spans="1:10" ht="13" customHeight="1">
      <c r="A113" s="65">
        <v>112</v>
      </c>
      <c r="B113" s="74" t="s">
        <v>170</v>
      </c>
      <c r="C113" s="74" t="s">
        <v>946</v>
      </c>
      <c r="D113" s="74" t="s">
        <v>284</v>
      </c>
      <c r="E113" s="74" t="s">
        <v>325</v>
      </c>
      <c r="F113" s="74" t="s">
        <v>998</v>
      </c>
      <c r="G113" s="77" t="s">
        <v>337</v>
      </c>
      <c r="H113" s="79" t="s">
        <v>338</v>
      </c>
      <c r="I113" s="80">
        <f t="shared" si="3"/>
        <v>9.0564583333333335</v>
      </c>
      <c r="J113" s="82">
        <f t="shared" si="3"/>
        <v>26.58313888888889</v>
      </c>
    </row>
    <row r="114" spans="1:10" ht="13" customHeight="1">
      <c r="A114" s="65">
        <v>113</v>
      </c>
      <c r="B114" s="74" t="s">
        <v>170</v>
      </c>
      <c r="C114" s="74" t="s">
        <v>946</v>
      </c>
      <c r="D114" s="74" t="s">
        <v>284</v>
      </c>
      <c r="E114" s="74" t="s">
        <v>1183</v>
      </c>
      <c r="F114" s="74" t="s">
        <v>999</v>
      </c>
      <c r="G114" s="77" t="s">
        <v>339</v>
      </c>
      <c r="H114" s="79" t="s">
        <v>340</v>
      </c>
      <c r="I114" s="80">
        <f t="shared" si="3"/>
        <v>8.9574583333333333</v>
      </c>
      <c r="J114" s="82">
        <f t="shared" si="3"/>
        <v>27.243077777777778</v>
      </c>
    </row>
    <row r="115" spans="1:10" ht="13" customHeight="1">
      <c r="A115" s="65">
        <v>114</v>
      </c>
      <c r="B115" s="74" t="s">
        <v>170</v>
      </c>
      <c r="C115" s="74" t="s">
        <v>946</v>
      </c>
      <c r="D115" s="74" t="s">
        <v>284</v>
      </c>
      <c r="E115" s="74" t="s">
        <v>1183</v>
      </c>
      <c r="F115" s="74" t="s">
        <v>38</v>
      </c>
      <c r="G115" s="77" t="s">
        <v>341</v>
      </c>
      <c r="H115" s="79" t="s">
        <v>342</v>
      </c>
      <c r="I115" s="80">
        <f t="shared" si="3"/>
        <v>8.9752888888888886</v>
      </c>
      <c r="J115" s="82">
        <f t="shared" si="3"/>
        <v>27.235588888888891</v>
      </c>
    </row>
    <row r="116" spans="1:10" ht="13" customHeight="1">
      <c r="A116" s="65">
        <v>115</v>
      </c>
      <c r="B116" s="74" t="s">
        <v>170</v>
      </c>
      <c r="C116" s="74" t="s">
        <v>946</v>
      </c>
      <c r="D116" s="74" t="s">
        <v>284</v>
      </c>
      <c r="E116" s="74" t="s">
        <v>1183</v>
      </c>
      <c r="F116" s="74" t="s">
        <v>1000</v>
      </c>
      <c r="G116" s="77" t="s">
        <v>343</v>
      </c>
      <c r="H116" s="79" t="s">
        <v>344</v>
      </c>
      <c r="I116" s="80">
        <f t="shared" si="3"/>
        <v>8.8946055555555557</v>
      </c>
      <c r="J116" s="82">
        <f t="shared" si="3"/>
        <v>27.243188888888891</v>
      </c>
    </row>
    <row r="117" spans="1:10" ht="13" customHeight="1">
      <c r="A117" s="65">
        <v>116</v>
      </c>
      <c r="B117" s="74" t="s">
        <v>170</v>
      </c>
      <c r="C117" s="74" t="s">
        <v>946</v>
      </c>
      <c r="D117" s="74" t="s">
        <v>284</v>
      </c>
      <c r="E117" s="74" t="s">
        <v>1183</v>
      </c>
      <c r="F117" s="74" t="s">
        <v>1001</v>
      </c>
      <c r="G117" s="77" t="s">
        <v>345</v>
      </c>
      <c r="H117" s="79" t="s">
        <v>346</v>
      </c>
      <c r="I117" s="80">
        <f t="shared" si="3"/>
        <v>8.9501138888888878</v>
      </c>
      <c r="J117" s="82">
        <f t="shared" si="3"/>
        <v>27.270219444444443</v>
      </c>
    </row>
    <row r="118" spans="1:10" ht="13" customHeight="1">
      <c r="A118" s="65">
        <v>117</v>
      </c>
      <c r="B118" s="74" t="s">
        <v>170</v>
      </c>
      <c r="C118" s="74" t="s">
        <v>946</v>
      </c>
      <c r="D118" s="74" t="s">
        <v>284</v>
      </c>
      <c r="E118" s="74" t="s">
        <v>1183</v>
      </c>
      <c r="F118" s="74" t="s">
        <v>1002</v>
      </c>
      <c r="G118" s="77" t="s">
        <v>347</v>
      </c>
      <c r="H118" s="79" t="s">
        <v>348</v>
      </c>
      <c r="I118" s="80">
        <f t="shared" si="3"/>
        <v>8.9304388888888884</v>
      </c>
      <c r="J118" s="82">
        <f t="shared" si="3"/>
        <v>27.302477777777778</v>
      </c>
    </row>
    <row r="119" spans="1:10" ht="13" customHeight="1">
      <c r="A119" s="65">
        <v>118</v>
      </c>
      <c r="B119" s="74" t="s">
        <v>170</v>
      </c>
      <c r="C119" s="74" t="s">
        <v>946</v>
      </c>
      <c r="D119" s="74" t="s">
        <v>284</v>
      </c>
      <c r="E119" s="74" t="s">
        <v>1183</v>
      </c>
      <c r="F119" s="74" t="s">
        <v>349</v>
      </c>
      <c r="G119" s="77" t="s">
        <v>350</v>
      </c>
      <c r="H119" s="79" t="s">
        <v>351</v>
      </c>
      <c r="I119" s="80">
        <f t="shared" si="3"/>
        <v>8.9141861111111123</v>
      </c>
      <c r="J119" s="82">
        <f t="shared" si="3"/>
        <v>27.352272222222222</v>
      </c>
    </row>
    <row r="120" spans="1:10" ht="13" customHeight="1">
      <c r="A120" s="65">
        <v>119</v>
      </c>
      <c r="B120" s="74" t="s">
        <v>170</v>
      </c>
      <c r="C120" s="74" t="s">
        <v>946</v>
      </c>
      <c r="D120" s="74" t="s">
        <v>284</v>
      </c>
      <c r="E120" s="74" t="s">
        <v>352</v>
      </c>
      <c r="F120" s="74" t="s">
        <v>353</v>
      </c>
      <c r="G120" s="77" t="s">
        <v>354</v>
      </c>
      <c r="H120" s="79" t="s">
        <v>355</v>
      </c>
      <c r="I120" s="80">
        <f t="shared" si="3"/>
        <v>9.0810944444444441</v>
      </c>
      <c r="J120" s="82">
        <f t="shared" si="3"/>
        <v>26.699702777777777</v>
      </c>
    </row>
    <row r="121" spans="1:10" ht="13" customHeight="1">
      <c r="A121" s="65">
        <v>120</v>
      </c>
      <c r="B121" s="74" t="s">
        <v>170</v>
      </c>
      <c r="C121" s="74" t="s">
        <v>946</v>
      </c>
      <c r="D121" s="74" t="s">
        <v>284</v>
      </c>
      <c r="E121" s="74" t="s">
        <v>352</v>
      </c>
      <c r="F121" s="74" t="s">
        <v>356</v>
      </c>
      <c r="G121" s="77" t="s">
        <v>357</v>
      </c>
      <c r="H121" s="79" t="s">
        <v>358</v>
      </c>
      <c r="I121" s="80">
        <f t="shared" si="3"/>
        <v>9.1072055555555558</v>
      </c>
      <c r="J121" s="82">
        <f t="shared" si="3"/>
        <v>26.677922222222222</v>
      </c>
    </row>
    <row r="122" spans="1:10" ht="13" customHeight="1">
      <c r="A122" s="65">
        <v>121</v>
      </c>
      <c r="B122" s="74" t="s">
        <v>170</v>
      </c>
      <c r="C122" s="74" t="s">
        <v>946</v>
      </c>
      <c r="D122" s="74" t="s">
        <v>284</v>
      </c>
      <c r="E122" s="74" t="s">
        <v>352</v>
      </c>
      <c r="F122" s="74" t="s">
        <v>294</v>
      </c>
      <c r="G122" s="77" t="s">
        <v>359</v>
      </c>
      <c r="H122" s="79" t="s">
        <v>360</v>
      </c>
      <c r="I122" s="80">
        <f t="shared" si="3"/>
        <v>9.1191944444444442</v>
      </c>
      <c r="J122" s="82">
        <f t="shared" si="3"/>
        <v>26.739405555555557</v>
      </c>
    </row>
    <row r="123" spans="1:10" ht="13" customHeight="1">
      <c r="A123" s="65">
        <v>122</v>
      </c>
      <c r="B123" s="74" t="s">
        <v>170</v>
      </c>
      <c r="C123" s="74" t="s">
        <v>946</v>
      </c>
      <c r="D123" s="74" t="s">
        <v>284</v>
      </c>
      <c r="E123" s="74" t="s">
        <v>352</v>
      </c>
      <c r="F123" s="74" t="s">
        <v>1003</v>
      </c>
      <c r="G123" s="77" t="s">
        <v>361</v>
      </c>
      <c r="H123" s="79" t="s">
        <v>362</v>
      </c>
      <c r="I123" s="80">
        <f t="shared" si="3"/>
        <v>9.0934000000000008</v>
      </c>
      <c r="J123" s="82">
        <f t="shared" si="3"/>
        <v>26.715025000000001</v>
      </c>
    </row>
    <row r="124" spans="1:10" ht="13" customHeight="1">
      <c r="A124" s="65">
        <v>123</v>
      </c>
      <c r="B124" s="74" t="s">
        <v>170</v>
      </c>
      <c r="C124" s="74" t="s">
        <v>946</v>
      </c>
      <c r="D124" s="74" t="s">
        <v>284</v>
      </c>
      <c r="E124" s="74" t="s">
        <v>352</v>
      </c>
      <c r="F124" s="74" t="s">
        <v>1004</v>
      </c>
      <c r="G124" s="77" t="s">
        <v>363</v>
      </c>
      <c r="H124" s="79" t="s">
        <v>364</v>
      </c>
      <c r="I124" s="80">
        <f t="shared" si="3"/>
        <v>9.1115055555555546</v>
      </c>
      <c r="J124" s="82">
        <f t="shared" si="3"/>
        <v>26.724461111111111</v>
      </c>
    </row>
    <row r="125" spans="1:10" ht="13" customHeight="1">
      <c r="A125" s="65">
        <v>124</v>
      </c>
      <c r="B125" s="74" t="s">
        <v>170</v>
      </c>
      <c r="C125" s="74" t="s">
        <v>946</v>
      </c>
      <c r="D125" s="74" t="s">
        <v>284</v>
      </c>
      <c r="E125" s="74" t="s">
        <v>352</v>
      </c>
      <c r="F125" s="74" t="s">
        <v>1005</v>
      </c>
      <c r="G125" s="77" t="s">
        <v>365</v>
      </c>
      <c r="H125" s="79" t="s">
        <v>366</v>
      </c>
      <c r="I125" s="80">
        <f t="shared" si="3"/>
        <v>9.1199194444444451</v>
      </c>
      <c r="J125" s="82">
        <f t="shared" si="3"/>
        <v>26.754644444444445</v>
      </c>
    </row>
    <row r="126" spans="1:10" ht="13" customHeight="1">
      <c r="A126" s="65">
        <v>125</v>
      </c>
      <c r="B126" s="74" t="s">
        <v>170</v>
      </c>
      <c r="C126" s="74" t="s">
        <v>946</v>
      </c>
      <c r="D126" s="74" t="s">
        <v>284</v>
      </c>
      <c r="E126" s="74" t="s">
        <v>367</v>
      </c>
      <c r="F126" s="74" t="s">
        <v>368</v>
      </c>
      <c r="G126" s="77" t="s">
        <v>369</v>
      </c>
      <c r="H126" s="79" t="s">
        <v>370</v>
      </c>
      <c r="I126" s="80">
        <f t="shared" si="3"/>
        <v>8.8778222222222229</v>
      </c>
      <c r="J126" s="82">
        <f t="shared" si="3"/>
        <v>27.37146388888889</v>
      </c>
    </row>
    <row r="127" spans="1:10" ht="13" customHeight="1">
      <c r="A127" s="65">
        <v>126</v>
      </c>
      <c r="B127" s="74" t="s">
        <v>170</v>
      </c>
      <c r="C127" s="74" t="s">
        <v>946</v>
      </c>
      <c r="D127" s="74" t="s">
        <v>284</v>
      </c>
      <c r="E127" s="74" t="s">
        <v>367</v>
      </c>
      <c r="F127" s="74" t="s">
        <v>371</v>
      </c>
      <c r="G127" s="77" t="s">
        <v>372</v>
      </c>
      <c r="H127" s="79" t="s">
        <v>373</v>
      </c>
      <c r="I127" s="80">
        <f t="shared" si="3"/>
        <v>8.8111750000000004</v>
      </c>
      <c r="J127" s="82">
        <f t="shared" si="3"/>
        <v>27.358350000000002</v>
      </c>
    </row>
    <row r="128" spans="1:10" ht="13" customHeight="1">
      <c r="A128" s="65">
        <v>127</v>
      </c>
      <c r="B128" s="74" t="s">
        <v>170</v>
      </c>
      <c r="C128" s="74" t="s">
        <v>946</v>
      </c>
      <c r="D128" s="74" t="s">
        <v>284</v>
      </c>
      <c r="E128" s="74" t="s">
        <v>367</v>
      </c>
      <c r="F128" s="74" t="s">
        <v>374</v>
      </c>
      <c r="G128" s="77" t="s">
        <v>375</v>
      </c>
      <c r="H128" s="79" t="s">
        <v>376</v>
      </c>
      <c r="I128" s="80">
        <f t="shared" ref="I128:J141" si="4">LEFT(G128, FIND("°",G128,1) - 1)+(MID(G128,FIND("°",G128,1)+1,(FIND("’",G128,1)-FIND("°",G128,1))-1)/60)+(MID(G128,FIND("’",G128,1)+1,(FIND("”",G128,1)-FIND("’",G128,1))-1)/3600)</f>
        <v>8.8004972222222229</v>
      </c>
      <c r="J128" s="82">
        <f t="shared" si="4"/>
        <v>27.365338888888889</v>
      </c>
    </row>
    <row r="129" spans="1:10" ht="13" customHeight="1">
      <c r="A129" s="65">
        <v>128</v>
      </c>
      <c r="B129" s="74" t="s">
        <v>170</v>
      </c>
      <c r="C129" s="74" t="s">
        <v>946</v>
      </c>
      <c r="D129" s="74" t="s">
        <v>284</v>
      </c>
      <c r="E129" s="74" t="s">
        <v>367</v>
      </c>
      <c r="F129" s="74" t="s">
        <v>377</v>
      </c>
      <c r="G129" s="77" t="s">
        <v>378</v>
      </c>
      <c r="H129" s="79" t="s">
        <v>379</v>
      </c>
      <c r="I129" s="80">
        <f t="shared" si="4"/>
        <v>8.9097277777777784</v>
      </c>
      <c r="J129" s="82">
        <f t="shared" si="4"/>
        <v>27.368305555555555</v>
      </c>
    </row>
    <row r="130" spans="1:10" ht="13" customHeight="1">
      <c r="A130" s="65">
        <v>129</v>
      </c>
      <c r="B130" s="74" t="s">
        <v>170</v>
      </c>
      <c r="C130" s="74" t="s">
        <v>946</v>
      </c>
      <c r="D130" s="74" t="s">
        <v>284</v>
      </c>
      <c r="E130" s="74" t="s">
        <v>367</v>
      </c>
      <c r="F130" s="74" t="s">
        <v>1006</v>
      </c>
      <c r="G130" s="77" t="s">
        <v>380</v>
      </c>
      <c r="H130" s="79" t="s">
        <v>381</v>
      </c>
      <c r="I130" s="80">
        <f t="shared" si="4"/>
        <v>8.8174666666666663</v>
      </c>
      <c r="J130" s="82">
        <f t="shared" si="4"/>
        <v>27.309088888888891</v>
      </c>
    </row>
    <row r="131" spans="1:10" ht="13" customHeight="1">
      <c r="A131" s="65">
        <v>130</v>
      </c>
      <c r="B131" s="74" t="s">
        <v>170</v>
      </c>
      <c r="C131" s="74" t="s">
        <v>946</v>
      </c>
      <c r="D131" s="74" t="s">
        <v>284</v>
      </c>
      <c r="E131" s="74" t="s">
        <v>367</v>
      </c>
      <c r="F131" s="74" t="s">
        <v>1007</v>
      </c>
      <c r="G131" s="77" t="s">
        <v>382</v>
      </c>
      <c r="H131" s="79" t="s">
        <v>383</v>
      </c>
      <c r="I131" s="80">
        <f t="shared" si="4"/>
        <v>8.7853916666666674</v>
      </c>
      <c r="J131" s="82">
        <f t="shared" si="4"/>
        <v>27.346577777777778</v>
      </c>
    </row>
    <row r="132" spans="1:10" ht="13" customHeight="1">
      <c r="A132" s="65">
        <v>131</v>
      </c>
      <c r="B132" s="74" t="s">
        <v>384</v>
      </c>
      <c r="C132" s="74" t="s">
        <v>946</v>
      </c>
      <c r="D132" s="74" t="s">
        <v>385</v>
      </c>
      <c r="E132" s="74" t="s">
        <v>386</v>
      </c>
      <c r="F132" s="74" t="s">
        <v>387</v>
      </c>
      <c r="G132" s="77" t="s">
        <v>388</v>
      </c>
      <c r="H132" s="79" t="s">
        <v>389</v>
      </c>
      <c r="I132" s="80">
        <f t="shared" si="4"/>
        <v>6.5706305555555558</v>
      </c>
      <c r="J132" s="82">
        <f t="shared" si="4"/>
        <v>29.966394444444443</v>
      </c>
    </row>
    <row r="133" spans="1:10" ht="13" customHeight="1">
      <c r="A133" s="65">
        <v>132</v>
      </c>
      <c r="B133" s="74" t="s">
        <v>384</v>
      </c>
      <c r="C133" s="74" t="s">
        <v>946</v>
      </c>
      <c r="D133" s="74" t="s">
        <v>385</v>
      </c>
      <c r="E133" s="74" t="s">
        <v>386</v>
      </c>
      <c r="F133" s="74" t="s">
        <v>390</v>
      </c>
      <c r="G133" s="77" t="s">
        <v>391</v>
      </c>
      <c r="H133" s="79" t="s">
        <v>392</v>
      </c>
      <c r="I133" s="80">
        <f t="shared" si="4"/>
        <v>6.6036361111111104</v>
      </c>
      <c r="J133" s="82">
        <f t="shared" si="4"/>
        <v>29.930280555555555</v>
      </c>
    </row>
    <row r="134" spans="1:10" ht="13" customHeight="1">
      <c r="A134" s="65">
        <v>133</v>
      </c>
      <c r="B134" s="74" t="s">
        <v>384</v>
      </c>
      <c r="C134" s="74" t="s">
        <v>946</v>
      </c>
      <c r="D134" s="74" t="s">
        <v>385</v>
      </c>
      <c r="E134" s="74" t="s">
        <v>386</v>
      </c>
      <c r="F134" s="74" t="s">
        <v>393</v>
      </c>
      <c r="G134" s="77" t="s">
        <v>394</v>
      </c>
      <c r="H134" s="79" t="s">
        <v>395</v>
      </c>
      <c r="I134" s="80">
        <f t="shared" si="4"/>
        <v>6.6157777777777778</v>
      </c>
      <c r="J134" s="82">
        <f t="shared" si="4"/>
        <v>29.913041666666665</v>
      </c>
    </row>
    <row r="135" spans="1:10" ht="13" customHeight="1">
      <c r="A135" s="65">
        <v>134</v>
      </c>
      <c r="B135" s="74" t="s">
        <v>384</v>
      </c>
      <c r="C135" s="74" t="s">
        <v>946</v>
      </c>
      <c r="D135" s="74" t="s">
        <v>385</v>
      </c>
      <c r="E135" s="74" t="s">
        <v>396</v>
      </c>
      <c r="F135" s="74" t="s">
        <v>397</v>
      </c>
      <c r="G135" s="77" t="s">
        <v>398</v>
      </c>
      <c r="H135" s="88" t="s">
        <v>399</v>
      </c>
      <c r="I135" s="80">
        <f t="shared" si="4"/>
        <v>6.6291944444444448</v>
      </c>
      <c r="J135" s="82">
        <f t="shared" si="4"/>
        <v>29.906638888888889</v>
      </c>
    </row>
    <row r="136" spans="1:10" ht="13" customHeight="1">
      <c r="A136" s="65">
        <v>135</v>
      </c>
      <c r="B136" s="74" t="s">
        <v>384</v>
      </c>
      <c r="C136" s="74" t="s">
        <v>946</v>
      </c>
      <c r="D136" s="74" t="s">
        <v>385</v>
      </c>
      <c r="E136" s="74" t="s">
        <v>396</v>
      </c>
      <c r="F136" s="74" t="s">
        <v>406</v>
      </c>
      <c r="G136" s="77" t="s">
        <v>400</v>
      </c>
      <c r="H136" s="79" t="s">
        <v>401</v>
      </c>
      <c r="I136" s="80">
        <f t="shared" si="4"/>
        <v>6.5047611111111108</v>
      </c>
      <c r="J136" s="82">
        <f t="shared" si="4"/>
        <v>29.770080555555555</v>
      </c>
    </row>
    <row r="137" spans="1:10" ht="13" customHeight="1">
      <c r="A137" s="65">
        <v>136</v>
      </c>
      <c r="B137" s="74" t="s">
        <v>384</v>
      </c>
      <c r="C137" s="74" t="s">
        <v>946</v>
      </c>
      <c r="D137" s="74" t="s">
        <v>385</v>
      </c>
      <c r="E137" s="74" t="s">
        <v>402</v>
      </c>
      <c r="F137" s="74" t="s">
        <v>403</v>
      </c>
      <c r="G137" s="77" t="s">
        <v>404</v>
      </c>
      <c r="H137" s="79" t="s">
        <v>405</v>
      </c>
      <c r="I137" s="80">
        <f t="shared" si="4"/>
        <v>6.6589027777777785</v>
      </c>
      <c r="J137" s="82">
        <f t="shared" si="4"/>
        <v>29.799319444444446</v>
      </c>
    </row>
    <row r="138" spans="1:10" ht="13" customHeight="1">
      <c r="A138" s="65">
        <v>137</v>
      </c>
      <c r="B138" s="74" t="s">
        <v>384</v>
      </c>
      <c r="C138" s="74" t="s">
        <v>946</v>
      </c>
      <c r="D138" s="74" t="s">
        <v>385</v>
      </c>
      <c r="E138" s="74" t="s">
        <v>402</v>
      </c>
      <c r="F138" s="74" t="s">
        <v>406</v>
      </c>
      <c r="G138" s="77" t="s">
        <v>407</v>
      </c>
      <c r="H138" s="79" t="s">
        <v>408</v>
      </c>
      <c r="I138" s="80">
        <f t="shared" si="4"/>
        <v>6.6914472222222221</v>
      </c>
      <c r="J138" s="82">
        <f t="shared" si="4"/>
        <v>29.790608333333335</v>
      </c>
    </row>
    <row r="139" spans="1:10" ht="13" customHeight="1">
      <c r="A139" s="65">
        <v>138</v>
      </c>
      <c r="B139" s="74" t="s">
        <v>384</v>
      </c>
      <c r="C139" s="74" t="s">
        <v>946</v>
      </c>
      <c r="D139" s="74" t="s">
        <v>385</v>
      </c>
      <c r="E139" s="74" t="s">
        <v>409</v>
      </c>
      <c r="F139" s="74" t="s">
        <v>410</v>
      </c>
      <c r="G139" s="77" t="s">
        <v>411</v>
      </c>
      <c r="H139" s="79" t="s">
        <v>412</v>
      </c>
      <c r="I139" s="80">
        <f t="shared" si="4"/>
        <v>6.7320000000000002</v>
      </c>
      <c r="J139" s="82">
        <f t="shared" si="4"/>
        <v>29.752011111111113</v>
      </c>
    </row>
    <row r="140" spans="1:10" ht="13" customHeight="1">
      <c r="A140" s="65">
        <v>139</v>
      </c>
      <c r="B140" s="74" t="s">
        <v>384</v>
      </c>
      <c r="C140" s="74" t="s">
        <v>946</v>
      </c>
      <c r="D140" s="74" t="s">
        <v>385</v>
      </c>
      <c r="E140" s="74" t="s">
        <v>409</v>
      </c>
      <c r="F140" s="74" t="s">
        <v>413</v>
      </c>
      <c r="G140" s="77" t="s">
        <v>414</v>
      </c>
      <c r="H140" s="79" t="s">
        <v>415</v>
      </c>
      <c r="I140" s="80">
        <f t="shared" si="4"/>
        <v>6.7344833333333334</v>
      </c>
      <c r="J140" s="82">
        <f t="shared" si="4"/>
        <v>29.732111111111109</v>
      </c>
    </row>
    <row r="141" spans="1:10" ht="13" customHeight="1">
      <c r="A141" s="65">
        <v>140</v>
      </c>
      <c r="B141" s="74" t="s">
        <v>384</v>
      </c>
      <c r="C141" s="74" t="s">
        <v>946</v>
      </c>
      <c r="D141" s="74" t="s">
        <v>416</v>
      </c>
      <c r="E141" s="74" t="s">
        <v>417</v>
      </c>
      <c r="F141" s="74" t="s">
        <v>418</v>
      </c>
      <c r="G141" s="77" t="s">
        <v>419</v>
      </c>
      <c r="H141" s="79" t="s">
        <v>420</v>
      </c>
      <c r="I141" s="80">
        <f t="shared" si="4"/>
        <v>6.8718611111111114</v>
      </c>
      <c r="J141" s="82">
        <f t="shared" si="4"/>
        <v>29.581</v>
      </c>
    </row>
    <row r="142" spans="1:10" ht="13" customHeight="1">
      <c r="A142" s="65">
        <v>141</v>
      </c>
      <c r="B142" s="74" t="s">
        <v>384</v>
      </c>
      <c r="C142" s="74" t="s">
        <v>946</v>
      </c>
      <c r="D142" s="74" t="s">
        <v>416</v>
      </c>
      <c r="E142" s="74" t="s">
        <v>417</v>
      </c>
      <c r="F142" s="74" t="s">
        <v>421</v>
      </c>
      <c r="G142" s="77" t="s">
        <v>422</v>
      </c>
      <c r="H142" s="79" t="s">
        <v>423</v>
      </c>
      <c r="I142" s="80">
        <f>(LEFT(G142,2)+(MID(G142,4,6)/60))</f>
        <v>6.8691666666666666</v>
      </c>
      <c r="J142" s="82">
        <f>LEFT(H142,2)+(MID(H142,4,6)/60)</f>
        <v>29.670616666666668</v>
      </c>
    </row>
    <row r="143" spans="1:10" ht="13" customHeight="1">
      <c r="A143" s="65">
        <v>142</v>
      </c>
      <c r="B143" s="74" t="s">
        <v>384</v>
      </c>
      <c r="C143" s="74" t="s">
        <v>946</v>
      </c>
      <c r="D143" s="74" t="s">
        <v>416</v>
      </c>
      <c r="E143" s="74" t="s">
        <v>417</v>
      </c>
      <c r="F143" s="74" t="s">
        <v>1224</v>
      </c>
      <c r="G143" s="77" t="s">
        <v>425</v>
      </c>
      <c r="H143" s="79" t="s">
        <v>426</v>
      </c>
      <c r="I143" s="80">
        <f>(LEFT(G143,2)+(MID(G143,4,6)/60))</f>
        <v>6.8159999999999998</v>
      </c>
      <c r="J143" s="82">
        <f>LEFT(H143,2)+(MID(H143,4,6)/60)</f>
        <v>29.642766666666667</v>
      </c>
    </row>
    <row r="144" spans="1:10" ht="13" customHeight="1">
      <c r="A144" s="65">
        <v>143</v>
      </c>
      <c r="B144" s="74" t="s">
        <v>384</v>
      </c>
      <c r="C144" s="74" t="s">
        <v>946</v>
      </c>
      <c r="D144" s="74" t="s">
        <v>416</v>
      </c>
      <c r="E144" s="74" t="s">
        <v>417</v>
      </c>
      <c r="F144" s="74" t="s">
        <v>417</v>
      </c>
      <c r="G144" s="77" t="s">
        <v>427</v>
      </c>
      <c r="H144" s="79" t="s">
        <v>428</v>
      </c>
      <c r="I144" s="80">
        <f>(LEFT(G144,2)+(MID(G144,4,6)/60))</f>
        <v>6.8187999999999995</v>
      </c>
      <c r="J144" s="82">
        <f>LEFT(H144,2)+(MID(H144,4,6)/60)</f>
        <v>29.647266666666667</v>
      </c>
    </row>
    <row r="145" spans="1:10" ht="13" customHeight="1">
      <c r="A145" s="65">
        <v>144</v>
      </c>
      <c r="B145" s="74" t="s">
        <v>384</v>
      </c>
      <c r="C145" s="74" t="s">
        <v>946</v>
      </c>
      <c r="D145" s="74" t="s">
        <v>416</v>
      </c>
      <c r="E145" s="74" t="s">
        <v>429</v>
      </c>
      <c r="F145" s="74" t="s">
        <v>430</v>
      </c>
      <c r="G145" s="77" t="s">
        <v>431</v>
      </c>
      <c r="H145" s="79" t="s">
        <v>432</v>
      </c>
      <c r="I145" s="80">
        <f>(LEFT(G145,2)+(MID(G145,4,6)/60))</f>
        <v>6.7383333333333333</v>
      </c>
      <c r="J145" s="82">
        <f>LEFT(H145,2)+(MID(H145,4,6)/60)</f>
        <v>29.658999999999999</v>
      </c>
    </row>
    <row r="146" spans="1:10" ht="13" customHeight="1">
      <c r="A146" s="65">
        <v>145</v>
      </c>
      <c r="B146" s="74" t="s">
        <v>384</v>
      </c>
      <c r="C146" s="74" t="s">
        <v>946</v>
      </c>
      <c r="D146" s="74" t="s">
        <v>416</v>
      </c>
      <c r="E146" s="74" t="s">
        <v>429</v>
      </c>
      <c r="F146" s="74" t="s">
        <v>433</v>
      </c>
      <c r="G146" s="77" t="s">
        <v>434</v>
      </c>
      <c r="H146" s="79" t="s">
        <v>435</v>
      </c>
      <c r="I146" s="80">
        <f>(LEFT(G146,2)+(MID(G146,4,6)/60))</f>
        <v>6.8235000000000001</v>
      </c>
      <c r="J146" s="82">
        <f>LEFT(H146,2)+(MID(H146,4,6)/60)</f>
        <v>29.676166666666667</v>
      </c>
    </row>
    <row r="147" spans="1:10" ht="13" customHeight="1">
      <c r="A147" s="65">
        <v>146</v>
      </c>
      <c r="B147" s="74" t="s">
        <v>384</v>
      </c>
      <c r="C147" s="74" t="s">
        <v>946</v>
      </c>
      <c r="D147" s="74" t="s">
        <v>416</v>
      </c>
      <c r="E147" s="74" t="s">
        <v>436</v>
      </c>
      <c r="F147" s="74" t="s">
        <v>1056</v>
      </c>
      <c r="G147" s="85" t="s">
        <v>437</v>
      </c>
      <c r="H147" s="86" t="s">
        <v>438</v>
      </c>
      <c r="I147" s="80">
        <f t="shared" ref="I147:J147" si="5">LEFT(G147, FIND("°",G147,1) - 1)+(MID(G147,FIND("°",G147,1)+1,(FIND("’",G147,1)-FIND("°",G147,1))-1)/60)+(MID(G147,FIND("’",G147,1)+1,(FIND("”",G147,1)-FIND("’",G147,1))-1)/3600)</f>
        <v>6.8122222222222222</v>
      </c>
      <c r="J147" s="82">
        <f t="shared" si="5"/>
        <v>29.781666666666666</v>
      </c>
    </row>
    <row r="148" spans="1:10" ht="13" customHeight="1">
      <c r="A148" s="65">
        <v>147</v>
      </c>
      <c r="B148" s="74" t="s">
        <v>384</v>
      </c>
      <c r="C148" s="74" t="s">
        <v>946</v>
      </c>
      <c r="D148" s="74" t="s">
        <v>439</v>
      </c>
      <c r="E148" s="74" t="s">
        <v>440</v>
      </c>
      <c r="F148" s="74" t="s">
        <v>1008</v>
      </c>
      <c r="G148" s="77" t="s">
        <v>441</v>
      </c>
      <c r="H148" s="79" t="s">
        <v>442</v>
      </c>
      <c r="I148" s="80">
        <f t="shared" ref="I148:I167" si="6">(LEFT(G148,2)+(MID(G148,4,6)/60))</f>
        <v>6.8498000000000001</v>
      </c>
      <c r="J148" s="82">
        <f t="shared" ref="J148:J167" si="7">LEFT(H148,2)+(MID(H148,4,6)/60)</f>
        <v>29.222483333333333</v>
      </c>
    </row>
    <row r="149" spans="1:10" ht="13" customHeight="1">
      <c r="A149" s="65">
        <v>148</v>
      </c>
      <c r="B149" s="74" t="s">
        <v>384</v>
      </c>
      <c r="C149" s="74" t="s">
        <v>946</v>
      </c>
      <c r="D149" s="74" t="s">
        <v>439</v>
      </c>
      <c r="E149" s="74" t="s">
        <v>440</v>
      </c>
      <c r="F149" s="74" t="s">
        <v>1009</v>
      </c>
      <c r="G149" s="77" t="s">
        <v>443</v>
      </c>
      <c r="H149" s="79" t="s">
        <v>444</v>
      </c>
      <c r="I149" s="80">
        <f t="shared" si="6"/>
        <v>6.8561499999999995</v>
      </c>
      <c r="J149" s="82">
        <f t="shared" si="7"/>
        <v>29.220199999999998</v>
      </c>
    </row>
    <row r="150" spans="1:10" ht="13" customHeight="1">
      <c r="A150" s="65">
        <v>149</v>
      </c>
      <c r="B150" s="74" t="s">
        <v>384</v>
      </c>
      <c r="C150" s="74" t="s">
        <v>946</v>
      </c>
      <c r="D150" s="74" t="s">
        <v>439</v>
      </c>
      <c r="E150" s="74" t="s">
        <v>440</v>
      </c>
      <c r="F150" s="74" t="s">
        <v>445</v>
      </c>
      <c r="G150" s="77" t="s">
        <v>446</v>
      </c>
      <c r="H150" s="79" t="s">
        <v>447</v>
      </c>
      <c r="I150" s="80">
        <f t="shared" si="6"/>
        <v>6.8923666666666668</v>
      </c>
      <c r="J150" s="82">
        <f t="shared" si="7"/>
        <v>29.215666666666667</v>
      </c>
    </row>
    <row r="151" spans="1:10" ht="13" customHeight="1">
      <c r="A151" s="65">
        <v>150</v>
      </c>
      <c r="B151" s="74" t="s">
        <v>384</v>
      </c>
      <c r="C151" s="74" t="s">
        <v>946</v>
      </c>
      <c r="D151" s="74" t="s">
        <v>439</v>
      </c>
      <c r="E151" s="74" t="s">
        <v>440</v>
      </c>
      <c r="F151" s="74" t="s">
        <v>448</v>
      </c>
      <c r="G151" s="77" t="s">
        <v>449</v>
      </c>
      <c r="H151" s="79" t="s">
        <v>450</v>
      </c>
      <c r="I151" s="80">
        <f t="shared" si="6"/>
        <v>6.9413666666666671</v>
      </c>
      <c r="J151" s="82">
        <f t="shared" si="7"/>
        <v>29.229133333333333</v>
      </c>
    </row>
    <row r="152" spans="1:10" ht="13" customHeight="1">
      <c r="A152" s="65">
        <v>151</v>
      </c>
      <c r="B152" s="74" t="s">
        <v>384</v>
      </c>
      <c r="C152" s="74" t="s">
        <v>946</v>
      </c>
      <c r="D152" s="74" t="s">
        <v>439</v>
      </c>
      <c r="E152" s="74" t="s">
        <v>451</v>
      </c>
      <c r="F152" s="74" t="s">
        <v>452</v>
      </c>
      <c r="G152" s="77" t="s">
        <v>453</v>
      </c>
      <c r="H152" s="79" t="s">
        <v>454</v>
      </c>
      <c r="I152" s="80">
        <f t="shared" si="6"/>
        <v>7.0270333333333337</v>
      </c>
      <c r="J152" s="82">
        <f t="shared" si="7"/>
        <v>29.245100000000001</v>
      </c>
    </row>
    <row r="153" spans="1:10" ht="13" customHeight="1">
      <c r="A153" s="65">
        <v>152</v>
      </c>
      <c r="B153" s="74" t="s">
        <v>384</v>
      </c>
      <c r="C153" s="74" t="s">
        <v>946</v>
      </c>
      <c r="D153" s="74" t="s">
        <v>439</v>
      </c>
      <c r="E153" s="74" t="s">
        <v>451</v>
      </c>
      <c r="F153" s="74" t="s">
        <v>455</v>
      </c>
      <c r="G153" s="77" t="s">
        <v>456</v>
      </c>
      <c r="H153" s="79" t="s">
        <v>457</v>
      </c>
      <c r="I153" s="80">
        <f t="shared" si="6"/>
        <v>7.023883333333333</v>
      </c>
      <c r="J153" s="82">
        <f t="shared" si="7"/>
        <v>29.21285</v>
      </c>
    </row>
    <row r="154" spans="1:10" ht="13" customHeight="1">
      <c r="A154" s="65">
        <v>153</v>
      </c>
      <c r="B154" s="74" t="s">
        <v>384</v>
      </c>
      <c r="C154" s="74" t="s">
        <v>946</v>
      </c>
      <c r="D154" s="74" t="s">
        <v>439</v>
      </c>
      <c r="E154" s="74" t="s">
        <v>451</v>
      </c>
      <c r="F154" s="74" t="s">
        <v>458</v>
      </c>
      <c r="G154" s="77" t="s">
        <v>459</v>
      </c>
      <c r="H154" s="79" t="s">
        <v>460</v>
      </c>
      <c r="I154" s="80">
        <f t="shared" si="6"/>
        <v>7.0353166666666667</v>
      </c>
      <c r="J154" s="82">
        <f t="shared" si="7"/>
        <v>29.190433333333335</v>
      </c>
    </row>
    <row r="155" spans="1:10" ht="13" customHeight="1">
      <c r="A155" s="65">
        <v>154</v>
      </c>
      <c r="B155" s="74" t="s">
        <v>384</v>
      </c>
      <c r="C155" s="74" t="s">
        <v>946</v>
      </c>
      <c r="D155" s="74" t="s">
        <v>439</v>
      </c>
      <c r="E155" s="74" t="s">
        <v>461</v>
      </c>
      <c r="F155" s="74" t="s">
        <v>1223</v>
      </c>
      <c r="G155" s="77" t="s">
        <v>462</v>
      </c>
      <c r="H155" s="79" t="s">
        <v>463</v>
      </c>
      <c r="I155" s="80">
        <f t="shared" si="6"/>
        <v>6.9669499999999998</v>
      </c>
      <c r="J155" s="82">
        <f t="shared" si="7"/>
        <v>29.372900000000001</v>
      </c>
    </row>
    <row r="156" spans="1:10" ht="13" customHeight="1">
      <c r="A156" s="65">
        <v>155</v>
      </c>
      <c r="B156" s="74" t="s">
        <v>384</v>
      </c>
      <c r="C156" s="74" t="s">
        <v>946</v>
      </c>
      <c r="D156" s="74" t="s">
        <v>439</v>
      </c>
      <c r="E156" s="74" t="s">
        <v>461</v>
      </c>
      <c r="F156" s="74" t="s">
        <v>464</v>
      </c>
      <c r="G156" s="77" t="s">
        <v>465</v>
      </c>
      <c r="H156" s="79" t="s">
        <v>466</v>
      </c>
      <c r="I156" s="80">
        <f t="shared" si="6"/>
        <v>6.9916499999999999</v>
      </c>
      <c r="J156" s="82">
        <f t="shared" si="7"/>
        <v>29.377466666666667</v>
      </c>
    </row>
    <row r="157" spans="1:10" ht="13" customHeight="1">
      <c r="A157" s="65">
        <v>156</v>
      </c>
      <c r="B157" s="74" t="s">
        <v>384</v>
      </c>
      <c r="C157" s="74" t="s">
        <v>946</v>
      </c>
      <c r="D157" s="74" t="s">
        <v>439</v>
      </c>
      <c r="E157" s="74" t="s">
        <v>467</v>
      </c>
      <c r="F157" s="74" t="s">
        <v>468</v>
      </c>
      <c r="G157" s="77" t="s">
        <v>469</v>
      </c>
      <c r="H157" s="79" t="s">
        <v>470</v>
      </c>
      <c r="I157" s="80">
        <f t="shared" si="6"/>
        <v>6.9382666666666664</v>
      </c>
      <c r="J157" s="82">
        <f t="shared" si="7"/>
        <v>29.424516666666666</v>
      </c>
    </row>
    <row r="158" spans="1:10" ht="13" customHeight="1">
      <c r="A158" s="65">
        <v>157</v>
      </c>
      <c r="B158" s="74" t="s">
        <v>384</v>
      </c>
      <c r="C158" s="74" t="s">
        <v>946</v>
      </c>
      <c r="D158" s="74" t="s">
        <v>439</v>
      </c>
      <c r="E158" s="74" t="s">
        <v>467</v>
      </c>
      <c r="F158" s="74" t="s">
        <v>471</v>
      </c>
      <c r="G158" s="77" t="s">
        <v>472</v>
      </c>
      <c r="H158" s="79" t="s">
        <v>473</v>
      </c>
      <c r="I158" s="80">
        <f t="shared" si="6"/>
        <v>6.9231833333333332</v>
      </c>
      <c r="J158" s="82">
        <f t="shared" si="7"/>
        <v>29.438749999999999</v>
      </c>
    </row>
    <row r="159" spans="1:10" ht="13" customHeight="1">
      <c r="A159" s="65">
        <v>158</v>
      </c>
      <c r="B159" s="74" t="s">
        <v>384</v>
      </c>
      <c r="C159" s="74" t="s">
        <v>946</v>
      </c>
      <c r="D159" s="74" t="s">
        <v>439</v>
      </c>
      <c r="E159" s="74" t="s">
        <v>467</v>
      </c>
      <c r="F159" s="74" t="s">
        <v>474</v>
      </c>
      <c r="G159" s="77" t="s">
        <v>475</v>
      </c>
      <c r="H159" s="79" t="s">
        <v>476</v>
      </c>
      <c r="I159" s="80">
        <f t="shared" si="6"/>
        <v>6.9745166666666663</v>
      </c>
      <c r="J159" s="82">
        <f t="shared" si="7"/>
        <v>29.356066666666667</v>
      </c>
    </row>
    <row r="160" spans="1:10" ht="13" customHeight="1">
      <c r="A160" s="65">
        <v>159</v>
      </c>
      <c r="B160" s="74" t="s">
        <v>384</v>
      </c>
      <c r="C160" s="74" t="s">
        <v>946</v>
      </c>
      <c r="D160" s="74" t="s">
        <v>477</v>
      </c>
      <c r="E160" s="74" t="s">
        <v>478</v>
      </c>
      <c r="F160" s="74" t="s">
        <v>479</v>
      </c>
      <c r="G160" s="77" t="s">
        <v>480</v>
      </c>
      <c r="H160" s="79" t="s">
        <v>481</v>
      </c>
      <c r="I160" s="80">
        <f t="shared" si="6"/>
        <v>6.4399666666666668</v>
      </c>
      <c r="J160" s="82">
        <f t="shared" si="7"/>
        <v>29.615033333333333</v>
      </c>
    </row>
    <row r="161" spans="1:10" ht="13" customHeight="1">
      <c r="A161" s="65">
        <v>160</v>
      </c>
      <c r="B161" s="74" t="s">
        <v>384</v>
      </c>
      <c r="C161" s="74" t="s">
        <v>946</v>
      </c>
      <c r="D161" s="74" t="s">
        <v>477</v>
      </c>
      <c r="E161" s="74" t="s">
        <v>478</v>
      </c>
      <c r="F161" s="74" t="s">
        <v>1010</v>
      </c>
      <c r="G161" s="77" t="s">
        <v>482</v>
      </c>
      <c r="H161" s="79" t="s">
        <v>483</v>
      </c>
      <c r="I161" s="80">
        <f t="shared" si="6"/>
        <v>6.5033166666666666</v>
      </c>
      <c r="J161" s="82">
        <f t="shared" si="7"/>
        <v>29.625699999999998</v>
      </c>
    </row>
    <row r="162" spans="1:10" ht="13" customHeight="1">
      <c r="A162" s="65">
        <v>161</v>
      </c>
      <c r="B162" s="74" t="s">
        <v>384</v>
      </c>
      <c r="C162" s="74" t="s">
        <v>946</v>
      </c>
      <c r="D162" s="74" t="s">
        <v>477</v>
      </c>
      <c r="E162" s="74" t="s">
        <v>484</v>
      </c>
      <c r="F162" s="74" t="s">
        <v>485</v>
      </c>
      <c r="G162" s="77" t="s">
        <v>486</v>
      </c>
      <c r="H162" s="79" t="s">
        <v>487</v>
      </c>
      <c r="I162" s="80">
        <f t="shared" si="6"/>
        <v>6.9484833333333338</v>
      </c>
      <c r="J162" s="82">
        <f t="shared" si="7"/>
        <v>29.799499999999998</v>
      </c>
    </row>
    <row r="163" spans="1:10" ht="13" customHeight="1">
      <c r="A163" s="65">
        <v>162</v>
      </c>
      <c r="B163" s="74" t="s">
        <v>384</v>
      </c>
      <c r="C163" s="74" t="s">
        <v>946</v>
      </c>
      <c r="D163" s="74" t="s">
        <v>477</v>
      </c>
      <c r="E163" s="74" t="s">
        <v>484</v>
      </c>
      <c r="F163" s="74" t="s">
        <v>488</v>
      </c>
      <c r="G163" s="77" t="s">
        <v>489</v>
      </c>
      <c r="H163" s="79" t="s">
        <v>490</v>
      </c>
      <c r="I163" s="80">
        <f t="shared" si="6"/>
        <v>6.9831000000000003</v>
      </c>
      <c r="J163" s="82">
        <f t="shared" si="7"/>
        <v>29.949716666666667</v>
      </c>
    </row>
    <row r="164" spans="1:10" ht="13" customHeight="1">
      <c r="A164" s="65">
        <v>163</v>
      </c>
      <c r="B164" s="74" t="s">
        <v>384</v>
      </c>
      <c r="C164" s="74" t="s">
        <v>946</v>
      </c>
      <c r="D164" s="74" t="s">
        <v>477</v>
      </c>
      <c r="E164" s="74" t="s">
        <v>491</v>
      </c>
      <c r="F164" s="74" t="s">
        <v>491</v>
      </c>
      <c r="G164" s="77" t="s">
        <v>492</v>
      </c>
      <c r="H164" s="79" t="s">
        <v>493</v>
      </c>
      <c r="I164" s="80">
        <f t="shared" si="6"/>
        <v>6.2494166666666668</v>
      </c>
      <c r="J164" s="82">
        <f t="shared" si="7"/>
        <v>29.621200000000002</v>
      </c>
    </row>
    <row r="165" spans="1:10" ht="13" customHeight="1">
      <c r="A165" s="65">
        <v>164</v>
      </c>
      <c r="B165" s="74" t="s">
        <v>384</v>
      </c>
      <c r="C165" s="74" t="s">
        <v>946</v>
      </c>
      <c r="D165" s="74" t="s">
        <v>477</v>
      </c>
      <c r="E165" s="74" t="s">
        <v>491</v>
      </c>
      <c r="F165" s="74" t="s">
        <v>494</v>
      </c>
      <c r="G165" s="77" t="s">
        <v>495</v>
      </c>
      <c r="H165" s="79" t="s">
        <v>496</v>
      </c>
      <c r="I165" s="80">
        <f t="shared" si="6"/>
        <v>6.2236166666666666</v>
      </c>
      <c r="J165" s="82">
        <f t="shared" si="7"/>
        <v>29.615166666666667</v>
      </c>
    </row>
    <row r="166" spans="1:10" ht="13" customHeight="1">
      <c r="A166" s="65">
        <v>165</v>
      </c>
      <c r="B166" s="74" t="s">
        <v>384</v>
      </c>
      <c r="C166" s="74" t="s">
        <v>946</v>
      </c>
      <c r="D166" s="74" t="s">
        <v>477</v>
      </c>
      <c r="E166" s="74" t="s">
        <v>497</v>
      </c>
      <c r="F166" s="74" t="s">
        <v>498</v>
      </c>
      <c r="G166" s="77" t="s">
        <v>499</v>
      </c>
      <c r="H166" s="79" t="s">
        <v>500</v>
      </c>
      <c r="I166" s="80">
        <f t="shared" si="6"/>
        <v>6.3641333333333332</v>
      </c>
      <c r="J166" s="82">
        <f t="shared" si="7"/>
        <v>29.631966666666667</v>
      </c>
    </row>
    <row r="167" spans="1:10" ht="13" customHeight="1">
      <c r="A167" s="65">
        <v>166</v>
      </c>
      <c r="B167" s="74" t="s">
        <v>384</v>
      </c>
      <c r="C167" s="74" t="s">
        <v>946</v>
      </c>
      <c r="D167" s="74" t="s">
        <v>477</v>
      </c>
      <c r="E167" s="74" t="s">
        <v>497</v>
      </c>
      <c r="F167" s="74" t="s">
        <v>1011</v>
      </c>
      <c r="G167" s="77" t="s">
        <v>501</v>
      </c>
      <c r="H167" s="79" t="s">
        <v>502</v>
      </c>
      <c r="I167" s="80">
        <f t="shared" si="6"/>
        <v>6.2901833333333332</v>
      </c>
      <c r="J167" s="82">
        <f t="shared" si="7"/>
        <v>29.655466666666666</v>
      </c>
    </row>
    <row r="168" spans="1:10" ht="13" customHeight="1">
      <c r="A168" s="65">
        <v>167</v>
      </c>
      <c r="B168" s="74" t="s">
        <v>384</v>
      </c>
      <c r="C168" s="74" t="s">
        <v>946</v>
      </c>
      <c r="D168" s="74" t="s">
        <v>503</v>
      </c>
      <c r="E168" s="74" t="s">
        <v>504</v>
      </c>
      <c r="F168" s="74" t="s">
        <v>505</v>
      </c>
      <c r="G168" s="77" t="s">
        <v>506</v>
      </c>
      <c r="H168" s="79" t="s">
        <v>507</v>
      </c>
      <c r="I168" s="80">
        <f t="shared" ref="I168:J213" si="8">LEFT(G168, FIND("°",G168,1) - 1)+(MID(G168,FIND("°",G168,1)+1,(FIND("’",G168,1)-FIND("°",G168,1))-1)/60)+(MID(G168,FIND("’",G168,1)+1,(FIND("”",G168,1)-FIND("’",G168,1))-1)/3600)</f>
        <v>6.0557777777777773</v>
      </c>
      <c r="J168" s="82">
        <f t="shared" si="8"/>
        <v>31.511527777777779</v>
      </c>
    </row>
    <row r="169" spans="1:10" ht="13" customHeight="1">
      <c r="A169" s="65">
        <v>168</v>
      </c>
      <c r="B169" s="74" t="s">
        <v>384</v>
      </c>
      <c r="C169" s="74" t="s">
        <v>946</v>
      </c>
      <c r="D169" s="74" t="s">
        <v>503</v>
      </c>
      <c r="E169" s="74" t="s">
        <v>2296</v>
      </c>
      <c r="F169" s="74" t="s">
        <v>1012</v>
      </c>
      <c r="G169" s="77" t="s">
        <v>509</v>
      </c>
      <c r="H169" s="79" t="s">
        <v>510</v>
      </c>
      <c r="I169" s="80">
        <f t="shared" si="8"/>
        <v>6.21075</v>
      </c>
      <c r="J169" s="82">
        <f t="shared" si="8"/>
        <v>30.998361111111112</v>
      </c>
    </row>
    <row r="170" spans="1:10" ht="13" customHeight="1">
      <c r="A170" s="65">
        <v>169</v>
      </c>
      <c r="B170" s="74" t="s">
        <v>384</v>
      </c>
      <c r="C170" s="74" t="s">
        <v>946</v>
      </c>
      <c r="D170" s="74" t="s">
        <v>503</v>
      </c>
      <c r="E170" s="74" t="s">
        <v>511</v>
      </c>
      <c r="F170" s="74" t="s">
        <v>512</v>
      </c>
      <c r="G170" s="77" t="s">
        <v>513</v>
      </c>
      <c r="H170" s="79" t="s">
        <v>514</v>
      </c>
      <c r="I170" s="80">
        <f t="shared" si="8"/>
        <v>6.3427499999999997</v>
      </c>
      <c r="J170" s="82">
        <f t="shared" si="8"/>
        <v>31.149055555555556</v>
      </c>
    </row>
    <row r="171" spans="1:10" ht="13" customHeight="1">
      <c r="A171" s="65">
        <v>170</v>
      </c>
      <c r="B171" s="74" t="s">
        <v>384</v>
      </c>
      <c r="C171" s="74" t="s">
        <v>946</v>
      </c>
      <c r="D171" s="74" t="s">
        <v>503</v>
      </c>
      <c r="E171" s="74" t="s">
        <v>511</v>
      </c>
      <c r="F171" s="74" t="s">
        <v>515</v>
      </c>
      <c r="G171" s="77" t="s">
        <v>516</v>
      </c>
      <c r="H171" s="79" t="s">
        <v>517</v>
      </c>
      <c r="I171" s="80">
        <f t="shared" si="8"/>
        <v>6.3339722222222221</v>
      </c>
      <c r="J171" s="82">
        <f t="shared" si="8"/>
        <v>31.157166666666665</v>
      </c>
    </row>
    <row r="172" spans="1:10" ht="13" customHeight="1">
      <c r="A172" s="65">
        <v>171</v>
      </c>
      <c r="B172" s="74" t="s">
        <v>384</v>
      </c>
      <c r="C172" s="74" t="s">
        <v>946</v>
      </c>
      <c r="D172" s="74" t="s">
        <v>503</v>
      </c>
      <c r="E172" s="74" t="s">
        <v>511</v>
      </c>
      <c r="F172" s="74" t="s">
        <v>1013</v>
      </c>
      <c r="G172" s="77" t="s">
        <v>518</v>
      </c>
      <c r="H172" s="79" t="s">
        <v>519</v>
      </c>
      <c r="I172" s="80">
        <f t="shared" si="8"/>
        <v>6.3626388888888883</v>
      </c>
      <c r="J172" s="82">
        <f t="shared" si="8"/>
        <v>31.103916666666667</v>
      </c>
    </row>
    <row r="173" spans="1:10" ht="13" customHeight="1">
      <c r="A173" s="65">
        <v>172</v>
      </c>
      <c r="B173" s="74" t="s">
        <v>384</v>
      </c>
      <c r="C173" s="74" t="s">
        <v>946</v>
      </c>
      <c r="D173" s="74" t="s">
        <v>503</v>
      </c>
      <c r="E173" s="74" t="s">
        <v>520</v>
      </c>
      <c r="F173" s="74" t="s">
        <v>374</v>
      </c>
      <c r="G173" s="77" t="s">
        <v>521</v>
      </c>
      <c r="H173" s="79" t="s">
        <v>522</v>
      </c>
      <c r="I173" s="80">
        <f t="shared" si="8"/>
        <v>6.0515277777777774</v>
      </c>
      <c r="J173" s="82">
        <f t="shared" si="8"/>
        <v>31.285111111111114</v>
      </c>
    </row>
    <row r="174" spans="1:10" ht="13" customHeight="1">
      <c r="A174" s="65">
        <v>173</v>
      </c>
      <c r="B174" s="74" t="s">
        <v>384</v>
      </c>
      <c r="C174" s="74" t="s">
        <v>946</v>
      </c>
      <c r="D174" s="74" t="s">
        <v>503</v>
      </c>
      <c r="E174" s="74" t="s">
        <v>520</v>
      </c>
      <c r="F174" s="125" t="s">
        <v>1058</v>
      </c>
      <c r="G174" s="77" t="s">
        <v>506</v>
      </c>
      <c r="H174" s="79" t="s">
        <v>507</v>
      </c>
      <c r="I174" s="80">
        <f t="shared" si="8"/>
        <v>6.0557777777777773</v>
      </c>
      <c r="J174" s="82">
        <f t="shared" si="8"/>
        <v>31.511527777777779</v>
      </c>
    </row>
    <row r="175" spans="1:10" ht="13" customHeight="1">
      <c r="A175" s="65">
        <v>174</v>
      </c>
      <c r="B175" s="74" t="s">
        <v>384</v>
      </c>
      <c r="C175" s="74" t="s">
        <v>946</v>
      </c>
      <c r="D175" s="74" t="s">
        <v>523</v>
      </c>
      <c r="E175" s="74" t="s">
        <v>524</v>
      </c>
      <c r="F175" s="74" t="s">
        <v>524</v>
      </c>
      <c r="G175" s="77" t="s">
        <v>525</v>
      </c>
      <c r="H175" s="79" t="s">
        <v>526</v>
      </c>
      <c r="I175" s="80">
        <f t="shared" si="8"/>
        <v>6.4733000000000001</v>
      </c>
      <c r="J175" s="82">
        <f t="shared" si="8"/>
        <v>30.099297222222219</v>
      </c>
    </row>
    <row r="176" spans="1:10" ht="13" customHeight="1">
      <c r="A176" s="65">
        <v>175</v>
      </c>
      <c r="B176" s="74" t="s">
        <v>384</v>
      </c>
      <c r="C176" s="74" t="s">
        <v>946</v>
      </c>
      <c r="D176" s="74" t="s">
        <v>523</v>
      </c>
      <c r="E176" s="74" t="s">
        <v>524</v>
      </c>
      <c r="F176" s="74" t="s">
        <v>458</v>
      </c>
      <c r="G176" s="77" t="s">
        <v>527</v>
      </c>
      <c r="H176" s="79" t="s">
        <v>528</v>
      </c>
      <c r="I176" s="80">
        <f t="shared" si="8"/>
        <v>6.4369861111111115</v>
      </c>
      <c r="J176" s="82">
        <f t="shared" si="8"/>
        <v>30.055144444444444</v>
      </c>
    </row>
    <row r="177" spans="1:10" ht="13" customHeight="1">
      <c r="A177" s="65">
        <v>176</v>
      </c>
      <c r="B177" s="74" t="s">
        <v>384</v>
      </c>
      <c r="C177" s="74" t="s">
        <v>946</v>
      </c>
      <c r="D177" s="74" t="s">
        <v>523</v>
      </c>
      <c r="E177" s="74" t="s">
        <v>529</v>
      </c>
      <c r="F177" s="74" t="s">
        <v>530</v>
      </c>
      <c r="G177" s="85" t="s">
        <v>531</v>
      </c>
      <c r="H177" s="86" t="s">
        <v>532</v>
      </c>
      <c r="I177" s="80">
        <f t="shared" si="8"/>
        <v>6.2968833333333336</v>
      </c>
      <c r="J177" s="82">
        <f t="shared" si="8"/>
        <v>30.113408333333336</v>
      </c>
    </row>
    <row r="178" spans="1:10" ht="13" customHeight="1">
      <c r="A178" s="65">
        <v>177</v>
      </c>
      <c r="B178" s="74" t="s">
        <v>384</v>
      </c>
      <c r="C178" s="74" t="s">
        <v>946</v>
      </c>
      <c r="D178" s="74" t="s">
        <v>523</v>
      </c>
      <c r="E178" s="74" t="s">
        <v>529</v>
      </c>
      <c r="F178" s="74" t="s">
        <v>533</v>
      </c>
      <c r="G178" s="77" t="s">
        <v>534</v>
      </c>
      <c r="H178" s="79" t="s">
        <v>535</v>
      </c>
      <c r="I178" s="80">
        <f t="shared" si="8"/>
        <v>6.3974944444444448</v>
      </c>
      <c r="J178" s="82">
        <f t="shared" si="8"/>
        <v>30.082627777777777</v>
      </c>
    </row>
    <row r="179" spans="1:10" ht="13" customHeight="1">
      <c r="A179" s="65">
        <v>178</v>
      </c>
      <c r="B179" s="74" t="s">
        <v>384</v>
      </c>
      <c r="C179" s="74" t="s">
        <v>946</v>
      </c>
      <c r="D179" s="74" t="s">
        <v>523</v>
      </c>
      <c r="E179" s="74" t="s">
        <v>529</v>
      </c>
      <c r="F179" s="74" t="s">
        <v>536</v>
      </c>
      <c r="G179" s="77" t="s">
        <v>537</v>
      </c>
      <c r="H179" s="79" t="s">
        <v>538</v>
      </c>
      <c r="I179" s="80">
        <f t="shared" si="8"/>
        <v>6.3907444444444446</v>
      </c>
      <c r="J179" s="82">
        <f t="shared" si="8"/>
        <v>30.060394444444444</v>
      </c>
    </row>
    <row r="180" spans="1:10" ht="13" customHeight="1">
      <c r="A180" s="65">
        <v>179</v>
      </c>
      <c r="B180" s="74" t="s">
        <v>384</v>
      </c>
      <c r="C180" s="74" t="s">
        <v>946</v>
      </c>
      <c r="D180" s="74" t="s">
        <v>523</v>
      </c>
      <c r="E180" s="74" t="s">
        <v>539</v>
      </c>
      <c r="F180" s="74" t="s">
        <v>1014</v>
      </c>
      <c r="G180" s="77" t="s">
        <v>540</v>
      </c>
      <c r="H180" s="79" t="s">
        <v>541</v>
      </c>
      <c r="I180" s="80">
        <f t="shared" si="8"/>
        <v>6.814166666666666</v>
      </c>
      <c r="J180" s="82">
        <f t="shared" si="8"/>
        <v>30.489166666666666</v>
      </c>
    </row>
    <row r="181" spans="1:10" ht="13" customHeight="1">
      <c r="A181" s="65">
        <v>180</v>
      </c>
      <c r="B181" s="74" t="s">
        <v>384</v>
      </c>
      <c r="C181" s="74" t="s">
        <v>946</v>
      </c>
      <c r="D181" s="74" t="s">
        <v>523</v>
      </c>
      <c r="E181" s="74" t="s">
        <v>539</v>
      </c>
      <c r="F181" s="74" t="s">
        <v>542</v>
      </c>
      <c r="G181" s="77" t="s">
        <v>543</v>
      </c>
      <c r="H181" s="79" t="s">
        <v>544</v>
      </c>
      <c r="I181" s="80">
        <f t="shared" si="8"/>
        <v>6.6816666666666666</v>
      </c>
      <c r="J181" s="82">
        <f t="shared" si="8"/>
        <v>30.601666666666667</v>
      </c>
    </row>
    <row r="182" spans="1:10" ht="13" customHeight="1">
      <c r="A182" s="65">
        <v>181</v>
      </c>
      <c r="B182" s="74" t="s">
        <v>384</v>
      </c>
      <c r="C182" s="74" t="s">
        <v>946</v>
      </c>
      <c r="D182" s="74" t="s">
        <v>523</v>
      </c>
      <c r="E182" s="74" t="s">
        <v>539</v>
      </c>
      <c r="F182" s="74" t="s">
        <v>545</v>
      </c>
      <c r="G182" s="77" t="s">
        <v>546</v>
      </c>
      <c r="H182" s="79" t="s">
        <v>547</v>
      </c>
      <c r="I182" s="80">
        <f t="shared" si="8"/>
        <v>6.8144444444444439</v>
      </c>
      <c r="J182" s="82">
        <f t="shared" si="8"/>
        <v>30.719166666666666</v>
      </c>
    </row>
    <row r="183" spans="1:10" ht="13" customHeight="1">
      <c r="A183" s="65">
        <v>182</v>
      </c>
      <c r="B183" s="74" t="s">
        <v>384</v>
      </c>
      <c r="C183" s="74" t="s">
        <v>946</v>
      </c>
      <c r="D183" s="74" t="s">
        <v>523</v>
      </c>
      <c r="E183" s="74" t="s">
        <v>539</v>
      </c>
      <c r="F183" s="74" t="s">
        <v>548</v>
      </c>
      <c r="G183" s="77" t="s">
        <v>543</v>
      </c>
      <c r="H183" s="79" t="s">
        <v>544</v>
      </c>
      <c r="I183" s="80">
        <f t="shared" si="8"/>
        <v>6.6816666666666666</v>
      </c>
      <c r="J183" s="82">
        <f t="shared" si="8"/>
        <v>30.601666666666667</v>
      </c>
    </row>
    <row r="184" spans="1:10" ht="13" customHeight="1">
      <c r="A184" s="65">
        <v>183</v>
      </c>
      <c r="B184" s="74" t="s">
        <v>384</v>
      </c>
      <c r="C184" s="74" t="s">
        <v>946</v>
      </c>
      <c r="D184" s="74" t="s">
        <v>523</v>
      </c>
      <c r="E184" s="74" t="s">
        <v>549</v>
      </c>
      <c r="F184" s="74" t="s">
        <v>550</v>
      </c>
      <c r="G184" s="77" t="s">
        <v>551</v>
      </c>
      <c r="H184" s="79" t="s">
        <v>552</v>
      </c>
      <c r="I184" s="80">
        <f t="shared" si="8"/>
        <v>6.3339444444444437</v>
      </c>
      <c r="J184" s="82">
        <f t="shared" si="8"/>
        <v>31.149083333333333</v>
      </c>
    </row>
    <row r="185" spans="1:10" ht="13" customHeight="1">
      <c r="A185" s="65">
        <v>184</v>
      </c>
      <c r="B185" s="74" t="s">
        <v>384</v>
      </c>
      <c r="C185" s="74" t="s">
        <v>946</v>
      </c>
      <c r="D185" s="74" t="s">
        <v>523</v>
      </c>
      <c r="E185" s="74" t="s">
        <v>549</v>
      </c>
      <c r="F185" s="74" t="s">
        <v>553</v>
      </c>
      <c r="G185" s="77" t="s">
        <v>554</v>
      </c>
      <c r="H185" s="79" t="s">
        <v>555</v>
      </c>
      <c r="I185" s="80">
        <f t="shared" si="8"/>
        <v>6.7730555555555556</v>
      </c>
      <c r="J185" s="82">
        <f t="shared" si="8"/>
        <v>30.626944444444444</v>
      </c>
    </row>
    <row r="186" spans="1:10" ht="13" customHeight="1">
      <c r="A186" s="65">
        <v>185</v>
      </c>
      <c r="B186" s="74" t="s">
        <v>384</v>
      </c>
      <c r="C186" s="74" t="s">
        <v>946</v>
      </c>
      <c r="D186" s="74" t="s">
        <v>523</v>
      </c>
      <c r="E186" s="74" t="s">
        <v>549</v>
      </c>
      <c r="F186" s="74" t="s">
        <v>556</v>
      </c>
      <c r="G186" s="77" t="s">
        <v>557</v>
      </c>
      <c r="H186" s="79" t="s">
        <v>558</v>
      </c>
      <c r="I186" s="80">
        <f t="shared" si="8"/>
        <v>6.6927777777777777</v>
      </c>
      <c r="J186" s="82">
        <f t="shared" si="8"/>
        <v>30.716111111111111</v>
      </c>
    </row>
    <row r="187" spans="1:10" ht="13" customHeight="1">
      <c r="A187" s="65">
        <v>186</v>
      </c>
      <c r="B187" s="74" t="s">
        <v>384</v>
      </c>
      <c r="C187" s="74" t="s">
        <v>946</v>
      </c>
      <c r="D187" s="74" t="s">
        <v>523</v>
      </c>
      <c r="E187" s="74" t="s">
        <v>549</v>
      </c>
      <c r="F187" s="74" t="s">
        <v>559</v>
      </c>
      <c r="G187" s="77" t="s">
        <v>560</v>
      </c>
      <c r="H187" s="79" t="s">
        <v>561</v>
      </c>
      <c r="I187" s="80">
        <f t="shared" si="8"/>
        <v>6.6497222222222225</v>
      </c>
      <c r="J187" s="82">
        <f t="shared" si="8"/>
        <v>30.740555555555556</v>
      </c>
    </row>
    <row r="188" spans="1:10" ht="13" customHeight="1">
      <c r="A188" s="65">
        <v>187</v>
      </c>
      <c r="B188" s="74" t="s">
        <v>384</v>
      </c>
      <c r="C188" s="74" t="s">
        <v>946</v>
      </c>
      <c r="D188" s="74" t="s">
        <v>523</v>
      </c>
      <c r="E188" s="74" t="s">
        <v>549</v>
      </c>
      <c r="F188" s="74" t="s">
        <v>542</v>
      </c>
      <c r="G188" s="77" t="s">
        <v>562</v>
      </c>
      <c r="H188" s="79" t="s">
        <v>563</v>
      </c>
      <c r="I188" s="80">
        <f t="shared" si="8"/>
        <v>6.826944444444444</v>
      </c>
      <c r="J188" s="82">
        <f t="shared" si="8"/>
        <v>30.640277777777776</v>
      </c>
    </row>
    <row r="189" spans="1:10" ht="13" customHeight="1">
      <c r="A189" s="65">
        <v>188</v>
      </c>
      <c r="B189" s="74" t="s">
        <v>384</v>
      </c>
      <c r="C189" s="74" t="s">
        <v>946</v>
      </c>
      <c r="D189" s="74" t="s">
        <v>564</v>
      </c>
      <c r="E189" s="74" t="s">
        <v>565</v>
      </c>
      <c r="F189" s="74" t="s">
        <v>452</v>
      </c>
      <c r="G189" s="77" t="s">
        <v>566</v>
      </c>
      <c r="H189" s="79" t="s">
        <v>567</v>
      </c>
      <c r="I189" s="80">
        <f t="shared" si="8"/>
        <v>6.9002777777777782</v>
      </c>
      <c r="J189" s="82">
        <f t="shared" si="8"/>
        <v>30.647222222222222</v>
      </c>
    </row>
    <row r="190" spans="1:10" ht="13" customHeight="1">
      <c r="A190" s="65">
        <v>189</v>
      </c>
      <c r="B190" s="74" t="s">
        <v>384</v>
      </c>
      <c r="C190" s="74" t="s">
        <v>946</v>
      </c>
      <c r="D190" s="74" t="s">
        <v>564</v>
      </c>
      <c r="E190" s="74" t="s">
        <v>565</v>
      </c>
      <c r="F190" s="74" t="s">
        <v>568</v>
      </c>
      <c r="G190" s="77" t="s">
        <v>569</v>
      </c>
      <c r="H190" s="79" t="s">
        <v>570</v>
      </c>
      <c r="I190" s="80">
        <f t="shared" si="8"/>
        <v>6.887777777777778</v>
      </c>
      <c r="J190" s="82">
        <f t="shared" si="8"/>
        <v>30.72388888888889</v>
      </c>
    </row>
    <row r="191" spans="1:10" ht="13" customHeight="1">
      <c r="A191" s="65">
        <v>190</v>
      </c>
      <c r="B191" s="74" t="s">
        <v>384</v>
      </c>
      <c r="C191" s="74" t="s">
        <v>946</v>
      </c>
      <c r="D191" s="74" t="s">
        <v>564</v>
      </c>
      <c r="E191" s="74" t="s">
        <v>571</v>
      </c>
      <c r="F191" s="74" t="s">
        <v>572</v>
      </c>
      <c r="G191" s="77" t="s">
        <v>573</v>
      </c>
      <c r="H191" s="79" t="s">
        <v>574</v>
      </c>
      <c r="I191" s="80">
        <f t="shared" si="8"/>
        <v>6.8052777777777775</v>
      </c>
      <c r="J191" s="82">
        <f t="shared" si="8"/>
        <v>30.4725</v>
      </c>
    </row>
    <row r="192" spans="1:10" ht="13" customHeight="1">
      <c r="A192" s="65">
        <v>191</v>
      </c>
      <c r="B192" s="74" t="s">
        <v>384</v>
      </c>
      <c r="C192" s="74" t="s">
        <v>946</v>
      </c>
      <c r="D192" s="74" t="s">
        <v>564</v>
      </c>
      <c r="E192" s="74" t="s">
        <v>571</v>
      </c>
      <c r="F192" s="74" t="s">
        <v>571</v>
      </c>
      <c r="G192" s="77" t="s">
        <v>575</v>
      </c>
      <c r="H192" s="79" t="s">
        <v>576</v>
      </c>
      <c r="I192" s="80">
        <f t="shared" si="8"/>
        <v>6.8936111111111114</v>
      </c>
      <c r="J192" s="82">
        <f t="shared" si="8"/>
        <v>30.470000000000002</v>
      </c>
    </row>
    <row r="193" spans="1:10" ht="13" customHeight="1">
      <c r="A193" s="65">
        <v>192</v>
      </c>
      <c r="B193" s="74" t="s">
        <v>384</v>
      </c>
      <c r="C193" s="74" t="s">
        <v>946</v>
      </c>
      <c r="D193" s="74" t="s">
        <v>564</v>
      </c>
      <c r="E193" s="74" t="s">
        <v>571</v>
      </c>
      <c r="F193" s="74" t="s">
        <v>577</v>
      </c>
      <c r="G193" s="77" t="s">
        <v>578</v>
      </c>
      <c r="H193" s="79" t="s">
        <v>579</v>
      </c>
      <c r="I193" s="80">
        <f t="shared" si="8"/>
        <v>6.8902777777777784</v>
      </c>
      <c r="J193" s="82">
        <f t="shared" si="8"/>
        <v>30.890277777777779</v>
      </c>
    </row>
    <row r="194" spans="1:10" ht="13" customHeight="1">
      <c r="A194" s="65">
        <v>193</v>
      </c>
      <c r="B194" s="74" t="s">
        <v>384</v>
      </c>
      <c r="C194" s="74" t="s">
        <v>946</v>
      </c>
      <c r="D194" s="74" t="s">
        <v>564</v>
      </c>
      <c r="E194" s="74" t="s">
        <v>580</v>
      </c>
      <c r="F194" s="74" t="s">
        <v>581</v>
      </c>
      <c r="G194" s="77" t="s">
        <v>582</v>
      </c>
      <c r="H194" s="79" t="s">
        <v>583</v>
      </c>
      <c r="I194" s="80">
        <f t="shared" si="8"/>
        <v>6.7958333333333334</v>
      </c>
      <c r="J194" s="82">
        <f t="shared" si="8"/>
        <v>30.914444444444445</v>
      </c>
    </row>
    <row r="195" spans="1:10" ht="13" customHeight="1">
      <c r="A195" s="65">
        <v>194</v>
      </c>
      <c r="B195" s="74" t="s">
        <v>384</v>
      </c>
      <c r="C195" s="74" t="s">
        <v>946</v>
      </c>
      <c r="D195" s="74" t="s">
        <v>564</v>
      </c>
      <c r="E195" s="74" t="s">
        <v>580</v>
      </c>
      <c r="F195" s="74" t="s">
        <v>584</v>
      </c>
      <c r="G195" s="77" t="s">
        <v>585</v>
      </c>
      <c r="H195" s="79" t="s">
        <v>586</v>
      </c>
      <c r="I195" s="80">
        <f t="shared" si="8"/>
        <v>6.931111111111111</v>
      </c>
      <c r="J195" s="82">
        <f t="shared" si="8"/>
        <v>30.958611111111114</v>
      </c>
    </row>
    <row r="196" spans="1:10" ht="13" customHeight="1">
      <c r="A196" s="65">
        <v>195</v>
      </c>
      <c r="B196" s="74" t="s">
        <v>384</v>
      </c>
      <c r="C196" s="74" t="s">
        <v>946</v>
      </c>
      <c r="D196" s="74" t="s">
        <v>564</v>
      </c>
      <c r="E196" s="74" t="s">
        <v>580</v>
      </c>
      <c r="F196" s="74" t="s">
        <v>1015</v>
      </c>
      <c r="G196" s="77" t="s">
        <v>587</v>
      </c>
      <c r="H196" s="79" t="s">
        <v>588</v>
      </c>
      <c r="I196" s="80">
        <f t="shared" si="8"/>
        <v>6.7872222222222227</v>
      </c>
      <c r="J196" s="82">
        <f t="shared" si="8"/>
        <v>31.001944444444447</v>
      </c>
    </row>
    <row r="197" spans="1:10" ht="13" customHeight="1">
      <c r="A197" s="65">
        <v>196</v>
      </c>
      <c r="B197" s="74" t="s">
        <v>384</v>
      </c>
      <c r="C197" s="74" t="s">
        <v>946</v>
      </c>
      <c r="D197" s="74" t="s">
        <v>589</v>
      </c>
      <c r="E197" s="74" t="s">
        <v>590</v>
      </c>
      <c r="F197" s="74" t="s">
        <v>1054</v>
      </c>
      <c r="G197" s="77" t="s">
        <v>591</v>
      </c>
      <c r="H197" s="79" t="s">
        <v>592</v>
      </c>
      <c r="I197" s="80">
        <f t="shared" si="8"/>
        <v>7.7054138888888888</v>
      </c>
      <c r="J197" s="82">
        <f t="shared" si="8"/>
        <v>29.65</v>
      </c>
    </row>
    <row r="198" spans="1:10" ht="13" customHeight="1">
      <c r="A198" s="65">
        <v>197</v>
      </c>
      <c r="B198" s="74" t="s">
        <v>384</v>
      </c>
      <c r="C198" s="74" t="s">
        <v>946</v>
      </c>
      <c r="D198" s="74" t="s">
        <v>589</v>
      </c>
      <c r="E198" s="74" t="s">
        <v>590</v>
      </c>
      <c r="F198" s="74" t="s">
        <v>593</v>
      </c>
      <c r="G198" s="77" t="s">
        <v>594</v>
      </c>
      <c r="H198" s="79" t="s">
        <v>595</v>
      </c>
      <c r="I198" s="80">
        <f t="shared" si="8"/>
        <v>7.6562416666666673</v>
      </c>
      <c r="J198" s="82">
        <f t="shared" si="8"/>
        <v>29.82972222222222</v>
      </c>
    </row>
    <row r="199" spans="1:10" ht="13" customHeight="1">
      <c r="A199" s="65">
        <v>198</v>
      </c>
      <c r="B199" s="74" t="s">
        <v>384</v>
      </c>
      <c r="C199" s="74" t="s">
        <v>946</v>
      </c>
      <c r="D199" s="74" t="s">
        <v>589</v>
      </c>
      <c r="E199" s="74" t="s">
        <v>596</v>
      </c>
      <c r="F199" s="74" t="s">
        <v>1057</v>
      </c>
      <c r="G199" s="85" t="s">
        <v>597</v>
      </c>
      <c r="H199" s="86" t="s">
        <v>598</v>
      </c>
      <c r="I199" s="80">
        <f t="shared" si="8"/>
        <v>7.3515638888888883</v>
      </c>
      <c r="J199" s="82">
        <f t="shared" si="8"/>
        <v>30.730277777777776</v>
      </c>
    </row>
    <row r="200" spans="1:10" ht="13" customHeight="1">
      <c r="A200" s="65">
        <v>199</v>
      </c>
      <c r="B200" s="74" t="s">
        <v>384</v>
      </c>
      <c r="C200" s="74" t="s">
        <v>946</v>
      </c>
      <c r="D200" s="74" t="s">
        <v>589</v>
      </c>
      <c r="E200" s="74" t="s">
        <v>596</v>
      </c>
      <c r="F200" s="74" t="s">
        <v>599</v>
      </c>
      <c r="G200" s="77" t="s">
        <v>600</v>
      </c>
      <c r="H200" s="79" t="s">
        <v>601</v>
      </c>
      <c r="I200" s="80">
        <f t="shared" si="8"/>
        <v>7.5648111111111112</v>
      </c>
      <c r="J200" s="82">
        <f t="shared" si="8"/>
        <v>29.689261111111112</v>
      </c>
    </row>
    <row r="201" spans="1:10" ht="13" customHeight="1">
      <c r="A201" s="65">
        <v>200</v>
      </c>
      <c r="B201" s="74" t="s">
        <v>384</v>
      </c>
      <c r="C201" s="74" t="s">
        <v>946</v>
      </c>
      <c r="D201" s="74" t="s">
        <v>589</v>
      </c>
      <c r="E201" s="74" t="s">
        <v>596</v>
      </c>
      <c r="F201" s="74" t="s">
        <v>596</v>
      </c>
      <c r="G201" s="77" t="s">
        <v>602</v>
      </c>
      <c r="H201" s="79" t="s">
        <v>603</v>
      </c>
      <c r="I201" s="80">
        <f t="shared" si="8"/>
        <v>7.4861641666666667</v>
      </c>
      <c r="J201" s="82">
        <f t="shared" si="8"/>
        <v>29.663361111111108</v>
      </c>
    </row>
    <row r="202" spans="1:10" ht="13" customHeight="1">
      <c r="A202" s="65">
        <v>201</v>
      </c>
      <c r="B202" s="74" t="s">
        <v>384</v>
      </c>
      <c r="C202" s="74" t="s">
        <v>946</v>
      </c>
      <c r="D202" s="74" t="s">
        <v>589</v>
      </c>
      <c r="E202" s="74" t="s">
        <v>604</v>
      </c>
      <c r="F202" s="74" t="s">
        <v>1055</v>
      </c>
      <c r="G202" s="77" t="s">
        <v>605</v>
      </c>
      <c r="H202" s="79" t="s">
        <v>606</v>
      </c>
      <c r="I202" s="80">
        <f t="shared" si="8"/>
        <v>7.6969277777777778</v>
      </c>
      <c r="J202" s="82">
        <f t="shared" si="8"/>
        <v>29.725277777777777</v>
      </c>
    </row>
    <row r="203" spans="1:10" ht="13" customHeight="1">
      <c r="A203" s="65">
        <v>202</v>
      </c>
      <c r="B203" s="74" t="s">
        <v>384</v>
      </c>
      <c r="C203" s="74" t="s">
        <v>946</v>
      </c>
      <c r="D203" s="74" t="s">
        <v>589</v>
      </c>
      <c r="E203" s="74" t="s">
        <v>604</v>
      </c>
      <c r="F203" s="74" t="s">
        <v>901</v>
      </c>
      <c r="G203" s="77" t="s">
        <v>607</v>
      </c>
      <c r="H203" s="79" t="s">
        <v>608</v>
      </c>
      <c r="I203" s="80">
        <f t="shared" si="8"/>
        <v>7.7013666666666669</v>
      </c>
      <c r="J203" s="82">
        <f t="shared" si="8"/>
        <v>29.731472222222219</v>
      </c>
    </row>
    <row r="204" spans="1:10" ht="13" customHeight="1">
      <c r="A204" s="65">
        <v>203</v>
      </c>
      <c r="B204" s="74" t="s">
        <v>384</v>
      </c>
      <c r="C204" s="74" t="s">
        <v>946</v>
      </c>
      <c r="D204" s="74" t="s">
        <v>589</v>
      </c>
      <c r="E204" s="74" t="s">
        <v>604</v>
      </c>
      <c r="F204" s="74" t="s">
        <v>609</v>
      </c>
      <c r="G204" s="77" t="s">
        <v>610</v>
      </c>
      <c r="H204" s="79" t="s">
        <v>611</v>
      </c>
      <c r="I204" s="80">
        <f t="shared" si="8"/>
        <v>7.6204444444444448</v>
      </c>
      <c r="J204" s="82">
        <f t="shared" si="8"/>
        <v>29.726227777777776</v>
      </c>
    </row>
    <row r="205" spans="1:10" ht="13" customHeight="1">
      <c r="A205" s="65">
        <v>204</v>
      </c>
      <c r="B205" s="74" t="s">
        <v>384</v>
      </c>
      <c r="C205" s="74" t="s">
        <v>946</v>
      </c>
      <c r="D205" s="74" t="s">
        <v>589</v>
      </c>
      <c r="E205" s="74" t="s">
        <v>612</v>
      </c>
      <c r="F205" s="74" t="s">
        <v>613</v>
      </c>
      <c r="G205" s="77" t="s">
        <v>614</v>
      </c>
      <c r="H205" s="79" t="s">
        <v>615</v>
      </c>
      <c r="I205" s="80">
        <f t="shared" si="8"/>
        <v>7.6621611111111116</v>
      </c>
      <c r="J205" s="82">
        <f t="shared" si="8"/>
        <v>29.72281111111111</v>
      </c>
    </row>
    <row r="206" spans="1:10" ht="13" customHeight="1">
      <c r="A206" s="65">
        <v>205</v>
      </c>
      <c r="B206" s="74" t="s">
        <v>384</v>
      </c>
      <c r="C206" s="74" t="s">
        <v>946</v>
      </c>
      <c r="D206" s="74" t="s">
        <v>589</v>
      </c>
      <c r="E206" s="74" t="s">
        <v>612</v>
      </c>
      <c r="F206" s="74" t="s">
        <v>616</v>
      </c>
      <c r="G206" s="77" t="s">
        <v>617</v>
      </c>
      <c r="H206" s="79" t="s">
        <v>618</v>
      </c>
      <c r="I206" s="80">
        <f t="shared" si="8"/>
        <v>7.6690944444444451</v>
      </c>
      <c r="J206" s="82">
        <f t="shared" si="8"/>
        <v>29.690072222222224</v>
      </c>
    </row>
    <row r="207" spans="1:10" ht="13" customHeight="1">
      <c r="A207" s="65">
        <v>206</v>
      </c>
      <c r="B207" s="74" t="s">
        <v>384</v>
      </c>
      <c r="C207" s="74" t="s">
        <v>946</v>
      </c>
      <c r="D207" s="74" t="s">
        <v>589</v>
      </c>
      <c r="E207" s="74" t="s">
        <v>612</v>
      </c>
      <c r="F207" s="74" t="s">
        <v>612</v>
      </c>
      <c r="G207" s="77" t="s">
        <v>619</v>
      </c>
      <c r="H207" s="79" t="s">
        <v>620</v>
      </c>
      <c r="I207" s="80">
        <f t="shared" si="8"/>
        <v>7.6672027777777778</v>
      </c>
      <c r="J207" s="82">
        <f t="shared" si="8"/>
        <v>29.712594444444445</v>
      </c>
    </row>
    <row r="208" spans="1:10" ht="13" customHeight="1">
      <c r="A208" s="65">
        <v>207</v>
      </c>
      <c r="B208" s="74" t="s">
        <v>621</v>
      </c>
      <c r="C208" s="74" t="s">
        <v>946</v>
      </c>
      <c r="D208" s="74" t="s">
        <v>1184</v>
      </c>
      <c r="E208" s="74" t="s">
        <v>622</v>
      </c>
      <c r="F208" s="74" t="s">
        <v>622</v>
      </c>
      <c r="G208" s="77" t="s">
        <v>623</v>
      </c>
      <c r="H208" s="79" t="s">
        <v>624</v>
      </c>
      <c r="I208" s="80">
        <f t="shared" si="8"/>
        <v>8.1486249999999991</v>
      </c>
      <c r="J208" s="82">
        <f t="shared" si="8"/>
        <v>27.660719444444442</v>
      </c>
    </row>
    <row r="209" spans="1:10" ht="13" customHeight="1">
      <c r="A209" s="65">
        <v>208</v>
      </c>
      <c r="B209" s="74" t="s">
        <v>621</v>
      </c>
      <c r="C209" s="74" t="s">
        <v>946</v>
      </c>
      <c r="D209" s="74" t="s">
        <v>1184</v>
      </c>
      <c r="E209" s="74" t="s">
        <v>622</v>
      </c>
      <c r="F209" s="74" t="s">
        <v>625</v>
      </c>
      <c r="G209" s="77" t="s">
        <v>626</v>
      </c>
      <c r="H209" s="79" t="s">
        <v>627</v>
      </c>
      <c r="I209" s="80">
        <f t="shared" si="8"/>
        <v>8.2422472222222218</v>
      </c>
      <c r="J209" s="82">
        <f t="shared" si="8"/>
        <v>27.75907777777778</v>
      </c>
    </row>
    <row r="210" spans="1:10" ht="13" customHeight="1">
      <c r="A210" s="65">
        <v>209</v>
      </c>
      <c r="B210" s="74" t="s">
        <v>621</v>
      </c>
      <c r="C210" s="74" t="s">
        <v>946</v>
      </c>
      <c r="D210" s="74" t="s">
        <v>1184</v>
      </c>
      <c r="E210" s="74" t="s">
        <v>628</v>
      </c>
      <c r="F210" s="74" t="s">
        <v>629</v>
      </c>
      <c r="G210" s="77" t="s">
        <v>630</v>
      </c>
      <c r="H210" s="79" t="s">
        <v>631</v>
      </c>
      <c r="I210" s="80">
        <f t="shared" si="8"/>
        <v>7.9431694444444449</v>
      </c>
      <c r="J210" s="82">
        <f t="shared" si="8"/>
        <v>27.848008333333333</v>
      </c>
    </row>
    <row r="211" spans="1:10" ht="13" customHeight="1">
      <c r="A211" s="65">
        <v>210</v>
      </c>
      <c r="B211" s="74" t="s">
        <v>621</v>
      </c>
      <c r="C211" s="74" t="s">
        <v>946</v>
      </c>
      <c r="D211" s="74" t="s">
        <v>1184</v>
      </c>
      <c r="E211" s="74" t="s">
        <v>628</v>
      </c>
      <c r="F211" s="74" t="s">
        <v>632</v>
      </c>
      <c r="G211" s="77" t="s">
        <v>633</v>
      </c>
      <c r="H211" s="79" t="s">
        <v>634</v>
      </c>
      <c r="I211" s="80">
        <f t="shared" si="8"/>
        <v>7.9584527777777776</v>
      </c>
      <c r="J211" s="82">
        <f t="shared" si="8"/>
        <v>27.523049999999998</v>
      </c>
    </row>
    <row r="212" spans="1:10" ht="13" customHeight="1">
      <c r="A212" s="65">
        <v>211</v>
      </c>
      <c r="B212" s="74" t="s">
        <v>621</v>
      </c>
      <c r="C212" s="74" t="s">
        <v>946</v>
      </c>
      <c r="D212" s="74" t="s">
        <v>1184</v>
      </c>
      <c r="E212" s="74" t="s">
        <v>628</v>
      </c>
      <c r="F212" s="74" t="s">
        <v>635</v>
      </c>
      <c r="G212" s="77" t="s">
        <v>636</v>
      </c>
      <c r="H212" s="79" t="s">
        <v>637</v>
      </c>
      <c r="I212" s="80">
        <f t="shared" si="8"/>
        <v>7.9541083333333331</v>
      </c>
      <c r="J212" s="82">
        <f t="shared" si="8"/>
        <v>27.673266666666667</v>
      </c>
    </row>
    <row r="213" spans="1:10" ht="13" customHeight="1">
      <c r="A213" s="65">
        <v>212</v>
      </c>
      <c r="B213" s="74" t="s">
        <v>621</v>
      </c>
      <c r="C213" s="74" t="s">
        <v>946</v>
      </c>
      <c r="D213" s="74" t="s">
        <v>1184</v>
      </c>
      <c r="E213" s="74" t="s">
        <v>638</v>
      </c>
      <c r="F213" s="74" t="s">
        <v>638</v>
      </c>
      <c r="G213" s="89" t="s">
        <v>639</v>
      </c>
      <c r="H213" s="89" t="s">
        <v>640</v>
      </c>
      <c r="I213" s="91">
        <f t="shared" si="8"/>
        <v>7.8915166666666661</v>
      </c>
      <c r="J213" s="92">
        <f t="shared" si="8"/>
        <v>27.979624999999999</v>
      </c>
    </row>
    <row r="214" spans="1:10" ht="13" customHeight="1">
      <c r="A214" s="65">
        <v>213</v>
      </c>
      <c r="B214" s="74" t="s">
        <v>621</v>
      </c>
      <c r="C214" s="74" t="s">
        <v>946</v>
      </c>
      <c r="D214" s="74" t="s">
        <v>1184</v>
      </c>
      <c r="E214" s="74" t="s">
        <v>638</v>
      </c>
      <c r="F214" s="74" t="s">
        <v>641</v>
      </c>
      <c r="G214" s="89" t="s">
        <v>642</v>
      </c>
      <c r="H214" s="89" t="s">
        <v>643</v>
      </c>
      <c r="I214" s="91">
        <f t="shared" ref="I214:J220" si="9">LEFT(G214, FIND("°",G214,1) - 1)+(MID(G214,FIND("°",G214,1)+1,(FIND("’",G214,1)-FIND("°",G214,1))-1)/60)+(MID(G214,FIND("’",G214,1)+1,(FIND("”",G214,1)-FIND("’",G214,1))-1)/3600)</f>
        <v>7.9242472222222222</v>
      </c>
      <c r="J214" s="92">
        <f t="shared" si="9"/>
        <v>28.164372222222219</v>
      </c>
    </row>
    <row r="215" spans="1:10" ht="13" customHeight="1">
      <c r="A215" s="65">
        <v>214</v>
      </c>
      <c r="B215" s="74" t="s">
        <v>621</v>
      </c>
      <c r="C215" s="74" t="s">
        <v>946</v>
      </c>
      <c r="D215" s="74" t="s">
        <v>1184</v>
      </c>
      <c r="E215" s="74" t="s">
        <v>638</v>
      </c>
      <c r="F215" s="74" t="s">
        <v>644</v>
      </c>
      <c r="G215" s="77" t="s">
        <v>645</v>
      </c>
      <c r="H215" s="79" t="s">
        <v>646</v>
      </c>
      <c r="I215" s="80">
        <f t="shared" si="9"/>
        <v>7.9358861111111114</v>
      </c>
      <c r="J215" s="82">
        <f t="shared" si="9"/>
        <v>27.989597222222223</v>
      </c>
    </row>
    <row r="216" spans="1:10" ht="13" customHeight="1">
      <c r="A216" s="65">
        <v>215</v>
      </c>
      <c r="B216" s="74" t="s">
        <v>621</v>
      </c>
      <c r="C216" s="74" t="s">
        <v>946</v>
      </c>
      <c r="D216" s="74" t="s">
        <v>1184</v>
      </c>
      <c r="E216" s="74" t="s">
        <v>2171</v>
      </c>
      <c r="F216" s="74" t="s">
        <v>648</v>
      </c>
      <c r="G216" s="77" t="s">
        <v>649</v>
      </c>
      <c r="H216" s="79" t="s">
        <v>650</v>
      </c>
      <c r="I216" s="80">
        <f t="shared" si="9"/>
        <v>8.010766666666667</v>
      </c>
      <c r="J216" s="82">
        <f t="shared" si="9"/>
        <v>27.998380555555556</v>
      </c>
    </row>
    <row r="217" spans="1:10" ht="13" customHeight="1">
      <c r="A217" s="65">
        <v>216</v>
      </c>
      <c r="B217" s="74" t="s">
        <v>621</v>
      </c>
      <c r="C217" s="74" t="s">
        <v>946</v>
      </c>
      <c r="D217" s="74" t="s">
        <v>1184</v>
      </c>
      <c r="E217" s="74" t="s">
        <v>651</v>
      </c>
      <c r="F217" s="74" t="s">
        <v>652</v>
      </c>
      <c r="G217" s="77" t="s">
        <v>653</v>
      </c>
      <c r="H217" s="79" t="s">
        <v>654</v>
      </c>
      <c r="I217" s="80">
        <f t="shared" si="9"/>
        <v>7.8672000000000004</v>
      </c>
      <c r="J217" s="82">
        <f t="shared" si="9"/>
        <v>28.118755555555556</v>
      </c>
    </row>
    <row r="218" spans="1:10" ht="13" customHeight="1">
      <c r="A218" s="65">
        <v>217</v>
      </c>
      <c r="B218" s="74" t="s">
        <v>621</v>
      </c>
      <c r="C218" s="74" t="s">
        <v>946</v>
      </c>
      <c r="D218" s="74" t="s">
        <v>1184</v>
      </c>
      <c r="E218" s="74" t="s">
        <v>651</v>
      </c>
      <c r="F218" s="74" t="s">
        <v>1016</v>
      </c>
      <c r="G218" s="77" t="s">
        <v>655</v>
      </c>
      <c r="H218" s="79" t="s">
        <v>656</v>
      </c>
      <c r="I218" s="80">
        <f t="shared" si="9"/>
        <v>7.8190694444444446</v>
      </c>
      <c r="J218" s="82">
        <f t="shared" si="9"/>
        <v>28.182719444444444</v>
      </c>
    </row>
    <row r="219" spans="1:10" ht="13" customHeight="1">
      <c r="A219" s="65">
        <v>218</v>
      </c>
      <c r="B219" s="74" t="s">
        <v>621</v>
      </c>
      <c r="C219" s="74" t="s">
        <v>946</v>
      </c>
      <c r="D219" s="74" t="s">
        <v>1184</v>
      </c>
      <c r="E219" s="74" t="s">
        <v>657</v>
      </c>
      <c r="F219" s="74" t="s">
        <v>1017</v>
      </c>
      <c r="G219" s="77" t="s">
        <v>658</v>
      </c>
      <c r="H219" s="79" t="s">
        <v>659</v>
      </c>
      <c r="I219" s="80">
        <f t="shared" si="9"/>
        <v>7.3337583333333329</v>
      </c>
      <c r="J219" s="82">
        <f t="shared" si="9"/>
        <v>28.509780555555555</v>
      </c>
    </row>
    <row r="220" spans="1:10" ht="13" customHeight="1">
      <c r="A220" s="65">
        <v>219</v>
      </c>
      <c r="B220" s="74" t="s">
        <v>621</v>
      </c>
      <c r="C220" s="74" t="s">
        <v>946</v>
      </c>
      <c r="D220" s="74" t="s">
        <v>1184</v>
      </c>
      <c r="E220" s="74" t="s">
        <v>657</v>
      </c>
      <c r="F220" s="74" t="s">
        <v>657</v>
      </c>
      <c r="G220" s="77" t="s">
        <v>660</v>
      </c>
      <c r="H220" s="79" t="s">
        <v>661</v>
      </c>
      <c r="I220" s="80">
        <f t="shared" si="9"/>
        <v>7.5041333333333338</v>
      </c>
      <c r="J220" s="82">
        <f t="shared" si="9"/>
        <v>28.272219444444442</v>
      </c>
    </row>
    <row r="221" spans="1:10" ht="13" customHeight="1">
      <c r="A221" s="65">
        <v>220</v>
      </c>
      <c r="B221" s="74" t="s">
        <v>621</v>
      </c>
      <c r="C221" s="74" t="s">
        <v>946</v>
      </c>
      <c r="D221" s="74" t="s">
        <v>662</v>
      </c>
      <c r="E221" s="74" t="s">
        <v>663</v>
      </c>
      <c r="F221" s="74" t="s">
        <v>664</v>
      </c>
      <c r="G221" s="93" t="s">
        <v>665</v>
      </c>
      <c r="H221" s="88" t="s">
        <v>666</v>
      </c>
      <c r="I221" s="80">
        <f>(LEFT(G221,2)+(MID(G221,4,6)/60))</f>
        <v>7.7184999999999997</v>
      </c>
      <c r="J221" s="82">
        <f>LEFT(H221,2)+(MID(H221,4,6)/60)</f>
        <v>27.794783333333335</v>
      </c>
    </row>
    <row r="222" spans="1:10" ht="13" customHeight="1">
      <c r="A222" s="65">
        <v>221</v>
      </c>
      <c r="B222" s="74" t="s">
        <v>621</v>
      </c>
      <c r="C222" s="74" t="s">
        <v>946</v>
      </c>
      <c r="D222" s="74" t="s">
        <v>662</v>
      </c>
      <c r="E222" s="74" t="s">
        <v>663</v>
      </c>
      <c r="F222" s="74" t="s">
        <v>667</v>
      </c>
      <c r="G222" s="93" t="s">
        <v>668</v>
      </c>
      <c r="H222" s="88" t="s">
        <v>669</v>
      </c>
      <c r="I222" s="80">
        <f>(LEFT(G222,2)+(MID(G222,4,6)/60))</f>
        <v>7.7197333333333331</v>
      </c>
      <c r="J222" s="82">
        <f>LEFT(H222,2)+(MID(H222,4,6)/60)</f>
        <v>27.739216666666668</v>
      </c>
    </row>
    <row r="223" spans="1:10" ht="13" customHeight="1">
      <c r="A223" s="65">
        <v>222</v>
      </c>
      <c r="B223" s="74" t="s">
        <v>621</v>
      </c>
      <c r="C223" s="74" t="s">
        <v>946</v>
      </c>
      <c r="D223" s="74" t="s">
        <v>662</v>
      </c>
      <c r="E223" s="74" t="s">
        <v>670</v>
      </c>
      <c r="F223" s="74" t="s">
        <v>671</v>
      </c>
      <c r="G223" s="93" t="s">
        <v>672</v>
      </c>
      <c r="H223" s="88" t="s">
        <v>673</v>
      </c>
      <c r="I223" s="80">
        <f>(LEFT(G223,2)+(MID(G223,4,6)/60))</f>
        <v>7.5450333333333335</v>
      </c>
      <c r="J223" s="82">
        <f>LEFT(H223,2)+(MID(H223,4,6)/60)</f>
        <v>27.818200000000001</v>
      </c>
    </row>
    <row r="224" spans="1:10" ht="13" customHeight="1">
      <c r="A224" s="65">
        <v>223</v>
      </c>
      <c r="B224" s="74" t="s">
        <v>621</v>
      </c>
      <c r="C224" s="74" t="s">
        <v>946</v>
      </c>
      <c r="D224" s="74" t="s">
        <v>662</v>
      </c>
      <c r="E224" s="74" t="s">
        <v>670</v>
      </c>
      <c r="F224" s="74" t="s">
        <v>1018</v>
      </c>
      <c r="G224" s="93" t="s">
        <v>674</v>
      </c>
      <c r="H224" s="88" t="s">
        <v>675</v>
      </c>
      <c r="I224" s="80">
        <f>(LEFT(G224,2)+(MID(G224,4,6)/60))</f>
        <v>7.5719166666666666</v>
      </c>
      <c r="J224" s="82">
        <f>LEFT(H224,2)+(MID(H224,4,6)/60)</f>
        <v>27.888116666666665</v>
      </c>
    </row>
    <row r="225" spans="1:10" ht="13" customHeight="1">
      <c r="A225" s="65">
        <v>224</v>
      </c>
      <c r="B225" s="74" t="s">
        <v>621</v>
      </c>
      <c r="C225" s="74" t="s">
        <v>946</v>
      </c>
      <c r="D225" s="74" t="s">
        <v>662</v>
      </c>
      <c r="E225" s="74" t="s">
        <v>676</v>
      </c>
      <c r="F225" s="74" t="s">
        <v>1019</v>
      </c>
      <c r="G225" s="77" t="s">
        <v>677</v>
      </c>
      <c r="H225" s="79" t="s">
        <v>678</v>
      </c>
      <c r="I225" s="80">
        <f t="shared" ref="I225:J227" si="10">LEFT(G225, FIND("°",G225,1) - 1)+(MID(G225,FIND("°",G225,1)+1,(FIND("’",G225,1)-FIND("°",G225,1))-1)/60)+(MID(G225,FIND("’",G225,1)+1,(FIND("”",G225,1)-FIND("’",G225,1))-1)/3600)</f>
        <v>7.1066499999999992</v>
      </c>
      <c r="J225" s="82">
        <f t="shared" si="10"/>
        <v>27.932858333333336</v>
      </c>
    </row>
    <row r="226" spans="1:10" ht="13" customHeight="1">
      <c r="A226" s="65">
        <v>225</v>
      </c>
      <c r="B226" s="74" t="s">
        <v>621</v>
      </c>
      <c r="C226" s="74" t="s">
        <v>946</v>
      </c>
      <c r="D226" s="74" t="s">
        <v>662</v>
      </c>
      <c r="E226" s="74" t="s">
        <v>676</v>
      </c>
      <c r="F226" s="74" t="s">
        <v>679</v>
      </c>
      <c r="G226" s="77" t="s">
        <v>680</v>
      </c>
      <c r="H226" s="79" t="s">
        <v>681</v>
      </c>
      <c r="I226" s="80">
        <f t="shared" si="10"/>
        <v>7.0454694444444446</v>
      </c>
      <c r="J226" s="82">
        <f t="shared" si="10"/>
        <v>27.931863888888891</v>
      </c>
    </row>
    <row r="227" spans="1:10" ht="13" customHeight="1">
      <c r="A227" s="65">
        <v>226</v>
      </c>
      <c r="B227" s="74" t="s">
        <v>621</v>
      </c>
      <c r="C227" s="74" t="s">
        <v>946</v>
      </c>
      <c r="D227" s="74" t="s">
        <v>662</v>
      </c>
      <c r="E227" s="74" t="s">
        <v>676</v>
      </c>
      <c r="F227" s="74" t="s">
        <v>682</v>
      </c>
      <c r="G227" s="77" t="s">
        <v>683</v>
      </c>
      <c r="H227" s="79" t="s">
        <v>684</v>
      </c>
      <c r="I227" s="80">
        <f t="shared" si="10"/>
        <v>7.0455638888888892</v>
      </c>
      <c r="J227" s="82">
        <f t="shared" si="10"/>
        <v>27.932052777777781</v>
      </c>
    </row>
    <row r="228" spans="1:10" ht="13" customHeight="1">
      <c r="A228" s="65">
        <v>227</v>
      </c>
      <c r="B228" s="74" t="s">
        <v>621</v>
      </c>
      <c r="C228" s="74" t="s">
        <v>946</v>
      </c>
      <c r="D228" s="74" t="s">
        <v>1049</v>
      </c>
      <c r="E228" s="74" t="s">
        <v>685</v>
      </c>
      <c r="F228" s="74" t="s">
        <v>1020</v>
      </c>
      <c r="G228" s="89" t="s">
        <v>686</v>
      </c>
      <c r="H228" s="89" t="s">
        <v>687</v>
      </c>
      <c r="I228" s="91">
        <f>(LEFT(G228,2)+(MID(G228,4,6)/60))</f>
        <v>8.0289999999999999</v>
      </c>
      <c r="J228" s="92">
        <f>LEFT(H228,2)+(MID(H228,4,6)/60)</f>
        <v>26.042833333333334</v>
      </c>
    </row>
    <row r="229" spans="1:10" ht="13" customHeight="1">
      <c r="A229" s="65">
        <v>228</v>
      </c>
      <c r="B229" s="74" t="s">
        <v>621</v>
      </c>
      <c r="C229" s="74" t="s">
        <v>946</v>
      </c>
      <c r="D229" s="74" t="s">
        <v>1049</v>
      </c>
      <c r="E229" s="74" t="s">
        <v>685</v>
      </c>
      <c r="F229" s="74" t="s">
        <v>688</v>
      </c>
      <c r="G229" s="93" t="s">
        <v>689</v>
      </c>
      <c r="H229" s="88" t="s">
        <v>690</v>
      </c>
      <c r="I229" s="80">
        <f>(LEFT(G229,2)+(MID(G229,4,6)/60))</f>
        <v>8.2311666666666667</v>
      </c>
      <c r="J229" s="82">
        <f>LEFT(H229,2)+(MID(H229,4,6)/60)</f>
        <v>25.218666666666667</v>
      </c>
    </row>
    <row r="230" spans="1:10" ht="13" customHeight="1">
      <c r="A230" s="65">
        <v>229</v>
      </c>
      <c r="B230" s="74" t="s">
        <v>621</v>
      </c>
      <c r="C230" s="74" t="s">
        <v>946</v>
      </c>
      <c r="D230" s="74" t="s">
        <v>1049</v>
      </c>
      <c r="E230" s="74" t="s">
        <v>691</v>
      </c>
      <c r="F230" s="74" t="s">
        <v>692</v>
      </c>
      <c r="G230" s="89" t="s">
        <v>693</v>
      </c>
      <c r="H230" s="89" t="s">
        <v>694</v>
      </c>
      <c r="I230" s="91">
        <f>(LEFT(G230,2)+(MID(G230,4,6)/60))</f>
        <v>7.7178166666666668</v>
      </c>
      <c r="J230" s="92">
        <f>LEFT(H230,2)+(MID(H230,4,6)/60)</f>
        <v>26.400583333333334</v>
      </c>
    </row>
    <row r="231" spans="1:10" ht="13" customHeight="1">
      <c r="A231" s="65">
        <v>230</v>
      </c>
      <c r="B231" s="74" t="s">
        <v>621</v>
      </c>
      <c r="C231" s="74" t="s">
        <v>946</v>
      </c>
      <c r="D231" s="74" t="s">
        <v>1049</v>
      </c>
      <c r="E231" s="74" t="s">
        <v>691</v>
      </c>
      <c r="F231" s="74" t="s">
        <v>2967</v>
      </c>
      <c r="G231" s="93" t="s">
        <v>695</v>
      </c>
      <c r="H231" s="88" t="s">
        <v>696</v>
      </c>
      <c r="I231" s="80">
        <f>(LEFT(G231,2)+(MID(G231,4,6)/60))</f>
        <v>7.4770000000000003</v>
      </c>
      <c r="J231" s="82">
        <f>LEFT(H231,2)+(MID(H231,4,6)/60)</f>
        <v>26.598333333333333</v>
      </c>
    </row>
    <row r="232" spans="1:10" ht="13" customHeight="1">
      <c r="A232" s="65">
        <v>231</v>
      </c>
      <c r="B232" s="74" t="s">
        <v>621</v>
      </c>
      <c r="C232" s="74" t="s">
        <v>946</v>
      </c>
      <c r="D232" s="74" t="s">
        <v>1049</v>
      </c>
      <c r="E232" s="74" t="s">
        <v>691</v>
      </c>
      <c r="F232" s="74" t="s">
        <v>697</v>
      </c>
      <c r="G232" s="89" t="s">
        <v>698</v>
      </c>
      <c r="H232" s="89" t="s">
        <v>699</v>
      </c>
      <c r="I232" s="91">
        <f>(LEFT(G232,2)+(MID(G232,4,6)/60))</f>
        <v>7.71685</v>
      </c>
      <c r="J232" s="92">
        <f>LEFT(H232,2)+(MID(H232,4,6)/60)</f>
        <v>26.484500000000001</v>
      </c>
    </row>
    <row r="233" spans="1:10">
      <c r="A233" s="65">
        <v>232</v>
      </c>
      <c r="B233" s="74" t="s">
        <v>700</v>
      </c>
      <c r="C233" s="74" t="s">
        <v>701</v>
      </c>
      <c r="D233" s="74" t="s">
        <v>64</v>
      </c>
      <c r="E233" s="74" t="s">
        <v>95</v>
      </c>
      <c r="F233" s="74" t="s">
        <v>98</v>
      </c>
      <c r="G233" s="77" t="s">
        <v>702</v>
      </c>
      <c r="H233" s="79" t="s">
        <v>703</v>
      </c>
      <c r="I233" s="80">
        <f t="shared" ref="I233:J248" si="11">LEFT(G233, FIND("°",G233,1) - 1)+(MID(G233,FIND("°",G233,1)+1,(FIND("’",G233,1)-FIND("°",G233,1))-1)/60)+(MID(G233,FIND("’",G233,1)+1,(FIND("”",G233,1)-FIND("’",G233,1))-1)/3600)</f>
        <v>8.1417027777777768</v>
      </c>
      <c r="J233" s="82">
        <f t="shared" si="11"/>
        <v>28.007413888888887</v>
      </c>
    </row>
    <row r="234" spans="1:10">
      <c r="A234" s="65">
        <v>233</v>
      </c>
      <c r="B234" s="74" t="s">
        <v>700</v>
      </c>
      <c r="C234" s="74" t="s">
        <v>701</v>
      </c>
      <c r="D234" s="74" t="s">
        <v>64</v>
      </c>
      <c r="E234" s="74" t="s">
        <v>95</v>
      </c>
      <c r="F234" s="74" t="s">
        <v>704</v>
      </c>
      <c r="G234" s="118" t="s">
        <v>1063</v>
      </c>
      <c r="H234" s="119" t="s">
        <v>1064</v>
      </c>
      <c r="I234" s="80">
        <f t="shared" si="11"/>
        <v>8.0828166666666661</v>
      </c>
      <c r="J234" s="82">
        <f t="shared" si="11"/>
        <v>28.010319444444445</v>
      </c>
    </row>
    <row r="235" spans="1:10">
      <c r="A235" s="65">
        <v>234</v>
      </c>
      <c r="B235" s="74" t="s">
        <v>700</v>
      </c>
      <c r="C235" s="74" t="s">
        <v>701</v>
      </c>
      <c r="D235" s="74" t="s">
        <v>64</v>
      </c>
      <c r="E235" s="74" t="s">
        <v>95</v>
      </c>
      <c r="F235" s="74" t="s">
        <v>1022</v>
      </c>
      <c r="G235" s="77" t="s">
        <v>1069</v>
      </c>
      <c r="H235" s="79" t="s">
        <v>705</v>
      </c>
      <c r="I235" s="80">
        <f t="shared" si="11"/>
        <v>8.0955444444444442</v>
      </c>
      <c r="J235" s="82">
        <f t="shared" si="11"/>
        <v>28.009808333333332</v>
      </c>
    </row>
    <row r="236" spans="1:10">
      <c r="A236" s="65">
        <v>235</v>
      </c>
      <c r="B236" s="74" t="s">
        <v>700</v>
      </c>
      <c r="C236" s="74" t="s">
        <v>701</v>
      </c>
      <c r="D236" s="74" t="s">
        <v>64</v>
      </c>
      <c r="E236" s="74" t="s">
        <v>95</v>
      </c>
      <c r="F236" s="74" t="s">
        <v>1023</v>
      </c>
      <c r="G236" s="120" t="s">
        <v>1071</v>
      </c>
      <c r="H236" s="121" t="s">
        <v>1066</v>
      </c>
      <c r="I236" s="80">
        <f t="shared" si="11"/>
        <v>8.1266888888888893</v>
      </c>
      <c r="J236" s="82">
        <f t="shared" si="11"/>
        <v>28.007461111111112</v>
      </c>
    </row>
    <row r="237" spans="1:10">
      <c r="A237" s="65">
        <v>236</v>
      </c>
      <c r="B237" s="74" t="s">
        <v>700</v>
      </c>
      <c r="C237" s="74" t="s">
        <v>701</v>
      </c>
      <c r="D237" s="74" t="s">
        <v>64</v>
      </c>
      <c r="E237" s="74" t="s">
        <v>95</v>
      </c>
      <c r="F237" s="74" t="s">
        <v>706</v>
      </c>
      <c r="G237" s="77" t="s">
        <v>707</v>
      </c>
      <c r="H237" s="79" t="s">
        <v>708</v>
      </c>
      <c r="I237" s="80">
        <f t="shared" si="11"/>
        <v>8.1578611111111119</v>
      </c>
      <c r="J237" s="82">
        <f t="shared" si="11"/>
        <v>28.002838888888888</v>
      </c>
    </row>
    <row r="238" spans="1:10">
      <c r="A238" s="65">
        <v>237</v>
      </c>
      <c r="B238" s="74" t="s">
        <v>700</v>
      </c>
      <c r="C238" s="74" t="s">
        <v>701</v>
      </c>
      <c r="D238" s="74" t="s">
        <v>64</v>
      </c>
      <c r="E238" s="74" t="s">
        <v>95</v>
      </c>
      <c r="F238" s="74" t="s">
        <v>1024</v>
      </c>
      <c r="G238" s="77" t="s">
        <v>1198</v>
      </c>
      <c r="H238" s="88" t="s">
        <v>709</v>
      </c>
      <c r="I238" s="80">
        <f t="shared" si="11"/>
        <v>8.1776499999999999</v>
      </c>
      <c r="J238" s="82">
        <f t="shared" si="11"/>
        <v>27.992888888888888</v>
      </c>
    </row>
    <row r="239" spans="1:10" ht="13" customHeight="1">
      <c r="A239" s="65">
        <v>238</v>
      </c>
      <c r="B239" s="74" t="s">
        <v>700</v>
      </c>
      <c r="C239" s="74" t="s">
        <v>701</v>
      </c>
      <c r="D239" s="74" t="s">
        <v>64</v>
      </c>
      <c r="E239" s="74" t="s">
        <v>1940</v>
      </c>
      <c r="F239" s="74" t="s">
        <v>710</v>
      </c>
      <c r="G239" s="120" t="s">
        <v>1061</v>
      </c>
      <c r="H239" s="121" t="s">
        <v>1062</v>
      </c>
      <c r="I239" s="80">
        <f t="shared" si="11"/>
        <v>8.2846055555555562</v>
      </c>
      <c r="J239" s="82">
        <f t="shared" si="11"/>
        <v>27.98897777777778</v>
      </c>
    </row>
    <row r="240" spans="1:10" ht="13" customHeight="1">
      <c r="A240" s="65">
        <v>239</v>
      </c>
      <c r="B240" s="74" t="s">
        <v>700</v>
      </c>
      <c r="C240" s="74" t="s">
        <v>701</v>
      </c>
      <c r="D240" s="74" t="s">
        <v>64</v>
      </c>
      <c r="E240" s="74" t="s">
        <v>1940</v>
      </c>
      <c r="F240" s="74" t="s">
        <v>92</v>
      </c>
      <c r="G240" s="77" t="s">
        <v>711</v>
      </c>
      <c r="H240" s="79" t="s">
        <v>712</v>
      </c>
      <c r="I240" s="80">
        <f t="shared" si="11"/>
        <v>8.2055888888888884</v>
      </c>
      <c r="J240" s="82">
        <f t="shared" si="11"/>
        <v>27.982797222222221</v>
      </c>
    </row>
    <row r="241" spans="1:13" ht="13" customHeight="1">
      <c r="A241" s="65">
        <v>240</v>
      </c>
      <c r="B241" s="74" t="s">
        <v>700</v>
      </c>
      <c r="C241" s="74" t="s">
        <v>701</v>
      </c>
      <c r="D241" s="74" t="s">
        <v>64</v>
      </c>
      <c r="E241" s="74" t="s">
        <v>1940</v>
      </c>
      <c r="F241" s="74" t="s">
        <v>1026</v>
      </c>
      <c r="G241" s="77" t="s">
        <v>713</v>
      </c>
      <c r="H241" s="79" t="s">
        <v>714</v>
      </c>
      <c r="I241" s="80">
        <f t="shared" si="11"/>
        <v>8.2835138888888888</v>
      </c>
      <c r="J241" s="82">
        <f t="shared" si="11"/>
        <v>27.97377222222222</v>
      </c>
    </row>
    <row r="242" spans="1:13" ht="13" customHeight="1">
      <c r="A242" s="65">
        <v>241</v>
      </c>
      <c r="B242" s="74" t="s">
        <v>700</v>
      </c>
      <c r="C242" s="74" t="s">
        <v>701</v>
      </c>
      <c r="D242" s="74" t="s">
        <v>64</v>
      </c>
      <c r="E242" s="74" t="s">
        <v>1940</v>
      </c>
      <c r="F242" s="74" t="s">
        <v>1027</v>
      </c>
      <c r="G242" s="77" t="s">
        <v>715</v>
      </c>
      <c r="H242" s="79" t="s">
        <v>716</v>
      </c>
      <c r="I242" s="80">
        <f t="shared" si="11"/>
        <v>8.3426444444444456</v>
      </c>
      <c r="J242" s="82">
        <f t="shared" si="11"/>
        <v>27.990491666666667</v>
      </c>
    </row>
    <row r="243" spans="1:13" ht="13" customHeight="1">
      <c r="A243" s="65">
        <v>242</v>
      </c>
      <c r="B243" s="74" t="s">
        <v>700</v>
      </c>
      <c r="C243" s="74" t="s">
        <v>701</v>
      </c>
      <c r="D243" s="74" t="s">
        <v>64</v>
      </c>
      <c r="E243" s="74" t="s">
        <v>1940</v>
      </c>
      <c r="F243" s="74" t="s">
        <v>717</v>
      </c>
      <c r="G243" s="77" t="s">
        <v>718</v>
      </c>
      <c r="H243" s="79" t="s">
        <v>719</v>
      </c>
      <c r="I243" s="80">
        <f t="shared" si="11"/>
        <v>8.3108611111111124</v>
      </c>
      <c r="J243" s="82">
        <f t="shared" si="11"/>
        <v>27.956802777777778</v>
      </c>
    </row>
    <row r="244" spans="1:13" ht="13" customHeight="1">
      <c r="A244" s="65">
        <v>243</v>
      </c>
      <c r="B244" s="74" t="s">
        <v>700</v>
      </c>
      <c r="C244" s="74" t="s">
        <v>701</v>
      </c>
      <c r="D244" s="74" t="s">
        <v>64</v>
      </c>
      <c r="E244" s="74" t="s">
        <v>1940</v>
      </c>
      <c r="F244" s="74" t="s">
        <v>720</v>
      </c>
      <c r="G244" s="77" t="s">
        <v>715</v>
      </c>
      <c r="H244" s="79" t="s">
        <v>716</v>
      </c>
      <c r="I244" s="80">
        <f t="shared" si="11"/>
        <v>8.3426444444444456</v>
      </c>
      <c r="J244" s="82">
        <f t="shared" si="11"/>
        <v>27.990491666666667</v>
      </c>
    </row>
    <row r="245" spans="1:13" ht="13" customHeight="1">
      <c r="A245" s="65">
        <v>244</v>
      </c>
      <c r="B245" s="74" t="s">
        <v>700</v>
      </c>
      <c r="C245" s="74" t="s">
        <v>701</v>
      </c>
      <c r="D245" s="74" t="s">
        <v>64</v>
      </c>
      <c r="E245" s="74" t="s">
        <v>1940</v>
      </c>
      <c r="F245" s="74" t="s">
        <v>721</v>
      </c>
      <c r="G245" s="77" t="s">
        <v>722</v>
      </c>
      <c r="H245" s="79" t="s">
        <v>723</v>
      </c>
      <c r="I245" s="80">
        <f t="shared" si="11"/>
        <v>8.2775416666666679</v>
      </c>
      <c r="J245" s="82">
        <f t="shared" si="11"/>
        <v>27.981555555555556</v>
      </c>
    </row>
    <row r="246" spans="1:13" ht="13" customHeight="1">
      <c r="A246" s="65">
        <v>245</v>
      </c>
      <c r="B246" s="74" t="s">
        <v>700</v>
      </c>
      <c r="C246" s="74" t="s">
        <v>701</v>
      </c>
      <c r="D246" s="74" t="s">
        <v>64</v>
      </c>
      <c r="E246" s="74" t="s">
        <v>1940</v>
      </c>
      <c r="F246" s="74" t="s">
        <v>724</v>
      </c>
      <c r="G246" s="77" t="s">
        <v>725</v>
      </c>
      <c r="H246" s="79" t="s">
        <v>726</v>
      </c>
      <c r="I246" s="80">
        <f t="shared" si="11"/>
        <v>8.2683388888888896</v>
      </c>
      <c r="J246" s="82">
        <f t="shared" si="11"/>
        <v>27.959144444444444</v>
      </c>
    </row>
    <row r="247" spans="1:13" ht="13" customHeight="1">
      <c r="A247" s="65">
        <v>246</v>
      </c>
      <c r="B247" s="74" t="s">
        <v>700</v>
      </c>
      <c r="C247" s="74" t="s">
        <v>701</v>
      </c>
      <c r="D247" s="74" t="s">
        <v>64</v>
      </c>
      <c r="E247" s="74" t="s">
        <v>1940</v>
      </c>
      <c r="F247" s="74" t="s">
        <v>727</v>
      </c>
      <c r="G247" s="120" t="s">
        <v>1067</v>
      </c>
      <c r="H247" s="121" t="s">
        <v>1068</v>
      </c>
      <c r="I247" s="80">
        <f t="shared" si="11"/>
        <v>8.3271666666666668</v>
      </c>
      <c r="J247" s="82">
        <f t="shared" si="11"/>
        <v>27.093174999999999</v>
      </c>
    </row>
    <row r="248" spans="1:13" ht="13" customHeight="1">
      <c r="A248" s="65">
        <v>247</v>
      </c>
      <c r="B248" s="74" t="s">
        <v>700</v>
      </c>
      <c r="C248" s="74" t="s">
        <v>701</v>
      </c>
      <c r="D248" s="74" t="s">
        <v>64</v>
      </c>
      <c r="E248" s="74" t="s">
        <v>1940</v>
      </c>
      <c r="F248" s="74" t="s">
        <v>1028</v>
      </c>
      <c r="G248" s="77" t="s">
        <v>728</v>
      </c>
      <c r="H248" s="79" t="s">
        <v>729</v>
      </c>
      <c r="I248" s="80">
        <f t="shared" si="11"/>
        <v>8.2497861111111099</v>
      </c>
      <c r="J248" s="82">
        <f t="shared" si="11"/>
        <v>27.981763888888889</v>
      </c>
    </row>
    <row r="249" spans="1:13" ht="13" customHeight="1">
      <c r="A249" s="65">
        <v>248</v>
      </c>
      <c r="B249" s="74" t="s">
        <v>700</v>
      </c>
      <c r="C249" s="74" t="s">
        <v>701</v>
      </c>
      <c r="D249" s="87" t="s">
        <v>149</v>
      </c>
      <c r="E249" s="74" t="s">
        <v>730</v>
      </c>
      <c r="F249" s="74" t="s">
        <v>1029</v>
      </c>
      <c r="G249" s="77" t="s">
        <v>731</v>
      </c>
      <c r="H249" s="79" t="s">
        <v>732</v>
      </c>
      <c r="I249" s="80">
        <f t="shared" ref="I249:J264" si="12">LEFT(G249, FIND("°",G249,1) - 1)+(MID(G249,FIND("°",G249,1)+1,(FIND("’",G249,1)-FIND("°",G249,1))-1)/60)+(MID(G249,FIND("’",G249,1)+1,(FIND("”",G249,1)-FIND("’",G249,1))-1)/3600)</f>
        <v>8.6047222222222235</v>
      </c>
      <c r="J249" s="82">
        <f t="shared" si="12"/>
        <v>28.614102777777781</v>
      </c>
    </row>
    <row r="250" spans="1:13" ht="13" customHeight="1">
      <c r="A250" s="65">
        <v>249</v>
      </c>
      <c r="B250" s="74" t="s">
        <v>700</v>
      </c>
      <c r="C250" s="74" t="s">
        <v>701</v>
      </c>
      <c r="D250" s="87" t="s">
        <v>149</v>
      </c>
      <c r="E250" s="74" t="s">
        <v>730</v>
      </c>
      <c r="F250" s="74" t="s">
        <v>1030</v>
      </c>
      <c r="G250" s="77" t="s">
        <v>733</v>
      </c>
      <c r="H250" s="79" t="s">
        <v>734</v>
      </c>
      <c r="I250" s="80">
        <f t="shared" si="12"/>
        <v>8.6026777777777781</v>
      </c>
      <c r="J250" s="82">
        <f t="shared" si="12"/>
        <v>28.585455555555555</v>
      </c>
      <c r="L250" s="23"/>
    </row>
    <row r="251" spans="1:13" ht="13" customHeight="1">
      <c r="A251" s="65">
        <v>250</v>
      </c>
      <c r="B251" s="74" t="s">
        <v>700</v>
      </c>
      <c r="C251" s="74" t="s">
        <v>701</v>
      </c>
      <c r="D251" s="87" t="s">
        <v>149</v>
      </c>
      <c r="E251" s="74" t="s">
        <v>730</v>
      </c>
      <c r="F251" s="74" t="s">
        <v>71</v>
      </c>
      <c r="G251" s="77" t="s">
        <v>735</v>
      </c>
      <c r="H251" s="79" t="s">
        <v>736</v>
      </c>
      <c r="I251" s="80">
        <f t="shared" si="12"/>
        <v>8.5964916666666671</v>
      </c>
      <c r="J251" s="82">
        <f t="shared" si="12"/>
        <v>28.560319444444445</v>
      </c>
      <c r="M251" s="23"/>
    </row>
    <row r="252" spans="1:13" ht="13" customHeight="1">
      <c r="A252" s="65">
        <v>251</v>
      </c>
      <c r="B252" s="74" t="s">
        <v>700</v>
      </c>
      <c r="C252" s="74" t="s">
        <v>701</v>
      </c>
      <c r="D252" s="87" t="s">
        <v>149</v>
      </c>
      <c r="E252" s="74" t="s">
        <v>167</v>
      </c>
      <c r="F252" s="74" t="s">
        <v>737</v>
      </c>
      <c r="G252" s="77" t="s">
        <v>738</v>
      </c>
      <c r="H252" s="79" t="s">
        <v>739</v>
      </c>
      <c r="I252" s="80">
        <f t="shared" si="12"/>
        <v>8.7320416666666674</v>
      </c>
      <c r="J252" s="82">
        <f t="shared" si="12"/>
        <v>28.467602777777778</v>
      </c>
      <c r="L252" s="23"/>
    </row>
    <row r="253" spans="1:13" ht="13" customHeight="1">
      <c r="A253" s="65">
        <v>252</v>
      </c>
      <c r="B253" s="74" t="s">
        <v>700</v>
      </c>
      <c r="C253" s="74" t="s">
        <v>701</v>
      </c>
      <c r="D253" s="87" t="s">
        <v>149</v>
      </c>
      <c r="E253" s="74" t="s">
        <v>167</v>
      </c>
      <c r="F253" s="74" t="s">
        <v>740</v>
      </c>
      <c r="G253" s="77" t="s">
        <v>741</v>
      </c>
      <c r="H253" s="79" t="s">
        <v>742</v>
      </c>
      <c r="I253" s="80">
        <f t="shared" si="12"/>
        <v>8.8260388888888883</v>
      </c>
      <c r="J253" s="82">
        <f t="shared" si="12"/>
        <v>28.543194444444445</v>
      </c>
    </row>
    <row r="254" spans="1:13" ht="13" customHeight="1">
      <c r="A254" s="65">
        <v>253</v>
      </c>
      <c r="B254" s="74" t="s">
        <v>700</v>
      </c>
      <c r="C254" s="74" t="s">
        <v>701</v>
      </c>
      <c r="D254" s="87" t="s">
        <v>149</v>
      </c>
      <c r="E254" s="74" t="s">
        <v>167</v>
      </c>
      <c r="F254" s="74" t="s">
        <v>1031</v>
      </c>
      <c r="G254" s="77" t="s">
        <v>743</v>
      </c>
      <c r="H254" s="79" t="s">
        <v>744</v>
      </c>
      <c r="I254" s="80">
        <f t="shared" si="12"/>
        <v>8.413333333333334</v>
      </c>
      <c r="J254" s="82">
        <f t="shared" si="12"/>
        <v>28.409722222222221</v>
      </c>
    </row>
    <row r="255" spans="1:13" ht="13" customHeight="1">
      <c r="A255" s="65">
        <v>254</v>
      </c>
      <c r="B255" s="74" t="s">
        <v>700</v>
      </c>
      <c r="C255" s="74" t="s">
        <v>701</v>
      </c>
      <c r="D255" s="87" t="s">
        <v>149</v>
      </c>
      <c r="E255" s="74" t="s">
        <v>150</v>
      </c>
      <c r="F255" s="74" t="s">
        <v>151</v>
      </c>
      <c r="G255" s="77" t="s">
        <v>745</v>
      </c>
      <c r="H255" s="79" t="s">
        <v>746</v>
      </c>
      <c r="I255" s="80">
        <f t="shared" si="12"/>
        <v>8.2410277777777772</v>
      </c>
      <c r="J255" s="82">
        <f t="shared" si="12"/>
        <v>28.380355555555557</v>
      </c>
    </row>
    <row r="256" spans="1:13" ht="13" customHeight="1">
      <c r="A256" s="65">
        <v>255</v>
      </c>
      <c r="B256" s="74" t="s">
        <v>700</v>
      </c>
      <c r="C256" s="74" t="s">
        <v>701</v>
      </c>
      <c r="D256" s="87" t="s">
        <v>149</v>
      </c>
      <c r="E256" s="74" t="s">
        <v>150</v>
      </c>
      <c r="F256" s="74" t="s">
        <v>71</v>
      </c>
      <c r="G256" s="120" t="s">
        <v>1059</v>
      </c>
      <c r="H256" s="121" t="s">
        <v>1060</v>
      </c>
      <c r="I256" s="80">
        <f t="shared" si="12"/>
        <v>9.3930277777777764</v>
      </c>
      <c r="J256" s="82">
        <f t="shared" si="12"/>
        <v>28.22891111111111</v>
      </c>
    </row>
    <row r="257" spans="1:10" ht="13" customHeight="1">
      <c r="A257" s="65">
        <v>256</v>
      </c>
      <c r="B257" s="74" t="s">
        <v>747</v>
      </c>
      <c r="C257" s="74" t="s">
        <v>701</v>
      </c>
      <c r="D257" s="87" t="s">
        <v>149</v>
      </c>
      <c r="E257" s="74" t="s">
        <v>167</v>
      </c>
      <c r="F257" s="74" t="s">
        <v>1031</v>
      </c>
      <c r="G257" s="77" t="s">
        <v>749</v>
      </c>
      <c r="H257" s="79" t="s">
        <v>750</v>
      </c>
      <c r="I257" s="80">
        <f t="shared" si="12"/>
        <v>8.4121527777777789</v>
      </c>
      <c r="J257" s="82">
        <f t="shared" si="12"/>
        <v>28.409577777777777</v>
      </c>
    </row>
    <row r="258" spans="1:10" ht="13" customHeight="1">
      <c r="A258" s="65">
        <v>257</v>
      </c>
      <c r="B258" s="74" t="s">
        <v>747</v>
      </c>
      <c r="C258" s="74" t="s">
        <v>701</v>
      </c>
      <c r="D258" s="87" t="s">
        <v>149</v>
      </c>
      <c r="E258" s="74" t="s">
        <v>167</v>
      </c>
      <c r="F258" s="74" t="s">
        <v>938</v>
      </c>
      <c r="G258" s="77" t="s">
        <v>751</v>
      </c>
      <c r="H258" s="79" t="s">
        <v>752</v>
      </c>
      <c r="I258" s="80">
        <f t="shared" si="12"/>
        <v>8.4905416666666653</v>
      </c>
      <c r="J258" s="82">
        <f t="shared" si="12"/>
        <v>28.440055555555556</v>
      </c>
    </row>
    <row r="259" spans="1:10" ht="13" customHeight="1">
      <c r="A259" s="65">
        <v>258</v>
      </c>
      <c r="B259" s="74" t="s">
        <v>747</v>
      </c>
      <c r="C259" s="74" t="s">
        <v>701</v>
      </c>
      <c r="D259" s="87" t="s">
        <v>149</v>
      </c>
      <c r="E259" s="74" t="s">
        <v>163</v>
      </c>
      <c r="F259" s="74" t="s">
        <v>1050</v>
      </c>
      <c r="G259" s="77" t="s">
        <v>753</v>
      </c>
      <c r="H259" s="79" t="s">
        <v>754</v>
      </c>
      <c r="I259" s="80">
        <f t="shared" si="12"/>
        <v>8.4156250000000004</v>
      </c>
      <c r="J259" s="82">
        <f t="shared" si="12"/>
        <v>28.344458333333332</v>
      </c>
    </row>
    <row r="260" spans="1:10" ht="13" customHeight="1">
      <c r="A260" s="65">
        <v>259</v>
      </c>
      <c r="B260" s="74" t="s">
        <v>747</v>
      </c>
      <c r="C260" s="74" t="s">
        <v>701</v>
      </c>
      <c r="D260" s="87" t="s">
        <v>149</v>
      </c>
      <c r="E260" s="74" t="s">
        <v>163</v>
      </c>
      <c r="F260" s="74" t="s">
        <v>131</v>
      </c>
      <c r="G260" s="77" t="s">
        <v>755</v>
      </c>
      <c r="H260" s="79" t="s">
        <v>756</v>
      </c>
      <c r="I260" s="80">
        <f t="shared" si="12"/>
        <v>8.3544972222222214</v>
      </c>
      <c r="J260" s="82">
        <f t="shared" si="12"/>
        <v>28.43921111111111</v>
      </c>
    </row>
    <row r="261" spans="1:10" ht="13" customHeight="1">
      <c r="A261" s="65">
        <v>260</v>
      </c>
      <c r="B261" s="74" t="s">
        <v>747</v>
      </c>
      <c r="C261" s="74" t="s">
        <v>701</v>
      </c>
      <c r="D261" s="74" t="s">
        <v>757</v>
      </c>
      <c r="E261" s="74" t="s">
        <v>1222</v>
      </c>
      <c r="F261" s="74" t="s">
        <v>1051</v>
      </c>
      <c r="G261" s="77" t="s">
        <v>758</v>
      </c>
      <c r="H261" s="79" t="s">
        <v>759</v>
      </c>
      <c r="I261" s="80">
        <f t="shared" si="12"/>
        <v>7.8723638888888896</v>
      </c>
      <c r="J261" s="82">
        <f t="shared" si="12"/>
        <v>28.408972222222221</v>
      </c>
    </row>
    <row r="262" spans="1:10" ht="13" customHeight="1">
      <c r="A262" s="65">
        <v>261</v>
      </c>
      <c r="B262" s="74" t="s">
        <v>747</v>
      </c>
      <c r="C262" s="74" t="s">
        <v>701</v>
      </c>
      <c r="D262" s="74" t="s">
        <v>757</v>
      </c>
      <c r="E262" s="74" t="s">
        <v>1222</v>
      </c>
      <c r="F262" s="74" t="s">
        <v>1052</v>
      </c>
      <c r="G262" s="77" t="s">
        <v>760</v>
      </c>
      <c r="H262" s="79" t="s">
        <v>761</v>
      </c>
      <c r="I262" s="80">
        <f t="shared" si="12"/>
        <v>7.9470527777777784</v>
      </c>
      <c r="J262" s="82">
        <f t="shared" si="12"/>
        <v>28.474886111111111</v>
      </c>
    </row>
    <row r="263" spans="1:10" ht="13" customHeight="1">
      <c r="A263" s="65">
        <v>262</v>
      </c>
      <c r="B263" s="74" t="s">
        <v>747</v>
      </c>
      <c r="C263" s="74" t="s">
        <v>701</v>
      </c>
      <c r="D263" s="74" t="s">
        <v>757</v>
      </c>
      <c r="E263" s="74" t="s">
        <v>125</v>
      </c>
      <c r="F263" s="74" t="s">
        <v>1053</v>
      </c>
      <c r="G263" s="77" t="s">
        <v>762</v>
      </c>
      <c r="H263" s="79" t="s">
        <v>763</v>
      </c>
      <c r="I263" s="80">
        <f t="shared" si="12"/>
        <v>7.8381194444444438</v>
      </c>
      <c r="J263" s="82">
        <f t="shared" si="12"/>
        <v>28.440130555555555</v>
      </c>
    </row>
    <row r="264" spans="1:10" ht="13" customHeight="1">
      <c r="A264" s="65">
        <v>263</v>
      </c>
      <c r="B264" s="74" t="s">
        <v>747</v>
      </c>
      <c r="C264" s="74" t="s">
        <v>701</v>
      </c>
      <c r="D264" s="74" t="s">
        <v>757</v>
      </c>
      <c r="E264" s="74" t="s">
        <v>125</v>
      </c>
      <c r="F264" s="74" t="s">
        <v>71</v>
      </c>
      <c r="G264" s="77" t="s">
        <v>764</v>
      </c>
      <c r="H264" s="79" t="s">
        <v>765</v>
      </c>
      <c r="I264" s="80">
        <f t="shared" si="12"/>
        <v>7.7884111111111114</v>
      </c>
      <c r="J264" s="82">
        <f t="shared" si="12"/>
        <v>28.483219444444444</v>
      </c>
    </row>
    <row r="265" spans="1:10" ht="13" customHeight="1">
      <c r="A265" s="65">
        <v>264</v>
      </c>
      <c r="B265" s="74" t="s">
        <v>747</v>
      </c>
      <c r="C265" s="74" t="s">
        <v>701</v>
      </c>
      <c r="D265" s="74" t="s">
        <v>64</v>
      </c>
      <c r="E265" s="74" t="s">
        <v>766</v>
      </c>
      <c r="F265" s="74" t="s">
        <v>1032</v>
      </c>
      <c r="G265" s="77" t="s">
        <v>767</v>
      </c>
      <c r="H265" s="79" t="s">
        <v>768</v>
      </c>
      <c r="I265" s="80">
        <f t="shared" ref="I265:J283" si="13">LEFT(G265, FIND("°",G265,1) - 1)+(MID(G265,FIND("°",G265,1)+1,(FIND("’",G265,1)-FIND("°",G265,1))-1)/60)+(MID(G265,FIND("’",G265,1)+1,(FIND("”",G265,1)-FIND("’",G265,1))-1)/3600)</f>
        <v>8.5421166666666668</v>
      </c>
      <c r="J265" s="82">
        <f t="shared" si="13"/>
        <v>28.110169444444445</v>
      </c>
    </row>
    <row r="266" spans="1:10" ht="13" customHeight="1">
      <c r="A266" s="65">
        <v>265</v>
      </c>
      <c r="B266" s="74" t="s">
        <v>747</v>
      </c>
      <c r="C266" s="74" t="s">
        <v>701</v>
      </c>
      <c r="D266" s="74" t="s">
        <v>64</v>
      </c>
      <c r="E266" s="74" t="s">
        <v>766</v>
      </c>
      <c r="F266" s="74" t="s">
        <v>1033</v>
      </c>
      <c r="G266" s="77" t="s">
        <v>769</v>
      </c>
      <c r="H266" s="79" t="s">
        <v>770</v>
      </c>
      <c r="I266" s="80">
        <f t="shared" si="13"/>
        <v>8.5841972222222225</v>
      </c>
      <c r="J266" s="82">
        <f t="shared" si="13"/>
        <v>28.002866666666666</v>
      </c>
    </row>
    <row r="267" spans="1:10" ht="13" customHeight="1">
      <c r="A267" s="65">
        <v>266</v>
      </c>
      <c r="B267" s="74" t="s">
        <v>747</v>
      </c>
      <c r="C267" s="74" t="s">
        <v>701</v>
      </c>
      <c r="D267" s="74" t="s">
        <v>64</v>
      </c>
      <c r="E267" s="74" t="s">
        <v>771</v>
      </c>
      <c r="F267" s="74" t="s">
        <v>1034</v>
      </c>
      <c r="G267" s="77" t="s">
        <v>772</v>
      </c>
      <c r="H267" s="79" t="s">
        <v>773</v>
      </c>
      <c r="I267" s="80">
        <f t="shared" si="13"/>
        <v>8.9244277777777778</v>
      </c>
      <c r="J267" s="82">
        <f t="shared" si="13"/>
        <v>27.897322222222222</v>
      </c>
    </row>
    <row r="268" spans="1:10" ht="13" customHeight="1">
      <c r="A268" s="65">
        <v>267</v>
      </c>
      <c r="B268" s="74" t="s">
        <v>747</v>
      </c>
      <c r="C268" s="74" t="s">
        <v>701</v>
      </c>
      <c r="D268" s="74" t="s">
        <v>64</v>
      </c>
      <c r="E268" s="74" t="s">
        <v>771</v>
      </c>
      <c r="F268" s="74" t="s">
        <v>1035</v>
      </c>
      <c r="G268" s="77" t="s">
        <v>774</v>
      </c>
      <c r="H268" s="79" t="s">
        <v>775</v>
      </c>
      <c r="I268" s="80">
        <f t="shared" si="13"/>
        <v>8.831913888888888</v>
      </c>
      <c r="J268" s="82">
        <f t="shared" si="13"/>
        <v>27.992675000000002</v>
      </c>
    </row>
    <row r="269" spans="1:10" ht="13" customHeight="1">
      <c r="A269" s="65">
        <v>268</v>
      </c>
      <c r="B269" s="74" t="s">
        <v>747</v>
      </c>
      <c r="C269" s="74" t="s">
        <v>701</v>
      </c>
      <c r="D269" s="74" t="s">
        <v>12</v>
      </c>
      <c r="E269" s="74" t="s">
        <v>41</v>
      </c>
      <c r="F269" s="74" t="s">
        <v>1036</v>
      </c>
      <c r="G269" s="77" t="s">
        <v>777</v>
      </c>
      <c r="H269" s="79" t="s">
        <v>778</v>
      </c>
      <c r="I269" s="80">
        <f t="shared" si="13"/>
        <v>9.0888638888888895</v>
      </c>
      <c r="J269" s="82">
        <f t="shared" si="13"/>
        <v>28.462219444444443</v>
      </c>
    </row>
    <row r="270" spans="1:10" ht="13" customHeight="1">
      <c r="A270" s="65">
        <v>269</v>
      </c>
      <c r="B270" s="74" t="s">
        <v>747</v>
      </c>
      <c r="C270" s="74" t="s">
        <v>701</v>
      </c>
      <c r="D270" s="74" t="s">
        <v>12</v>
      </c>
      <c r="E270" s="74" t="s">
        <v>41</v>
      </c>
      <c r="F270" s="74" t="s">
        <v>1037</v>
      </c>
      <c r="G270" s="77" t="s">
        <v>779</v>
      </c>
      <c r="H270" s="79" t="s">
        <v>780</v>
      </c>
      <c r="I270" s="80">
        <f t="shared" si="13"/>
        <v>9.0494805555555562</v>
      </c>
      <c r="J270" s="82">
        <f t="shared" si="13"/>
        <v>28.397963888888889</v>
      </c>
    </row>
    <row r="271" spans="1:10" ht="13" customHeight="1">
      <c r="A271" s="65">
        <v>270</v>
      </c>
      <c r="B271" s="74" t="s">
        <v>747</v>
      </c>
      <c r="C271" s="74" t="s">
        <v>701</v>
      </c>
      <c r="D271" s="74" t="s">
        <v>12</v>
      </c>
      <c r="E271" s="74" t="s">
        <v>13</v>
      </c>
      <c r="F271" s="74" t="s">
        <v>14</v>
      </c>
      <c r="G271" s="77" t="s">
        <v>781</v>
      </c>
      <c r="H271" s="79" t="s">
        <v>782</v>
      </c>
      <c r="I271" s="80">
        <f t="shared" si="13"/>
        <v>8.9138444444444449</v>
      </c>
      <c r="J271" s="82">
        <f t="shared" si="13"/>
        <v>28.271899999999999</v>
      </c>
    </row>
    <row r="272" spans="1:10" ht="13" customHeight="1">
      <c r="A272" s="65">
        <v>271</v>
      </c>
      <c r="B272" s="74" t="s">
        <v>747</v>
      </c>
      <c r="C272" s="74" t="s">
        <v>701</v>
      </c>
      <c r="D272" s="74" t="s">
        <v>12</v>
      </c>
      <c r="E272" s="74" t="s">
        <v>13</v>
      </c>
      <c r="F272" s="74" t="s">
        <v>20</v>
      </c>
      <c r="G272" s="77" t="s">
        <v>783</v>
      </c>
      <c r="H272" s="79" t="s">
        <v>784</v>
      </c>
      <c r="I272" s="80">
        <f t="shared" si="13"/>
        <v>9.0248027777777793</v>
      </c>
      <c r="J272" s="82">
        <f t="shared" si="13"/>
        <v>28.315919444444447</v>
      </c>
    </row>
    <row r="273" spans="1:10" ht="13" customHeight="1">
      <c r="A273" s="65">
        <v>272</v>
      </c>
      <c r="B273" s="74" t="s">
        <v>747</v>
      </c>
      <c r="C273" s="74" t="s">
        <v>701</v>
      </c>
      <c r="D273" s="166" t="s">
        <v>785</v>
      </c>
      <c r="E273" s="166" t="s">
        <v>785</v>
      </c>
      <c r="F273" s="166" t="s">
        <v>785</v>
      </c>
      <c r="G273" s="77" t="s">
        <v>786</v>
      </c>
      <c r="H273" s="79" t="s">
        <v>787</v>
      </c>
      <c r="I273" s="80">
        <f t="shared" si="13"/>
        <v>8.3082555555555562</v>
      </c>
      <c r="J273" s="82">
        <f t="shared" si="13"/>
        <v>27.974297222222219</v>
      </c>
    </row>
    <row r="274" spans="1:10" ht="13" customHeight="1">
      <c r="A274" s="65">
        <v>273</v>
      </c>
      <c r="B274" s="74" t="s">
        <v>170</v>
      </c>
      <c r="C274" s="74" t="s">
        <v>701</v>
      </c>
      <c r="D274" s="74" t="s">
        <v>171</v>
      </c>
      <c r="E274" s="74" t="s">
        <v>172</v>
      </c>
      <c r="F274" s="74" t="s">
        <v>963</v>
      </c>
      <c r="G274" s="77" t="s">
        <v>789</v>
      </c>
      <c r="H274" s="79" t="s">
        <v>790</v>
      </c>
      <c r="I274" s="80">
        <f t="shared" si="13"/>
        <v>8.0504944444444444</v>
      </c>
      <c r="J274" s="82">
        <f t="shared" si="13"/>
        <v>26.857811111111111</v>
      </c>
    </row>
    <row r="275" spans="1:10" ht="13" customHeight="1">
      <c r="A275" s="65">
        <v>274</v>
      </c>
      <c r="B275" s="74" t="s">
        <v>170</v>
      </c>
      <c r="C275" s="74" t="s">
        <v>701</v>
      </c>
      <c r="D275" s="74" t="s">
        <v>171</v>
      </c>
      <c r="E275" s="74" t="s">
        <v>172</v>
      </c>
      <c r="F275" s="74" t="s">
        <v>965</v>
      </c>
      <c r="G275" s="77" t="s">
        <v>792</v>
      </c>
      <c r="H275" s="79" t="s">
        <v>793</v>
      </c>
      <c r="I275" s="80">
        <f t="shared" si="13"/>
        <v>7.9338972222222228</v>
      </c>
      <c r="J275" s="82">
        <f t="shared" si="13"/>
        <v>26.789497222222224</v>
      </c>
    </row>
    <row r="276" spans="1:10" ht="13" customHeight="1">
      <c r="A276" s="65">
        <v>275</v>
      </c>
      <c r="B276" s="74" t="s">
        <v>170</v>
      </c>
      <c r="C276" s="74" t="s">
        <v>701</v>
      </c>
      <c r="D276" s="74" t="s">
        <v>171</v>
      </c>
      <c r="E276" s="74" t="s">
        <v>172</v>
      </c>
      <c r="F276" s="74" t="s">
        <v>794</v>
      </c>
      <c r="G276" s="77" t="s">
        <v>795</v>
      </c>
      <c r="H276" s="79" t="s">
        <v>796</v>
      </c>
      <c r="I276" s="80">
        <f t="shared" si="13"/>
        <v>8.1226027777777787</v>
      </c>
      <c r="J276" s="82">
        <f t="shared" si="13"/>
        <v>26.847066666666667</v>
      </c>
    </row>
    <row r="277" spans="1:10" ht="13" customHeight="1">
      <c r="A277" s="65">
        <v>276</v>
      </c>
      <c r="B277" s="74" t="s">
        <v>170</v>
      </c>
      <c r="C277" s="74" t="s">
        <v>701</v>
      </c>
      <c r="D277" s="74" t="s">
        <v>171</v>
      </c>
      <c r="E277" s="74" t="s">
        <v>2101</v>
      </c>
      <c r="F277" s="74" t="s">
        <v>1038</v>
      </c>
      <c r="G277" s="77" t="s">
        <v>797</v>
      </c>
      <c r="H277" s="79" t="s">
        <v>798</v>
      </c>
      <c r="I277" s="80">
        <f t="shared" si="13"/>
        <v>8.6498388888888886</v>
      </c>
      <c r="J277" s="82">
        <f t="shared" si="13"/>
        <v>26.799230555555557</v>
      </c>
    </row>
    <row r="278" spans="1:10" ht="13" customHeight="1">
      <c r="A278" s="65">
        <v>277</v>
      </c>
      <c r="B278" s="74" t="s">
        <v>170</v>
      </c>
      <c r="C278" s="74" t="s">
        <v>701</v>
      </c>
      <c r="D278" s="74" t="s">
        <v>171</v>
      </c>
      <c r="E278" s="74" t="s">
        <v>2101</v>
      </c>
      <c r="F278" s="74" t="s">
        <v>1039</v>
      </c>
      <c r="G278" s="77" t="s">
        <v>799</v>
      </c>
      <c r="H278" s="79" t="s">
        <v>800</v>
      </c>
      <c r="I278" s="80">
        <f t="shared" si="13"/>
        <v>8.4465249999999994</v>
      </c>
      <c r="J278" s="82">
        <f t="shared" si="13"/>
        <v>26.57683888888889</v>
      </c>
    </row>
    <row r="279" spans="1:10" ht="13" customHeight="1">
      <c r="A279" s="65">
        <v>278</v>
      </c>
      <c r="B279" s="74" t="s">
        <v>170</v>
      </c>
      <c r="C279" s="74" t="s">
        <v>701</v>
      </c>
      <c r="D279" s="74" t="s">
        <v>171</v>
      </c>
      <c r="E279" s="74" t="s">
        <v>2101</v>
      </c>
      <c r="F279" s="74" t="s">
        <v>801</v>
      </c>
      <c r="G279" s="77" t="s">
        <v>802</v>
      </c>
      <c r="H279" s="79" t="s">
        <v>803</v>
      </c>
      <c r="I279" s="80">
        <f t="shared" si="13"/>
        <v>8.4301083333333331</v>
      </c>
      <c r="J279" s="82">
        <f t="shared" si="13"/>
        <v>26.563516666666668</v>
      </c>
    </row>
    <row r="280" spans="1:10" ht="13" customHeight="1">
      <c r="A280" s="65">
        <v>279</v>
      </c>
      <c r="B280" s="74" t="s">
        <v>170</v>
      </c>
      <c r="C280" s="74" t="s">
        <v>701</v>
      </c>
      <c r="D280" s="74" t="s">
        <v>171</v>
      </c>
      <c r="E280" s="74" t="s">
        <v>804</v>
      </c>
      <c r="F280" s="74" t="s">
        <v>901</v>
      </c>
      <c r="G280" s="77" t="s">
        <v>805</v>
      </c>
      <c r="H280" s="79" t="s">
        <v>806</v>
      </c>
      <c r="I280" s="80">
        <f t="shared" si="13"/>
        <v>8.9534666666666656</v>
      </c>
      <c r="J280" s="82">
        <f t="shared" si="13"/>
        <v>26.863219444444447</v>
      </c>
    </row>
    <row r="281" spans="1:10" ht="13" customHeight="1">
      <c r="A281" s="65">
        <v>280</v>
      </c>
      <c r="B281" s="74" t="s">
        <v>170</v>
      </c>
      <c r="C281" s="74" t="s">
        <v>701</v>
      </c>
      <c r="D281" s="74" t="s">
        <v>171</v>
      </c>
      <c r="E281" s="74" t="s">
        <v>804</v>
      </c>
      <c r="F281" s="74" t="s">
        <v>1040</v>
      </c>
      <c r="G281" s="77" t="s">
        <v>807</v>
      </c>
      <c r="H281" s="79" t="s">
        <v>808</v>
      </c>
      <c r="I281" s="80">
        <f t="shared" si="13"/>
        <v>8.7522527777777785</v>
      </c>
      <c r="J281" s="82">
        <f t="shared" si="13"/>
        <v>26.843438888888887</v>
      </c>
    </row>
    <row r="282" spans="1:10" ht="13" customHeight="1">
      <c r="A282" s="65">
        <v>281</v>
      </c>
      <c r="B282" s="74" t="s">
        <v>170</v>
      </c>
      <c r="C282" s="74" t="s">
        <v>701</v>
      </c>
      <c r="D282" s="74" t="s">
        <v>171</v>
      </c>
      <c r="E282" s="74" t="s">
        <v>185</v>
      </c>
      <c r="F282" s="74" t="s">
        <v>186</v>
      </c>
      <c r="G282" s="77" t="s">
        <v>187</v>
      </c>
      <c r="H282" s="79" t="s">
        <v>188</v>
      </c>
      <c r="I282" s="80">
        <f t="shared" si="13"/>
        <v>8.5943555555555555</v>
      </c>
      <c r="J282" s="82">
        <f t="shared" si="13"/>
        <v>26.876213888888888</v>
      </c>
    </row>
    <row r="283" spans="1:10" ht="13" customHeight="1">
      <c r="A283" s="65">
        <v>282</v>
      </c>
      <c r="B283" s="74" t="s">
        <v>170</v>
      </c>
      <c r="C283" s="74" t="s">
        <v>701</v>
      </c>
      <c r="D283" s="74" t="s">
        <v>171</v>
      </c>
      <c r="E283" s="74" t="s">
        <v>185</v>
      </c>
      <c r="F283" s="74" t="s">
        <v>189</v>
      </c>
      <c r="G283" s="77" t="s">
        <v>190</v>
      </c>
      <c r="H283" s="79" t="s">
        <v>191</v>
      </c>
      <c r="I283" s="80">
        <f t="shared" si="13"/>
        <v>8.6668249999999993</v>
      </c>
      <c r="J283" s="82">
        <f t="shared" si="13"/>
        <v>26.859988888888889</v>
      </c>
    </row>
    <row r="284" spans="1:10" ht="13" customHeight="1">
      <c r="A284" s="65">
        <v>283</v>
      </c>
      <c r="B284" s="74" t="s">
        <v>809</v>
      </c>
      <c r="C284" s="74" t="s">
        <v>701</v>
      </c>
      <c r="D284" s="74" t="s">
        <v>218</v>
      </c>
      <c r="E284" s="74" t="s">
        <v>219</v>
      </c>
      <c r="F284" s="74" t="s">
        <v>810</v>
      </c>
      <c r="G284" s="96" t="s">
        <v>811</v>
      </c>
      <c r="H284" s="98" t="s">
        <v>812</v>
      </c>
      <c r="I284" s="80">
        <f t="shared" ref="I284:J299" si="14">LEFT(G284, FIND("°",G284,1) - 1)+(MID(G284,FIND("°",G284,1)+1,(FIND("’",G284,1)-FIND("°",G284,1))-1)/60)+(MID(G284,FIND("’",G284,1)+1,(FIND("”",G284,1)-FIND("’",G284,1))-1)/3600)</f>
        <v>9.1455555555555552</v>
      </c>
      <c r="J284" s="82">
        <f t="shared" si="14"/>
        <v>26.890555555555554</v>
      </c>
    </row>
    <row r="285" spans="1:10" ht="13" customHeight="1">
      <c r="A285" s="65">
        <v>284</v>
      </c>
      <c r="B285" s="74" t="s">
        <v>809</v>
      </c>
      <c r="C285" s="74" t="s">
        <v>701</v>
      </c>
      <c r="D285" s="74" t="s">
        <v>218</v>
      </c>
      <c r="E285" s="74" t="s">
        <v>219</v>
      </c>
      <c r="F285" s="74" t="s">
        <v>813</v>
      </c>
      <c r="G285" s="96" t="s">
        <v>814</v>
      </c>
      <c r="H285" s="98" t="s">
        <v>815</v>
      </c>
      <c r="I285" s="80">
        <f t="shared" si="14"/>
        <v>9.130263888888889</v>
      </c>
      <c r="J285" s="82">
        <f t="shared" si="14"/>
        <v>26.91822777777778</v>
      </c>
    </row>
    <row r="286" spans="1:10" ht="13" customHeight="1">
      <c r="A286" s="65">
        <v>285</v>
      </c>
      <c r="B286" s="74" t="s">
        <v>809</v>
      </c>
      <c r="C286" s="74" t="s">
        <v>701</v>
      </c>
      <c r="D286" s="74" t="s">
        <v>218</v>
      </c>
      <c r="E286" s="74" t="s">
        <v>219</v>
      </c>
      <c r="F286" s="74" t="s">
        <v>816</v>
      </c>
      <c r="G286" s="96" t="s">
        <v>817</v>
      </c>
      <c r="H286" s="98" t="s">
        <v>818</v>
      </c>
      <c r="I286" s="80">
        <f t="shared" si="14"/>
        <v>9.1947638888888896</v>
      </c>
      <c r="J286" s="82">
        <f t="shared" si="14"/>
        <v>26.957052777777776</v>
      </c>
    </row>
    <row r="287" spans="1:10" ht="13" customHeight="1">
      <c r="A287" s="65">
        <v>286</v>
      </c>
      <c r="B287" s="74" t="s">
        <v>809</v>
      </c>
      <c r="C287" s="74" t="s">
        <v>701</v>
      </c>
      <c r="D287" s="74" t="s">
        <v>218</v>
      </c>
      <c r="E287" s="74" t="s">
        <v>236</v>
      </c>
      <c r="F287" s="74" t="s">
        <v>819</v>
      </c>
      <c r="G287" s="96" t="s">
        <v>820</v>
      </c>
      <c r="H287" s="98" t="s">
        <v>821</v>
      </c>
      <c r="I287" s="80">
        <f t="shared" si="14"/>
        <v>9.1774249999999995</v>
      </c>
      <c r="J287" s="82">
        <f t="shared" si="14"/>
        <v>27.020608333333332</v>
      </c>
    </row>
    <row r="288" spans="1:10" ht="13" customHeight="1">
      <c r="A288" s="65">
        <v>287</v>
      </c>
      <c r="B288" s="74" t="s">
        <v>809</v>
      </c>
      <c r="C288" s="74" t="s">
        <v>701</v>
      </c>
      <c r="D288" s="74" t="s">
        <v>218</v>
      </c>
      <c r="E288" s="74" t="s">
        <v>236</v>
      </c>
      <c r="F288" s="74" t="s">
        <v>819</v>
      </c>
      <c r="G288" s="96" t="s">
        <v>822</v>
      </c>
      <c r="H288" s="98" t="s">
        <v>823</v>
      </c>
      <c r="I288" s="80">
        <f t="shared" si="14"/>
        <v>9.1766388888888883</v>
      </c>
      <c r="J288" s="82">
        <f t="shared" si="14"/>
        <v>27.019905555555553</v>
      </c>
    </row>
    <row r="289" spans="1:10" ht="13" customHeight="1">
      <c r="A289" s="65">
        <v>288</v>
      </c>
      <c r="B289" s="74" t="s">
        <v>809</v>
      </c>
      <c r="C289" s="74" t="s">
        <v>701</v>
      </c>
      <c r="D289" s="74" t="s">
        <v>218</v>
      </c>
      <c r="E289" s="74" t="s">
        <v>236</v>
      </c>
      <c r="F289" s="74" t="s">
        <v>1041</v>
      </c>
      <c r="G289" s="96" t="s">
        <v>824</v>
      </c>
      <c r="H289" s="98" t="s">
        <v>825</v>
      </c>
      <c r="I289" s="80">
        <f t="shared" si="14"/>
        <v>9.2230444444444437</v>
      </c>
      <c r="J289" s="82">
        <f t="shared" si="14"/>
        <v>27.069677777777777</v>
      </c>
    </row>
    <row r="290" spans="1:10" ht="13" customHeight="1">
      <c r="A290" s="65">
        <v>289</v>
      </c>
      <c r="B290" s="74" t="s">
        <v>809</v>
      </c>
      <c r="C290" s="74" t="s">
        <v>701</v>
      </c>
      <c r="D290" s="74" t="s">
        <v>218</v>
      </c>
      <c r="E290" s="74" t="s">
        <v>826</v>
      </c>
      <c r="F290" s="74" t="s">
        <v>827</v>
      </c>
      <c r="G290" s="96" t="s">
        <v>828</v>
      </c>
      <c r="H290" s="98" t="s">
        <v>829</v>
      </c>
      <c r="I290" s="80">
        <f t="shared" si="14"/>
        <v>9.0227777777777778</v>
      </c>
      <c r="J290" s="82">
        <f t="shared" si="14"/>
        <v>27.234722222222224</v>
      </c>
    </row>
    <row r="291" spans="1:10" ht="13" customHeight="1">
      <c r="A291" s="65">
        <v>290</v>
      </c>
      <c r="B291" s="74" t="s">
        <v>809</v>
      </c>
      <c r="C291" s="74" t="s">
        <v>701</v>
      </c>
      <c r="D291" s="74" t="s">
        <v>218</v>
      </c>
      <c r="E291" s="74" t="s">
        <v>826</v>
      </c>
      <c r="F291" s="74" t="s">
        <v>830</v>
      </c>
      <c r="G291" s="96" t="s">
        <v>831</v>
      </c>
      <c r="H291" s="98" t="s">
        <v>832</v>
      </c>
      <c r="I291" s="80">
        <f t="shared" si="14"/>
        <v>9.0397222222222222</v>
      </c>
      <c r="J291" s="82">
        <f t="shared" si="14"/>
        <v>27.21972222222222</v>
      </c>
    </row>
    <row r="292" spans="1:10" ht="13" customHeight="1">
      <c r="A292" s="65">
        <v>291</v>
      </c>
      <c r="B292" s="74" t="s">
        <v>809</v>
      </c>
      <c r="C292" s="74" t="s">
        <v>701</v>
      </c>
      <c r="D292" s="74" t="s">
        <v>218</v>
      </c>
      <c r="E292" s="74" t="s">
        <v>826</v>
      </c>
      <c r="F292" s="74" t="s">
        <v>1042</v>
      </c>
      <c r="G292" s="96" t="s">
        <v>833</v>
      </c>
      <c r="H292" s="98" t="s">
        <v>834</v>
      </c>
      <c r="I292" s="80">
        <f t="shared" si="14"/>
        <v>9.0463444444444452</v>
      </c>
      <c r="J292" s="82">
        <f t="shared" si="14"/>
        <v>27.282141666666664</v>
      </c>
    </row>
    <row r="293" spans="1:10" ht="13" customHeight="1">
      <c r="A293" s="65">
        <v>292</v>
      </c>
      <c r="B293" s="74" t="s">
        <v>809</v>
      </c>
      <c r="C293" s="74" t="s">
        <v>701</v>
      </c>
      <c r="D293" s="74" t="s">
        <v>218</v>
      </c>
      <c r="E293" s="74" t="s">
        <v>251</v>
      </c>
      <c r="F293" s="74" t="s">
        <v>1197</v>
      </c>
      <c r="G293" s="96" t="s">
        <v>835</v>
      </c>
      <c r="H293" s="98" t="s">
        <v>836</v>
      </c>
      <c r="I293" s="80">
        <f t="shared" si="14"/>
        <v>9.0810055555555547</v>
      </c>
      <c r="J293" s="82">
        <f t="shared" si="14"/>
        <v>26.607200000000002</v>
      </c>
    </row>
    <row r="294" spans="1:10" ht="13" customHeight="1">
      <c r="A294" s="65">
        <v>293</v>
      </c>
      <c r="B294" s="74" t="s">
        <v>809</v>
      </c>
      <c r="C294" s="74" t="s">
        <v>701</v>
      </c>
      <c r="D294" s="74" t="s">
        <v>218</v>
      </c>
      <c r="E294" s="74" t="s">
        <v>251</v>
      </c>
      <c r="F294" s="74" t="s">
        <v>837</v>
      </c>
      <c r="G294" s="96" t="s">
        <v>838</v>
      </c>
      <c r="H294" s="98" t="s">
        <v>839</v>
      </c>
      <c r="I294" s="80">
        <f t="shared" si="14"/>
        <v>9.1388416666666661</v>
      </c>
      <c r="J294" s="82">
        <f t="shared" si="14"/>
        <v>26.71801111111111</v>
      </c>
    </row>
    <row r="295" spans="1:10" ht="13" customHeight="1">
      <c r="A295" s="65">
        <v>294</v>
      </c>
      <c r="B295" s="74" t="s">
        <v>809</v>
      </c>
      <c r="C295" s="74" t="s">
        <v>701</v>
      </c>
      <c r="D295" s="74" t="s">
        <v>218</v>
      </c>
      <c r="E295" s="74" t="s">
        <v>251</v>
      </c>
      <c r="F295" s="74" t="s">
        <v>254</v>
      </c>
      <c r="G295" s="96" t="s">
        <v>840</v>
      </c>
      <c r="H295" s="98" t="s">
        <v>841</v>
      </c>
      <c r="I295" s="80">
        <f t="shared" si="14"/>
        <v>9.1355555555555554</v>
      </c>
      <c r="J295" s="82">
        <f t="shared" si="14"/>
        <v>26.851388888888891</v>
      </c>
    </row>
    <row r="296" spans="1:10" ht="13" customHeight="1">
      <c r="A296" s="65">
        <v>295</v>
      </c>
      <c r="B296" s="74" t="s">
        <v>809</v>
      </c>
      <c r="C296" s="74" t="s">
        <v>701</v>
      </c>
      <c r="D296" s="74" t="s">
        <v>218</v>
      </c>
      <c r="E296" s="74" t="s">
        <v>251</v>
      </c>
      <c r="F296" s="74" t="s">
        <v>842</v>
      </c>
      <c r="G296" s="96" t="s">
        <v>843</v>
      </c>
      <c r="H296" s="98" t="s">
        <v>844</v>
      </c>
      <c r="I296" s="80">
        <f t="shared" si="14"/>
        <v>9.1172111111111107</v>
      </c>
      <c r="J296" s="82">
        <f t="shared" si="14"/>
        <v>26.79311388888889</v>
      </c>
    </row>
    <row r="297" spans="1:10" ht="13" customHeight="1">
      <c r="A297" s="65">
        <v>296</v>
      </c>
      <c r="B297" s="74" t="s">
        <v>809</v>
      </c>
      <c r="C297" s="74" t="s">
        <v>701</v>
      </c>
      <c r="D297" s="74" t="s">
        <v>218</v>
      </c>
      <c r="E297" s="74" t="s">
        <v>269</v>
      </c>
      <c r="F297" s="74" t="s">
        <v>846</v>
      </c>
      <c r="G297" s="96" t="s">
        <v>847</v>
      </c>
      <c r="H297" s="98" t="s">
        <v>848</v>
      </c>
      <c r="I297" s="80">
        <f t="shared" si="14"/>
        <v>9.1724583333333332</v>
      </c>
      <c r="J297" s="82">
        <f t="shared" si="14"/>
        <v>27.085416666666667</v>
      </c>
    </row>
    <row r="298" spans="1:10" ht="13" customHeight="1">
      <c r="A298" s="65">
        <v>297</v>
      </c>
      <c r="B298" s="74" t="s">
        <v>809</v>
      </c>
      <c r="C298" s="74" t="s">
        <v>701</v>
      </c>
      <c r="D298" s="74" t="s">
        <v>218</v>
      </c>
      <c r="E298" s="74" t="s">
        <v>269</v>
      </c>
      <c r="F298" s="74" t="s">
        <v>845</v>
      </c>
      <c r="G298" s="96" t="s">
        <v>849</v>
      </c>
      <c r="H298" s="98" t="s">
        <v>850</v>
      </c>
      <c r="I298" s="80">
        <f t="shared" si="14"/>
        <v>9.1519027777777779</v>
      </c>
      <c r="J298" s="82">
        <f t="shared" si="14"/>
        <v>27.112147222222223</v>
      </c>
    </row>
    <row r="299" spans="1:10" ht="13" customHeight="1">
      <c r="A299" s="65">
        <v>298</v>
      </c>
      <c r="B299" s="74" t="s">
        <v>809</v>
      </c>
      <c r="C299" s="74" t="s">
        <v>701</v>
      </c>
      <c r="D299" s="74" t="s">
        <v>218</v>
      </c>
      <c r="E299" s="74" t="s">
        <v>269</v>
      </c>
      <c r="F299" s="74" t="s">
        <v>851</v>
      </c>
      <c r="G299" s="96" t="s">
        <v>852</v>
      </c>
      <c r="H299" s="98" t="s">
        <v>853</v>
      </c>
      <c r="I299" s="80">
        <f t="shared" si="14"/>
        <v>9.0989861111111114</v>
      </c>
      <c r="J299" s="82">
        <f t="shared" si="14"/>
        <v>27.179488888888891</v>
      </c>
    </row>
    <row r="300" spans="1:10" ht="13" customHeight="1">
      <c r="A300" s="65">
        <v>299</v>
      </c>
      <c r="B300" s="74" t="s">
        <v>809</v>
      </c>
      <c r="C300" s="74" t="s">
        <v>701</v>
      </c>
      <c r="D300" s="74" t="s">
        <v>284</v>
      </c>
      <c r="E300" s="74" t="s">
        <v>352</v>
      </c>
      <c r="F300" s="74" t="s">
        <v>855</v>
      </c>
      <c r="G300" s="96" t="s">
        <v>856</v>
      </c>
      <c r="H300" s="98" t="s">
        <v>857</v>
      </c>
      <c r="I300" s="80">
        <f t="shared" ref="I300:J336" si="15">LEFT(G300, FIND("°",G300,1) - 1)+(MID(G300,FIND("°",G300,1)+1,(FIND("’",G300,1)-FIND("°",G300,1))-1)/60)+(MID(G300,FIND("’",G300,1)+1,(FIND("”",G300,1)-FIND("’",G300,1))-1)/3600)</f>
        <v>9.1197222222222223</v>
      </c>
      <c r="J300" s="82">
        <f t="shared" si="15"/>
        <v>26.726388888888888</v>
      </c>
    </row>
    <row r="301" spans="1:10" ht="13" customHeight="1">
      <c r="A301" s="65">
        <v>300</v>
      </c>
      <c r="B301" s="74" t="s">
        <v>809</v>
      </c>
      <c r="C301" s="74" t="s">
        <v>701</v>
      </c>
      <c r="D301" s="74" t="s">
        <v>284</v>
      </c>
      <c r="E301" s="74" t="s">
        <v>352</v>
      </c>
      <c r="F301" s="74" t="s">
        <v>356</v>
      </c>
      <c r="G301" s="96" t="s">
        <v>858</v>
      </c>
      <c r="H301" s="98" t="s">
        <v>859</v>
      </c>
      <c r="I301" s="80">
        <f t="shared" si="15"/>
        <v>9.0821055555555557</v>
      </c>
      <c r="J301" s="82">
        <f t="shared" si="15"/>
        <v>26.684363888888889</v>
      </c>
    </row>
    <row r="302" spans="1:10" ht="13" customHeight="1">
      <c r="A302" s="65">
        <v>301</v>
      </c>
      <c r="B302" s="74" t="s">
        <v>809</v>
      </c>
      <c r="C302" s="74" t="s">
        <v>701</v>
      </c>
      <c r="D302" s="74" t="s">
        <v>284</v>
      </c>
      <c r="E302" s="74" t="s">
        <v>352</v>
      </c>
      <c r="F302" s="74" t="s">
        <v>356</v>
      </c>
      <c r="G302" s="96" t="s">
        <v>860</v>
      </c>
      <c r="H302" s="98" t="s">
        <v>861</v>
      </c>
      <c r="I302" s="80">
        <f t="shared" si="15"/>
        <v>9.1063444444444439</v>
      </c>
      <c r="J302" s="82">
        <f t="shared" si="15"/>
        <v>26.67691388888889</v>
      </c>
    </row>
    <row r="303" spans="1:10" ht="13" customHeight="1">
      <c r="A303" s="65">
        <v>302</v>
      </c>
      <c r="B303" s="74" t="s">
        <v>809</v>
      </c>
      <c r="C303" s="74" t="s">
        <v>701</v>
      </c>
      <c r="D303" s="74" t="s">
        <v>284</v>
      </c>
      <c r="E303" s="74" t="s">
        <v>302</v>
      </c>
      <c r="F303" s="74" t="s">
        <v>862</v>
      </c>
      <c r="G303" s="96" t="s">
        <v>863</v>
      </c>
      <c r="H303" s="98" t="s">
        <v>864</v>
      </c>
      <c r="I303" s="80">
        <f t="shared" si="15"/>
        <v>9.1002777777777766</v>
      </c>
      <c r="J303" s="82">
        <f t="shared" si="15"/>
        <v>26.851111111111113</v>
      </c>
    </row>
    <row r="304" spans="1:10" ht="13" customHeight="1">
      <c r="A304" s="65">
        <v>303</v>
      </c>
      <c r="B304" s="74" t="s">
        <v>809</v>
      </c>
      <c r="C304" s="74" t="s">
        <v>701</v>
      </c>
      <c r="D304" s="74" t="s">
        <v>284</v>
      </c>
      <c r="E304" s="74" t="s">
        <v>302</v>
      </c>
      <c r="F304" s="74" t="s">
        <v>315</v>
      </c>
      <c r="G304" s="96" t="s">
        <v>865</v>
      </c>
      <c r="H304" s="98" t="s">
        <v>866</v>
      </c>
      <c r="I304" s="80">
        <f t="shared" si="15"/>
        <v>9.1319444444444446</v>
      </c>
      <c r="J304" s="82">
        <f t="shared" si="15"/>
        <v>26.894444444444446</v>
      </c>
    </row>
    <row r="305" spans="1:10" ht="13" customHeight="1">
      <c r="A305" s="65">
        <v>304</v>
      </c>
      <c r="B305" s="74" t="s">
        <v>809</v>
      </c>
      <c r="C305" s="74" t="s">
        <v>701</v>
      </c>
      <c r="D305" s="74" t="s">
        <v>284</v>
      </c>
      <c r="E305" s="74" t="s">
        <v>302</v>
      </c>
      <c r="F305" s="74" t="s">
        <v>862</v>
      </c>
      <c r="G305" s="96" t="s">
        <v>867</v>
      </c>
      <c r="H305" s="98" t="s">
        <v>868</v>
      </c>
      <c r="I305" s="80">
        <f t="shared" si="15"/>
        <v>9.0983333333333345</v>
      </c>
      <c r="J305" s="82">
        <f t="shared" si="15"/>
        <v>26.841944444444444</v>
      </c>
    </row>
    <row r="306" spans="1:10" ht="13" customHeight="1">
      <c r="A306" s="65">
        <v>305</v>
      </c>
      <c r="B306" s="74" t="s">
        <v>809</v>
      </c>
      <c r="C306" s="74" t="s">
        <v>701</v>
      </c>
      <c r="D306" s="74" t="s">
        <v>284</v>
      </c>
      <c r="E306" s="74" t="s">
        <v>325</v>
      </c>
      <c r="F306" s="74" t="s">
        <v>870</v>
      </c>
      <c r="G306" s="96" t="s">
        <v>871</v>
      </c>
      <c r="H306" s="98" t="s">
        <v>872</v>
      </c>
      <c r="I306" s="80">
        <f t="shared" si="15"/>
        <v>9.0329805555555556</v>
      </c>
      <c r="J306" s="82">
        <f t="shared" si="15"/>
        <v>26.503938888888889</v>
      </c>
    </row>
    <row r="307" spans="1:10" ht="13" customHeight="1">
      <c r="A307" s="65">
        <v>306</v>
      </c>
      <c r="B307" s="74" t="s">
        <v>809</v>
      </c>
      <c r="C307" s="74" t="s">
        <v>701</v>
      </c>
      <c r="D307" s="74" t="s">
        <v>284</v>
      </c>
      <c r="E307" s="74" t="s">
        <v>325</v>
      </c>
      <c r="F307" s="74" t="s">
        <v>998</v>
      </c>
      <c r="G307" s="96" t="s">
        <v>874</v>
      </c>
      <c r="H307" s="98" t="s">
        <v>875</v>
      </c>
      <c r="I307" s="80">
        <f t="shared" si="15"/>
        <v>9.1211111111111123</v>
      </c>
      <c r="J307" s="82">
        <f t="shared" si="15"/>
        <v>26.727777777777778</v>
      </c>
    </row>
    <row r="308" spans="1:10" ht="13" customHeight="1">
      <c r="A308" s="65">
        <v>307</v>
      </c>
      <c r="B308" s="74" t="s">
        <v>809</v>
      </c>
      <c r="C308" s="74" t="s">
        <v>701</v>
      </c>
      <c r="D308" s="74" t="s">
        <v>284</v>
      </c>
      <c r="E308" s="74" t="s">
        <v>325</v>
      </c>
      <c r="F308" s="74" t="s">
        <v>326</v>
      </c>
      <c r="G308" s="96" t="s">
        <v>877</v>
      </c>
      <c r="H308" s="98" t="s">
        <v>878</v>
      </c>
      <c r="I308" s="80">
        <f t="shared" si="15"/>
        <v>9.0180555555555557</v>
      </c>
      <c r="J308" s="82">
        <f t="shared" si="15"/>
        <v>26.50138888888889</v>
      </c>
    </row>
    <row r="309" spans="1:10" ht="13" customHeight="1">
      <c r="A309" s="65">
        <v>308</v>
      </c>
      <c r="B309" s="74" t="s">
        <v>809</v>
      </c>
      <c r="C309" s="74" t="s">
        <v>701</v>
      </c>
      <c r="D309" s="74" t="s">
        <v>284</v>
      </c>
      <c r="E309" s="74" t="s">
        <v>879</v>
      </c>
      <c r="F309" s="74" t="s">
        <v>880</v>
      </c>
      <c r="G309" s="96" t="s">
        <v>881</v>
      </c>
      <c r="H309" s="98" t="s">
        <v>882</v>
      </c>
      <c r="I309" s="80">
        <f t="shared" si="15"/>
        <v>9.1621583333333341</v>
      </c>
      <c r="J309" s="82">
        <f t="shared" si="15"/>
        <v>26.983775000000001</v>
      </c>
    </row>
    <row r="310" spans="1:10" ht="13" customHeight="1">
      <c r="A310" s="65">
        <v>309</v>
      </c>
      <c r="B310" s="74" t="s">
        <v>809</v>
      </c>
      <c r="C310" s="74" t="s">
        <v>701</v>
      </c>
      <c r="D310" s="74" t="s">
        <v>284</v>
      </c>
      <c r="E310" s="74" t="s">
        <v>879</v>
      </c>
      <c r="F310" s="74" t="s">
        <v>883</v>
      </c>
      <c r="G310" s="96" t="s">
        <v>884</v>
      </c>
      <c r="H310" s="98" t="s">
        <v>885</v>
      </c>
      <c r="I310" s="80">
        <f t="shared" si="15"/>
        <v>9.1050000000000004</v>
      </c>
      <c r="J310" s="82">
        <f t="shared" si="15"/>
        <v>27.055277777777778</v>
      </c>
    </row>
    <row r="311" spans="1:10" ht="13" customHeight="1">
      <c r="A311" s="65">
        <v>310</v>
      </c>
      <c r="B311" s="74" t="s">
        <v>809</v>
      </c>
      <c r="C311" s="74" t="s">
        <v>701</v>
      </c>
      <c r="D311" s="74" t="s">
        <v>284</v>
      </c>
      <c r="E311" s="74" t="s">
        <v>879</v>
      </c>
      <c r="F311" s="74" t="s">
        <v>886</v>
      </c>
      <c r="G311" s="96" t="s">
        <v>887</v>
      </c>
      <c r="H311" s="98" t="s">
        <v>888</v>
      </c>
      <c r="I311" s="80">
        <f t="shared" si="15"/>
        <v>9.1097222222222225</v>
      </c>
      <c r="J311" s="82">
        <f t="shared" si="15"/>
        <v>27.03777777777778</v>
      </c>
    </row>
    <row r="312" spans="1:10" ht="13" customHeight="1">
      <c r="A312" s="65">
        <v>311</v>
      </c>
      <c r="B312" s="74" t="s">
        <v>809</v>
      </c>
      <c r="C312" s="74" t="s">
        <v>701</v>
      </c>
      <c r="D312" s="74" t="s">
        <v>284</v>
      </c>
      <c r="E312" s="74" t="s">
        <v>889</v>
      </c>
      <c r="F312" s="74" t="s">
        <v>890</v>
      </c>
      <c r="G312" s="96" t="s">
        <v>891</v>
      </c>
      <c r="H312" s="98" t="s">
        <v>892</v>
      </c>
      <c r="I312" s="80">
        <f t="shared" si="15"/>
        <v>9.1013888888888879</v>
      </c>
      <c r="J312" s="82">
        <f t="shared" si="15"/>
        <v>27.162777777777777</v>
      </c>
    </row>
    <row r="313" spans="1:10" ht="13" customHeight="1">
      <c r="A313" s="65">
        <v>312</v>
      </c>
      <c r="B313" s="74" t="s">
        <v>809</v>
      </c>
      <c r="C313" s="74" t="s">
        <v>701</v>
      </c>
      <c r="D313" s="74" t="s">
        <v>284</v>
      </c>
      <c r="E313" s="74" t="s">
        <v>889</v>
      </c>
      <c r="F313" s="74" t="s">
        <v>291</v>
      </c>
      <c r="G313" s="96" t="s">
        <v>893</v>
      </c>
      <c r="H313" s="98" t="s">
        <v>894</v>
      </c>
      <c r="I313" s="80">
        <f t="shared" si="15"/>
        <v>8.9884083333333322</v>
      </c>
      <c r="J313" s="82">
        <f t="shared" si="15"/>
        <v>27.248022222222222</v>
      </c>
    </row>
    <row r="314" spans="1:10" ht="13" customHeight="1">
      <c r="A314" s="65">
        <v>313</v>
      </c>
      <c r="B314" s="74" t="s">
        <v>809</v>
      </c>
      <c r="C314" s="74" t="s">
        <v>701</v>
      </c>
      <c r="D314" s="74" t="s">
        <v>284</v>
      </c>
      <c r="E314" s="74" t="s">
        <v>889</v>
      </c>
      <c r="F314" s="74" t="s">
        <v>299</v>
      </c>
      <c r="G314" s="96" t="s">
        <v>895</v>
      </c>
      <c r="H314" s="98" t="s">
        <v>896</v>
      </c>
      <c r="I314" s="80">
        <f t="shared" si="15"/>
        <v>9.0447888888888883</v>
      </c>
      <c r="J314" s="82">
        <f t="shared" si="15"/>
        <v>27.12863611111111</v>
      </c>
    </row>
    <row r="315" spans="1:10" ht="13" customHeight="1">
      <c r="A315" s="65">
        <v>314</v>
      </c>
      <c r="B315" s="74" t="s">
        <v>809</v>
      </c>
      <c r="C315" s="74" t="s">
        <v>701</v>
      </c>
      <c r="D315" s="74" t="s">
        <v>284</v>
      </c>
      <c r="E315" s="74" t="s">
        <v>897</v>
      </c>
      <c r="F315" s="74" t="s">
        <v>898</v>
      </c>
      <c r="G315" s="96" t="s">
        <v>899</v>
      </c>
      <c r="H315" s="98" t="s">
        <v>900</v>
      </c>
      <c r="I315" s="80">
        <f t="shared" si="15"/>
        <v>8.972322222222223</v>
      </c>
      <c r="J315" s="82">
        <f t="shared" si="15"/>
        <v>26.904516666666666</v>
      </c>
    </row>
    <row r="316" spans="1:10" ht="13" customHeight="1">
      <c r="A316" s="65">
        <v>315</v>
      </c>
      <c r="B316" s="74" t="s">
        <v>809</v>
      </c>
      <c r="C316" s="74" t="s">
        <v>701</v>
      </c>
      <c r="D316" s="74" t="s">
        <v>284</v>
      </c>
      <c r="E316" s="74" t="s">
        <v>897</v>
      </c>
      <c r="F316" s="74" t="s">
        <v>901</v>
      </c>
      <c r="G316" s="96" t="s">
        <v>902</v>
      </c>
      <c r="H316" s="98" t="s">
        <v>903</v>
      </c>
      <c r="I316" s="80">
        <f t="shared" si="15"/>
        <v>8.9422166666666669</v>
      </c>
      <c r="J316" s="82">
        <f t="shared" si="15"/>
        <v>26.865280555555557</v>
      </c>
    </row>
    <row r="317" spans="1:10" ht="13" customHeight="1">
      <c r="A317" s="65">
        <v>316</v>
      </c>
      <c r="B317" s="74" t="s">
        <v>809</v>
      </c>
      <c r="C317" s="74" t="s">
        <v>701</v>
      </c>
      <c r="D317" s="74" t="s">
        <v>284</v>
      </c>
      <c r="E317" s="74" t="s">
        <v>897</v>
      </c>
      <c r="F317" s="74" t="s">
        <v>904</v>
      </c>
      <c r="G317" s="96" t="s">
        <v>905</v>
      </c>
      <c r="H317" s="98" t="s">
        <v>906</v>
      </c>
      <c r="I317" s="80">
        <f t="shared" si="15"/>
        <v>8.9754000000000005</v>
      </c>
      <c r="J317" s="82">
        <f t="shared" si="15"/>
        <v>26.859538888888892</v>
      </c>
    </row>
    <row r="318" spans="1:10" ht="13" customHeight="1">
      <c r="A318" s="65">
        <v>317</v>
      </c>
      <c r="B318" s="74" t="s">
        <v>809</v>
      </c>
      <c r="C318" s="74" t="s">
        <v>701</v>
      </c>
      <c r="D318" s="74" t="s">
        <v>284</v>
      </c>
      <c r="E318" s="74" t="s">
        <v>897</v>
      </c>
      <c r="F318" s="74" t="s">
        <v>1043</v>
      </c>
      <c r="G318" s="96" t="s">
        <v>907</v>
      </c>
      <c r="H318" s="98" t="s">
        <v>908</v>
      </c>
      <c r="I318" s="80">
        <f t="shared" si="15"/>
        <v>8.9161111111111122</v>
      </c>
      <c r="J318" s="82">
        <f t="shared" si="15"/>
        <v>26.878611111111113</v>
      </c>
    </row>
    <row r="319" spans="1:10" ht="13" customHeight="1">
      <c r="A319" s="65">
        <v>318</v>
      </c>
      <c r="B319" s="74" t="s">
        <v>809</v>
      </c>
      <c r="C319" s="74" t="s">
        <v>701</v>
      </c>
      <c r="D319" s="74" t="s">
        <v>284</v>
      </c>
      <c r="E319" s="74" t="s">
        <v>2101</v>
      </c>
      <c r="F319" s="74" t="s">
        <v>322</v>
      </c>
      <c r="G319" s="96" t="s">
        <v>910</v>
      </c>
      <c r="H319" s="98" t="s">
        <v>911</v>
      </c>
      <c r="I319" s="80">
        <f t="shared" si="15"/>
        <v>8.9810555555555549</v>
      </c>
      <c r="J319" s="82">
        <f t="shared" si="15"/>
        <v>26.436147222222221</v>
      </c>
    </row>
    <row r="320" spans="1:10" ht="13" customHeight="1">
      <c r="A320" s="65">
        <v>319</v>
      </c>
      <c r="B320" s="74" t="s">
        <v>809</v>
      </c>
      <c r="C320" s="74" t="s">
        <v>701</v>
      </c>
      <c r="D320" s="74" t="s">
        <v>284</v>
      </c>
      <c r="E320" s="74" t="s">
        <v>2101</v>
      </c>
      <c r="F320" s="74" t="s">
        <v>322</v>
      </c>
      <c r="G320" s="96" t="s">
        <v>912</v>
      </c>
      <c r="H320" s="98" t="s">
        <v>913</v>
      </c>
      <c r="I320" s="80">
        <f t="shared" si="15"/>
        <v>8.9492194444444451</v>
      </c>
      <c r="J320" s="82">
        <f t="shared" si="15"/>
        <v>26.383905555555554</v>
      </c>
    </row>
    <row r="321" spans="1:10" ht="13" customHeight="1">
      <c r="A321" s="65">
        <v>320</v>
      </c>
      <c r="B321" s="74" t="s">
        <v>809</v>
      </c>
      <c r="C321" s="74" t="s">
        <v>701</v>
      </c>
      <c r="D321" s="74" t="s">
        <v>284</v>
      </c>
      <c r="E321" s="74" t="s">
        <v>2101</v>
      </c>
      <c r="F321" s="74" t="s">
        <v>322</v>
      </c>
      <c r="G321" s="99" t="s">
        <v>914</v>
      </c>
      <c r="H321" s="100" t="s">
        <v>915</v>
      </c>
      <c r="I321" s="80">
        <f t="shared" si="15"/>
        <v>8.9375722222222223</v>
      </c>
      <c r="J321" s="82">
        <f t="shared" si="15"/>
        <v>26.375997222222221</v>
      </c>
    </row>
    <row r="322" spans="1:10" ht="13" customHeight="1">
      <c r="A322" s="101">
        <v>322</v>
      </c>
      <c r="B322" s="102" t="s">
        <v>11</v>
      </c>
      <c r="C322" s="102" t="s">
        <v>946</v>
      </c>
      <c r="D322" s="102" t="s">
        <v>149</v>
      </c>
      <c r="E322" s="74" t="s">
        <v>150</v>
      </c>
      <c r="F322" s="102" t="s">
        <v>151</v>
      </c>
      <c r="G322" s="102" t="s">
        <v>152</v>
      </c>
      <c r="H322" s="102" t="s">
        <v>153</v>
      </c>
      <c r="I322" s="91">
        <f t="shared" si="15"/>
        <v>8.2311111111111117</v>
      </c>
      <c r="J322" s="92">
        <f t="shared" si="15"/>
        <v>8.3880555555555549</v>
      </c>
    </row>
    <row r="323" spans="1:10" ht="13" customHeight="1">
      <c r="A323" s="101">
        <v>323</v>
      </c>
      <c r="B323" s="102" t="s">
        <v>11</v>
      </c>
      <c r="C323" s="102" t="s">
        <v>946</v>
      </c>
      <c r="D323" s="102" t="s">
        <v>149</v>
      </c>
      <c r="E323" s="74" t="s">
        <v>150</v>
      </c>
      <c r="F323" s="74" t="s">
        <v>71</v>
      </c>
      <c r="G323" s="102" t="s">
        <v>154</v>
      </c>
      <c r="H323" s="102" t="s">
        <v>155</v>
      </c>
      <c r="I323" s="91">
        <f t="shared" si="15"/>
        <v>8.1538888888888899</v>
      </c>
      <c r="J323" s="92">
        <f t="shared" si="15"/>
        <v>28.224444444444444</v>
      </c>
    </row>
    <row r="324" spans="1:10" ht="13" customHeight="1">
      <c r="A324" s="101">
        <v>324</v>
      </c>
      <c r="B324" s="102" t="s">
        <v>11</v>
      </c>
      <c r="C324" s="102" t="s">
        <v>946</v>
      </c>
      <c r="D324" s="102" t="s">
        <v>149</v>
      </c>
      <c r="E324" s="74" t="s">
        <v>156</v>
      </c>
      <c r="F324" s="102" t="s">
        <v>1045</v>
      </c>
      <c r="G324" s="102" t="s">
        <v>157</v>
      </c>
      <c r="H324" s="102" t="s">
        <v>158</v>
      </c>
      <c r="I324" s="91">
        <f t="shared" si="15"/>
        <v>8.2449999999999992</v>
      </c>
      <c r="J324" s="92">
        <f t="shared" si="15"/>
        <v>28.464444444444442</v>
      </c>
    </row>
    <row r="325" spans="1:10" ht="13" customHeight="1">
      <c r="A325" s="101">
        <v>325</v>
      </c>
      <c r="B325" s="102" t="s">
        <v>11</v>
      </c>
      <c r="C325" s="102" t="s">
        <v>946</v>
      </c>
      <c r="D325" s="102" t="s">
        <v>149</v>
      </c>
      <c r="E325" s="74" t="s">
        <v>156</v>
      </c>
      <c r="F325" s="102" t="s">
        <v>1046</v>
      </c>
      <c r="G325" s="102" t="s">
        <v>159</v>
      </c>
      <c r="H325" s="102" t="s">
        <v>160</v>
      </c>
      <c r="I325" s="91">
        <f t="shared" si="15"/>
        <v>8.2316666666666674</v>
      </c>
      <c r="J325" s="92">
        <f t="shared" si="15"/>
        <v>28.591111111111111</v>
      </c>
    </row>
    <row r="326" spans="1:10" ht="13" customHeight="1">
      <c r="A326" s="101">
        <v>326</v>
      </c>
      <c r="B326" s="102" t="s">
        <v>11</v>
      </c>
      <c r="C326" s="102" t="s">
        <v>946</v>
      </c>
      <c r="D326" s="102" t="s">
        <v>149</v>
      </c>
      <c r="E326" s="74" t="s">
        <v>156</v>
      </c>
      <c r="F326" s="102" t="s">
        <v>1047</v>
      </c>
      <c r="G326" s="102" t="s">
        <v>161</v>
      </c>
      <c r="H326" s="102" t="s">
        <v>162</v>
      </c>
      <c r="I326" s="91">
        <f t="shared" si="15"/>
        <v>8.3666666666666671</v>
      </c>
      <c r="J326" s="92">
        <f t="shared" si="15"/>
        <v>28.426111111111112</v>
      </c>
    </row>
    <row r="327" spans="1:10" ht="13" customHeight="1">
      <c r="A327" s="101">
        <v>327</v>
      </c>
      <c r="B327" s="102" t="s">
        <v>11</v>
      </c>
      <c r="C327" s="102" t="s">
        <v>946</v>
      </c>
      <c r="D327" s="102" t="s">
        <v>149</v>
      </c>
      <c r="E327" s="74" t="s">
        <v>163</v>
      </c>
      <c r="F327" s="102" t="s">
        <v>164</v>
      </c>
      <c r="G327" s="102" t="s">
        <v>165</v>
      </c>
      <c r="H327" s="102" t="s">
        <v>166</v>
      </c>
      <c r="I327" s="91">
        <f t="shared" si="15"/>
        <v>8.4155555555555566</v>
      </c>
      <c r="J327" s="92">
        <f t="shared" si="15"/>
        <v>28.344444444444445</v>
      </c>
    </row>
    <row r="328" spans="1:10" ht="13" customHeight="1">
      <c r="A328" s="101">
        <v>328</v>
      </c>
      <c r="B328" s="102" t="s">
        <v>11</v>
      </c>
      <c r="C328" s="102" t="s">
        <v>946</v>
      </c>
      <c r="D328" s="102" t="s">
        <v>149</v>
      </c>
      <c r="E328" s="74" t="s">
        <v>167</v>
      </c>
      <c r="F328" s="170" t="s">
        <v>1031</v>
      </c>
      <c r="G328" s="102" t="s">
        <v>168</v>
      </c>
      <c r="H328" s="102" t="s">
        <v>169</v>
      </c>
      <c r="I328" s="91">
        <f t="shared" si="15"/>
        <v>8.4111111111111114</v>
      </c>
      <c r="J328" s="92">
        <f t="shared" si="15"/>
        <v>28.404722222222222</v>
      </c>
    </row>
    <row r="329" spans="1:10" ht="13" customHeight="1">
      <c r="A329" s="122">
        <v>329</v>
      </c>
      <c r="B329" s="87" t="s">
        <v>1109</v>
      </c>
      <c r="C329" s="87" t="s">
        <v>1110</v>
      </c>
      <c r="D329" s="74" t="s">
        <v>1184</v>
      </c>
      <c r="E329" s="74" t="s">
        <v>622</v>
      </c>
      <c r="F329" s="87" t="s">
        <v>622</v>
      </c>
      <c r="G329" s="87" t="s">
        <v>1113</v>
      </c>
      <c r="H329" s="87" t="s">
        <v>624</v>
      </c>
      <c r="I329" s="80">
        <f t="shared" si="15"/>
        <v>8.1486249999999991</v>
      </c>
      <c r="J329" s="82">
        <f t="shared" si="15"/>
        <v>27.660719444444442</v>
      </c>
    </row>
    <row r="330" spans="1:10" ht="13" customHeight="1">
      <c r="A330" s="122">
        <v>330</v>
      </c>
      <c r="B330" s="87" t="s">
        <v>1109</v>
      </c>
      <c r="C330" s="87" t="s">
        <v>1110</v>
      </c>
      <c r="D330" s="74" t="s">
        <v>1184</v>
      </c>
      <c r="E330" s="74" t="s">
        <v>622</v>
      </c>
      <c r="F330" s="87" t="s">
        <v>1092</v>
      </c>
      <c r="G330" s="87" t="s">
        <v>1170</v>
      </c>
      <c r="H330" s="87" t="s">
        <v>1114</v>
      </c>
      <c r="I330" s="80">
        <f t="shared" si="15"/>
        <v>8.0741666666666667</v>
      </c>
      <c r="J330" s="82">
        <f t="shared" si="15"/>
        <v>27.621805555555557</v>
      </c>
    </row>
    <row r="331" spans="1:10" ht="13" customHeight="1">
      <c r="A331" s="122">
        <v>331</v>
      </c>
      <c r="B331" s="87" t="s">
        <v>1109</v>
      </c>
      <c r="C331" s="87" t="s">
        <v>1110</v>
      </c>
      <c r="D331" s="74" t="s">
        <v>1184</v>
      </c>
      <c r="E331" s="74" t="s">
        <v>628</v>
      </c>
      <c r="F331" s="87" t="s">
        <v>632</v>
      </c>
      <c r="G331" s="87" t="s">
        <v>633</v>
      </c>
      <c r="H331" s="87" t="s">
        <v>634</v>
      </c>
      <c r="I331" s="80">
        <f t="shared" si="15"/>
        <v>7.9584527777777776</v>
      </c>
      <c r="J331" s="82">
        <f t="shared" si="15"/>
        <v>27.523049999999998</v>
      </c>
    </row>
    <row r="332" spans="1:10" ht="13" customHeight="1">
      <c r="A332" s="122">
        <v>332</v>
      </c>
      <c r="B332" s="87" t="s">
        <v>1109</v>
      </c>
      <c r="C332" s="87" t="s">
        <v>1110</v>
      </c>
      <c r="D332" s="74" t="s">
        <v>1184</v>
      </c>
      <c r="E332" s="74" t="s">
        <v>628</v>
      </c>
      <c r="F332" s="87" t="s">
        <v>635</v>
      </c>
      <c r="G332" s="87" t="s">
        <v>636</v>
      </c>
      <c r="H332" s="87" t="s">
        <v>637</v>
      </c>
      <c r="I332" s="80">
        <f t="shared" si="15"/>
        <v>7.9541083333333331</v>
      </c>
      <c r="J332" s="82">
        <f t="shared" si="15"/>
        <v>27.673266666666667</v>
      </c>
    </row>
    <row r="333" spans="1:10" ht="14" customHeight="1">
      <c r="A333" s="122">
        <v>333</v>
      </c>
      <c r="B333" s="87" t="s">
        <v>1111</v>
      </c>
      <c r="C333" s="87" t="s">
        <v>1110</v>
      </c>
      <c r="D333" s="74" t="s">
        <v>64</v>
      </c>
      <c r="E333" s="74" t="s">
        <v>65</v>
      </c>
      <c r="F333" s="87" t="s">
        <v>950</v>
      </c>
      <c r="G333" s="87" t="s">
        <v>1199</v>
      </c>
      <c r="H333" s="87" t="s">
        <v>67</v>
      </c>
      <c r="I333" s="80">
        <f t="shared" si="15"/>
        <v>8.724444444444444</v>
      </c>
      <c r="J333" s="82">
        <f t="shared" si="15"/>
        <v>28.309444444444445</v>
      </c>
    </row>
    <row r="334" spans="1:10" ht="13" customHeight="1">
      <c r="A334" s="122">
        <v>334</v>
      </c>
      <c r="B334" s="87" t="s">
        <v>1111</v>
      </c>
      <c r="C334" s="87" t="s">
        <v>1110</v>
      </c>
      <c r="D334" s="74" t="s">
        <v>64</v>
      </c>
      <c r="E334" s="74" t="s">
        <v>65</v>
      </c>
      <c r="F334" s="87" t="s">
        <v>68</v>
      </c>
      <c r="G334" s="87" t="s">
        <v>1200</v>
      </c>
      <c r="H334" s="87" t="s">
        <v>70</v>
      </c>
      <c r="I334" s="80">
        <f t="shared" si="15"/>
        <v>8.7547222222222221</v>
      </c>
      <c r="J334" s="82">
        <f t="shared" si="15"/>
        <v>28.340555555555554</v>
      </c>
    </row>
    <row r="335" spans="1:10" ht="13" customHeight="1">
      <c r="A335" s="122">
        <v>335</v>
      </c>
      <c r="B335" s="87" t="s">
        <v>1111</v>
      </c>
      <c r="C335" s="87" t="s">
        <v>1110</v>
      </c>
      <c r="D335" s="74" t="s">
        <v>64</v>
      </c>
      <c r="E335" s="74" t="s">
        <v>65</v>
      </c>
      <c r="F335" s="87" t="s">
        <v>1093</v>
      </c>
      <c r="G335" s="87" t="s">
        <v>1201</v>
      </c>
      <c r="H335" s="87" t="s">
        <v>1115</v>
      </c>
      <c r="I335" s="80">
        <f t="shared" si="15"/>
        <v>8.7941666666666674</v>
      </c>
      <c r="J335" s="82">
        <f t="shared" si="15"/>
        <v>28.396666666666665</v>
      </c>
    </row>
    <row r="336" spans="1:10" ht="13" customHeight="1">
      <c r="A336" s="122">
        <v>336</v>
      </c>
      <c r="B336" s="87" t="s">
        <v>1111</v>
      </c>
      <c r="C336" s="87" t="s">
        <v>1110</v>
      </c>
      <c r="D336" s="74" t="s">
        <v>64</v>
      </c>
      <c r="E336" s="74" t="s">
        <v>65</v>
      </c>
      <c r="F336" s="74" t="s">
        <v>71</v>
      </c>
      <c r="G336" s="87" t="s">
        <v>1202</v>
      </c>
      <c r="H336" s="87" t="s">
        <v>1116</v>
      </c>
      <c r="I336" s="80">
        <f t="shared" si="15"/>
        <v>8.8541666666666661</v>
      </c>
      <c r="J336" s="82">
        <f t="shared" si="15"/>
        <v>28.398333333333333</v>
      </c>
    </row>
    <row r="337" spans="1:10" ht="13" customHeight="1">
      <c r="A337" s="122">
        <v>337</v>
      </c>
      <c r="B337" s="87" t="s">
        <v>1111</v>
      </c>
      <c r="C337" s="87" t="s">
        <v>1110</v>
      </c>
      <c r="D337" s="74" t="s">
        <v>64</v>
      </c>
      <c r="E337" s="74" t="s">
        <v>65</v>
      </c>
      <c r="F337" s="87" t="s">
        <v>1094</v>
      </c>
      <c r="G337" s="87" t="s">
        <v>1203</v>
      </c>
      <c r="H337" s="87" t="s">
        <v>1117</v>
      </c>
      <c r="I337" s="80">
        <f t="shared" ref="I337:J363" si="16">LEFT(G337, FIND("°",G337,1) - 1)+(MID(G337,FIND("°",G337,1)+1,(FIND("’",G337,1)-FIND("°",G337,1))-1)/60)+(MID(G337,FIND("’",G337,1)+1,(FIND("”",G337,1)-FIND("’",G337,1))-1)/3600)</f>
        <v>8.8952777777777765</v>
      </c>
      <c r="J337" s="82">
        <f t="shared" si="16"/>
        <v>28.398055555555555</v>
      </c>
    </row>
    <row r="338" spans="1:10" ht="13" customHeight="1">
      <c r="A338" s="122">
        <v>338</v>
      </c>
      <c r="B338" s="87" t="s">
        <v>1111</v>
      </c>
      <c r="C338" s="87" t="s">
        <v>1110</v>
      </c>
      <c r="D338" s="74" t="s">
        <v>64</v>
      </c>
      <c r="E338" s="74" t="s">
        <v>65</v>
      </c>
      <c r="F338" s="87" t="s">
        <v>1095</v>
      </c>
      <c r="G338" s="87" t="s">
        <v>1204</v>
      </c>
      <c r="H338" s="87" t="s">
        <v>1118</v>
      </c>
      <c r="I338" s="80">
        <f t="shared" si="16"/>
        <v>8.855833333333333</v>
      </c>
      <c r="J338" s="82">
        <f t="shared" si="16"/>
        <v>28.329444444444444</v>
      </c>
    </row>
    <row r="339" spans="1:10" ht="13" customHeight="1">
      <c r="A339" s="122">
        <v>339</v>
      </c>
      <c r="B339" s="87" t="s">
        <v>1111</v>
      </c>
      <c r="C339" s="87" t="s">
        <v>1110</v>
      </c>
      <c r="D339" s="74" t="s">
        <v>64</v>
      </c>
      <c r="E339" s="74" t="s">
        <v>65</v>
      </c>
      <c r="F339" s="87" t="s">
        <v>542</v>
      </c>
      <c r="G339" s="87" t="s">
        <v>1205</v>
      </c>
      <c r="H339" s="87" t="s">
        <v>1119</v>
      </c>
      <c r="I339" s="80">
        <f t="shared" si="16"/>
        <v>8.8463888888888889</v>
      </c>
      <c r="J339" s="82">
        <f t="shared" si="16"/>
        <v>28.257777777777779</v>
      </c>
    </row>
    <row r="340" spans="1:10" ht="13" customHeight="1">
      <c r="A340" s="122">
        <v>340</v>
      </c>
      <c r="B340" s="87" t="s">
        <v>1112</v>
      </c>
      <c r="C340" s="87" t="s">
        <v>1110</v>
      </c>
      <c r="D340" s="74" t="s">
        <v>218</v>
      </c>
      <c r="E340" s="74" t="s">
        <v>219</v>
      </c>
      <c r="F340" s="87" t="s">
        <v>1096</v>
      </c>
      <c r="G340" s="87" t="s">
        <v>1206</v>
      </c>
      <c r="H340" s="87" t="s">
        <v>1120</v>
      </c>
      <c r="I340" s="80">
        <f t="shared" si="16"/>
        <v>9.2148111111111106</v>
      </c>
      <c r="J340" s="82">
        <f t="shared" si="16"/>
        <v>26.866780555555557</v>
      </c>
    </row>
    <row r="341" spans="1:10" ht="14" customHeight="1">
      <c r="A341" s="122">
        <v>341</v>
      </c>
      <c r="B341" s="87" t="s">
        <v>1112</v>
      </c>
      <c r="C341" s="87" t="s">
        <v>1110</v>
      </c>
      <c r="D341" s="74" t="s">
        <v>218</v>
      </c>
      <c r="E341" s="74" t="s">
        <v>219</v>
      </c>
      <c r="F341" s="87" t="s">
        <v>1097</v>
      </c>
      <c r="G341" s="87" t="s">
        <v>1207</v>
      </c>
      <c r="H341" s="87" t="s">
        <v>1121</v>
      </c>
      <c r="I341" s="80">
        <f t="shared" si="16"/>
        <v>9.1921694444444455</v>
      </c>
      <c r="J341" s="82">
        <f t="shared" si="16"/>
        <v>26.872250000000001</v>
      </c>
    </row>
    <row r="342" spans="1:10" ht="13" customHeight="1">
      <c r="A342" s="122">
        <v>342</v>
      </c>
      <c r="B342" s="87" t="s">
        <v>1112</v>
      </c>
      <c r="C342" s="87" t="s">
        <v>1110</v>
      </c>
      <c r="D342" s="74" t="s">
        <v>218</v>
      </c>
      <c r="E342" s="74" t="s">
        <v>251</v>
      </c>
      <c r="F342" s="87" t="s">
        <v>1098</v>
      </c>
      <c r="G342" s="87" t="s">
        <v>1208</v>
      </c>
      <c r="H342" s="87" t="s">
        <v>1122</v>
      </c>
      <c r="I342" s="80">
        <f t="shared" si="16"/>
        <v>9.1494499999999999</v>
      </c>
      <c r="J342" s="82">
        <f t="shared" si="16"/>
        <v>26.828619444444445</v>
      </c>
    </row>
    <row r="343" spans="1:10" ht="13" customHeight="1">
      <c r="A343" s="122">
        <v>343</v>
      </c>
      <c r="B343" s="87" t="s">
        <v>1112</v>
      </c>
      <c r="C343" s="87" t="s">
        <v>1110</v>
      </c>
      <c r="D343" s="74" t="s">
        <v>218</v>
      </c>
      <c r="E343" s="74" t="s">
        <v>251</v>
      </c>
      <c r="F343" s="87" t="s">
        <v>254</v>
      </c>
      <c r="G343" s="87" t="s">
        <v>1171</v>
      </c>
      <c r="H343" s="87" t="s">
        <v>1123</v>
      </c>
      <c r="I343" s="80">
        <f t="shared" si="16"/>
        <v>9.1450805555555554</v>
      </c>
      <c r="J343" s="82">
        <f t="shared" si="16"/>
        <v>26.860588888888891</v>
      </c>
    </row>
    <row r="344" spans="1:10" ht="13" customHeight="1">
      <c r="A344" s="122">
        <v>344</v>
      </c>
      <c r="B344" s="87" t="s">
        <v>1112</v>
      </c>
      <c r="C344" s="87" t="s">
        <v>1110</v>
      </c>
      <c r="D344" s="74" t="s">
        <v>218</v>
      </c>
      <c r="E344" s="74" t="s">
        <v>251</v>
      </c>
      <c r="F344" s="87" t="s">
        <v>1099</v>
      </c>
      <c r="G344" s="87" t="s">
        <v>1209</v>
      </c>
      <c r="H344" s="87" t="s">
        <v>1124</v>
      </c>
      <c r="I344" s="80">
        <f t="shared" si="16"/>
        <v>9.1378805555555545</v>
      </c>
      <c r="J344" s="82">
        <f t="shared" si="16"/>
        <v>26.844830555555554</v>
      </c>
    </row>
    <row r="345" spans="1:10" ht="13" customHeight="1">
      <c r="A345" s="122">
        <v>345</v>
      </c>
      <c r="B345" s="87" t="s">
        <v>1112</v>
      </c>
      <c r="C345" s="87" t="s">
        <v>1110</v>
      </c>
      <c r="D345" s="74" t="s">
        <v>218</v>
      </c>
      <c r="E345" s="74" t="s">
        <v>251</v>
      </c>
      <c r="F345" s="87" t="s">
        <v>1100</v>
      </c>
      <c r="G345" s="87" t="s">
        <v>1210</v>
      </c>
      <c r="H345" s="87" t="s">
        <v>1125</v>
      </c>
      <c r="I345" s="80">
        <f t="shared" si="16"/>
        <v>9.1345888888888886</v>
      </c>
      <c r="J345" s="82">
        <f t="shared" si="16"/>
        <v>26.833319444444445</v>
      </c>
    </row>
    <row r="346" spans="1:10" ht="13" customHeight="1">
      <c r="A346" s="122">
        <v>346</v>
      </c>
      <c r="B346" s="87" t="s">
        <v>1112</v>
      </c>
      <c r="C346" s="87" t="s">
        <v>1110</v>
      </c>
      <c r="D346" s="74" t="s">
        <v>218</v>
      </c>
      <c r="E346" s="74" t="s">
        <v>251</v>
      </c>
      <c r="F346" s="87" t="s">
        <v>1101</v>
      </c>
      <c r="G346" s="87" t="s">
        <v>1153</v>
      </c>
      <c r="H346" s="87" t="s">
        <v>1126</v>
      </c>
      <c r="I346" s="80">
        <f t="shared" si="16"/>
        <v>9.1212805555555558</v>
      </c>
      <c r="J346" s="82">
        <f t="shared" si="16"/>
        <v>26.8048</v>
      </c>
    </row>
    <row r="347" spans="1:10" ht="13" customHeight="1">
      <c r="A347" s="122">
        <v>347</v>
      </c>
      <c r="B347" s="87" t="s">
        <v>1112</v>
      </c>
      <c r="C347" s="87" t="s">
        <v>1110</v>
      </c>
      <c r="D347" s="74" t="s">
        <v>218</v>
      </c>
      <c r="E347" s="74" t="s">
        <v>251</v>
      </c>
      <c r="F347" s="87" t="s">
        <v>259</v>
      </c>
      <c r="G347" s="87" t="s">
        <v>1211</v>
      </c>
      <c r="H347" s="87" t="s">
        <v>1127</v>
      </c>
      <c r="I347" s="80">
        <f t="shared" si="16"/>
        <v>9.1180000000000003</v>
      </c>
      <c r="J347" s="82">
        <f t="shared" si="16"/>
        <v>26.795000000000002</v>
      </c>
    </row>
    <row r="348" spans="1:10" ht="13" customHeight="1">
      <c r="A348" s="122">
        <v>348</v>
      </c>
      <c r="B348" s="87" t="s">
        <v>1112</v>
      </c>
      <c r="C348" s="87" t="s">
        <v>1110</v>
      </c>
      <c r="D348" s="74" t="s">
        <v>218</v>
      </c>
      <c r="E348" s="74" t="s">
        <v>251</v>
      </c>
      <c r="F348" s="87" t="s">
        <v>1102</v>
      </c>
      <c r="G348" s="87" t="s">
        <v>1212</v>
      </c>
      <c r="H348" s="87" t="s">
        <v>1128</v>
      </c>
      <c r="I348" s="80">
        <f t="shared" si="16"/>
        <v>9.133799999999999</v>
      </c>
      <c r="J348" s="82">
        <f t="shared" si="16"/>
        <v>26.790219444444446</v>
      </c>
    </row>
    <row r="349" spans="1:10" ht="13" customHeight="1">
      <c r="A349" s="122">
        <v>349</v>
      </c>
      <c r="B349" s="87" t="s">
        <v>1112</v>
      </c>
      <c r="C349" s="87" t="s">
        <v>1110</v>
      </c>
      <c r="D349" s="74" t="s">
        <v>218</v>
      </c>
      <c r="E349" s="74" t="s">
        <v>251</v>
      </c>
      <c r="F349" s="87" t="s">
        <v>981</v>
      </c>
      <c r="G349" s="87" t="s">
        <v>1213</v>
      </c>
      <c r="H349" s="87" t="s">
        <v>1129</v>
      </c>
      <c r="I349" s="80">
        <f t="shared" si="16"/>
        <v>9.1270694444444445</v>
      </c>
      <c r="J349" s="82">
        <f t="shared" si="16"/>
        <v>26.771711111111109</v>
      </c>
    </row>
    <row r="350" spans="1:10" ht="13" customHeight="1">
      <c r="A350" s="122">
        <v>350</v>
      </c>
      <c r="B350" s="87" t="s">
        <v>1112</v>
      </c>
      <c r="C350" s="87" t="s">
        <v>1110</v>
      </c>
      <c r="D350" s="74" t="s">
        <v>218</v>
      </c>
      <c r="E350" s="74" t="s">
        <v>251</v>
      </c>
      <c r="F350" s="87" t="s">
        <v>1103</v>
      </c>
      <c r="G350" s="87" t="s">
        <v>1214</v>
      </c>
      <c r="H350" s="87" t="s">
        <v>1130</v>
      </c>
      <c r="I350" s="80">
        <f t="shared" si="16"/>
        <v>9.1317500000000003</v>
      </c>
      <c r="J350" s="82">
        <f t="shared" si="16"/>
        <v>26.748838888888891</v>
      </c>
    </row>
    <row r="351" spans="1:10" ht="13" customHeight="1">
      <c r="A351" s="122">
        <v>351</v>
      </c>
      <c r="B351" s="87" t="s">
        <v>1112</v>
      </c>
      <c r="C351" s="87" t="s">
        <v>1110</v>
      </c>
      <c r="D351" s="74" t="s">
        <v>218</v>
      </c>
      <c r="E351" s="74" t="s">
        <v>251</v>
      </c>
      <c r="F351" s="87" t="s">
        <v>1104</v>
      </c>
      <c r="G351" s="87" t="s">
        <v>1215</v>
      </c>
      <c r="H351" s="87" t="s">
        <v>1131</v>
      </c>
      <c r="I351" s="80">
        <f t="shared" si="16"/>
        <v>9.1384611111111109</v>
      </c>
      <c r="J351" s="82">
        <f t="shared" si="16"/>
        <v>26.733319444444444</v>
      </c>
    </row>
    <row r="352" spans="1:10" ht="13" customHeight="1">
      <c r="A352" s="122">
        <v>352</v>
      </c>
      <c r="B352" s="87" t="s">
        <v>1112</v>
      </c>
      <c r="C352" s="87" t="s">
        <v>1110</v>
      </c>
      <c r="D352" s="74" t="s">
        <v>218</v>
      </c>
      <c r="E352" s="74" t="s">
        <v>251</v>
      </c>
      <c r="F352" s="87" t="s">
        <v>837</v>
      </c>
      <c r="G352" s="87" t="s">
        <v>1216</v>
      </c>
      <c r="H352" s="87" t="s">
        <v>1132</v>
      </c>
      <c r="I352" s="80">
        <f t="shared" si="16"/>
        <v>9.1371194444444441</v>
      </c>
      <c r="J352" s="82">
        <f t="shared" si="16"/>
        <v>26.7011</v>
      </c>
    </row>
    <row r="353" spans="1:10" ht="13" customHeight="1">
      <c r="A353" s="122">
        <v>353</v>
      </c>
      <c r="B353" s="87" t="s">
        <v>1112</v>
      </c>
      <c r="C353" s="87" t="s">
        <v>1110</v>
      </c>
      <c r="D353" s="74" t="s">
        <v>218</v>
      </c>
      <c r="E353" s="74" t="s">
        <v>251</v>
      </c>
      <c r="F353" s="87" t="s">
        <v>1105</v>
      </c>
      <c r="G353" s="87" t="s">
        <v>1217</v>
      </c>
      <c r="H353" s="87" t="s">
        <v>1133</v>
      </c>
      <c r="I353" s="80">
        <f t="shared" si="16"/>
        <v>9.1336999999999993</v>
      </c>
      <c r="J353" s="82">
        <f t="shared" si="16"/>
        <v>26.690369444444446</v>
      </c>
    </row>
    <row r="354" spans="1:10" ht="13" customHeight="1">
      <c r="A354" s="122">
        <v>354</v>
      </c>
      <c r="B354" s="87" t="s">
        <v>1112</v>
      </c>
      <c r="C354" s="87" t="s">
        <v>1110</v>
      </c>
      <c r="D354" s="74" t="s">
        <v>218</v>
      </c>
      <c r="E354" s="74" t="s">
        <v>251</v>
      </c>
      <c r="F354" s="87" t="s">
        <v>1106</v>
      </c>
      <c r="G354" s="87" t="s">
        <v>1218</v>
      </c>
      <c r="H354" s="87" t="s">
        <v>1134</v>
      </c>
      <c r="I354" s="80">
        <f t="shared" si="16"/>
        <v>9.1314722222222233</v>
      </c>
      <c r="J354" s="82">
        <f t="shared" si="16"/>
        <v>26.823283333333332</v>
      </c>
    </row>
    <row r="355" spans="1:10" ht="13" customHeight="1">
      <c r="A355" s="122">
        <v>355</v>
      </c>
      <c r="B355" s="87" t="s">
        <v>1112</v>
      </c>
      <c r="C355" s="87" t="s">
        <v>1110</v>
      </c>
      <c r="D355" s="74" t="s">
        <v>218</v>
      </c>
      <c r="E355" s="74" t="s">
        <v>251</v>
      </c>
      <c r="F355" s="87" t="s">
        <v>1107</v>
      </c>
      <c r="G355" s="87" t="s">
        <v>1219</v>
      </c>
      <c r="H355" s="87" t="s">
        <v>1135</v>
      </c>
      <c r="I355" s="80">
        <f t="shared" si="16"/>
        <v>9.1248000000000005</v>
      </c>
      <c r="J355" s="82">
        <f t="shared" si="16"/>
        <v>26.652461111111108</v>
      </c>
    </row>
    <row r="356" spans="1:10" ht="13" customHeight="1">
      <c r="A356" s="122">
        <v>356</v>
      </c>
      <c r="B356" s="87" t="s">
        <v>1112</v>
      </c>
      <c r="C356" s="87" t="s">
        <v>1110</v>
      </c>
      <c r="D356" s="74" t="s">
        <v>218</v>
      </c>
      <c r="E356" s="74" t="s">
        <v>251</v>
      </c>
      <c r="F356" s="87" t="s">
        <v>1108</v>
      </c>
      <c r="G356" s="87" t="s">
        <v>1220</v>
      </c>
      <c r="H356" s="87" t="s">
        <v>1136</v>
      </c>
      <c r="I356" s="80">
        <f t="shared" si="16"/>
        <v>9.1147472222222223</v>
      </c>
      <c r="J356" s="82">
        <f t="shared" si="16"/>
        <v>26.627197222222222</v>
      </c>
    </row>
    <row r="357" spans="1:10" ht="13" customHeight="1">
      <c r="A357" s="122">
        <v>357</v>
      </c>
      <c r="B357" s="74" t="s">
        <v>1180</v>
      </c>
      <c r="C357" s="74" t="s">
        <v>1110</v>
      </c>
      <c r="D357" s="74" t="s">
        <v>1184</v>
      </c>
      <c r="E357" s="74" t="s">
        <v>622</v>
      </c>
      <c r="F357" s="109" t="s">
        <v>622</v>
      </c>
      <c r="G357" s="123" t="s">
        <v>1113</v>
      </c>
      <c r="H357" s="123" t="s">
        <v>624</v>
      </c>
      <c r="I357" s="80">
        <f t="shared" si="16"/>
        <v>8.1486249999999991</v>
      </c>
      <c r="J357" s="82">
        <f t="shared" si="16"/>
        <v>27.660719444444442</v>
      </c>
    </row>
    <row r="358" spans="1:10" ht="13" customHeight="1">
      <c r="A358" s="122">
        <v>358</v>
      </c>
      <c r="B358" s="74" t="s">
        <v>1180</v>
      </c>
      <c r="C358" s="74" t="s">
        <v>1110</v>
      </c>
      <c r="D358" s="74" t="s">
        <v>1184</v>
      </c>
      <c r="E358" s="74" t="s">
        <v>622</v>
      </c>
      <c r="F358" s="110" t="s">
        <v>1092</v>
      </c>
      <c r="G358" s="124" t="s">
        <v>1170</v>
      </c>
      <c r="H358" s="123" t="s">
        <v>1114</v>
      </c>
      <c r="I358" s="80">
        <f t="shared" si="16"/>
        <v>8.0741666666666667</v>
      </c>
      <c r="J358" s="82">
        <f t="shared" si="16"/>
        <v>27.621805555555557</v>
      </c>
    </row>
    <row r="359" spans="1:10" ht="13" customHeight="1">
      <c r="A359" s="122">
        <v>359</v>
      </c>
      <c r="B359" s="74" t="s">
        <v>1180</v>
      </c>
      <c r="C359" s="74" t="s">
        <v>1110</v>
      </c>
      <c r="D359" s="74" t="s">
        <v>1184</v>
      </c>
      <c r="E359" s="74" t="s">
        <v>628</v>
      </c>
      <c r="F359" s="110" t="s">
        <v>632</v>
      </c>
      <c r="G359" s="123" t="s">
        <v>1138</v>
      </c>
      <c r="H359" s="123" t="s">
        <v>634</v>
      </c>
      <c r="I359" s="80">
        <f t="shared" si="16"/>
        <v>7.9584527777777776</v>
      </c>
      <c r="J359" s="82">
        <f t="shared" si="16"/>
        <v>27.523049999999998</v>
      </c>
    </row>
    <row r="360" spans="1:10" ht="13" customHeight="1">
      <c r="A360" s="122">
        <v>360</v>
      </c>
      <c r="B360" s="74" t="s">
        <v>1180</v>
      </c>
      <c r="C360" s="74" t="s">
        <v>1110</v>
      </c>
      <c r="D360" s="74" t="s">
        <v>1184</v>
      </c>
      <c r="E360" s="74" t="s">
        <v>628</v>
      </c>
      <c r="F360" s="111" t="s">
        <v>635</v>
      </c>
      <c r="G360" s="123" t="s">
        <v>1139</v>
      </c>
      <c r="H360" s="123" t="s">
        <v>637</v>
      </c>
      <c r="I360" s="80">
        <f t="shared" si="16"/>
        <v>7.9541083333333331</v>
      </c>
      <c r="J360" s="82">
        <f t="shared" si="16"/>
        <v>27.673266666666667</v>
      </c>
    </row>
    <row r="361" spans="1:10" ht="13" customHeight="1">
      <c r="A361" s="122">
        <v>361</v>
      </c>
      <c r="B361" s="74" t="s">
        <v>1180</v>
      </c>
      <c r="C361" s="74" t="s">
        <v>1110</v>
      </c>
      <c r="D361" s="74" t="s">
        <v>1184</v>
      </c>
      <c r="E361" s="74" t="s">
        <v>628</v>
      </c>
      <c r="F361" s="112" t="s">
        <v>1167</v>
      </c>
      <c r="G361" s="125" t="s">
        <v>1058</v>
      </c>
      <c r="H361" s="125" t="s">
        <v>1058</v>
      </c>
      <c r="I361" s="80" t="e">
        <f t="shared" si="16"/>
        <v>#VALUE!</v>
      </c>
      <c r="J361" s="82" t="e">
        <f t="shared" si="16"/>
        <v>#VALUE!</v>
      </c>
    </row>
    <row r="362" spans="1:10" ht="13" customHeight="1">
      <c r="A362" s="122">
        <v>362</v>
      </c>
      <c r="B362" s="74" t="s">
        <v>1180</v>
      </c>
      <c r="C362" s="74" t="s">
        <v>1110</v>
      </c>
      <c r="D362" s="74" t="s">
        <v>64</v>
      </c>
      <c r="E362" s="74" t="s">
        <v>65</v>
      </c>
      <c r="F362" s="109" t="s">
        <v>950</v>
      </c>
      <c r="G362" s="123" t="s">
        <v>1140</v>
      </c>
      <c r="H362" s="123" t="s">
        <v>67</v>
      </c>
      <c r="I362" s="80">
        <f t="shared" si="16"/>
        <v>8.724444444444444</v>
      </c>
      <c r="J362" s="82">
        <f t="shared" si="16"/>
        <v>28.309444444444445</v>
      </c>
    </row>
    <row r="363" spans="1:10" ht="13" customHeight="1">
      <c r="A363" s="122">
        <v>363</v>
      </c>
      <c r="B363" s="74" t="s">
        <v>1180</v>
      </c>
      <c r="C363" s="74" t="s">
        <v>1110</v>
      </c>
      <c r="D363" s="74" t="s">
        <v>64</v>
      </c>
      <c r="E363" s="74" t="s">
        <v>65</v>
      </c>
      <c r="F363" s="109" t="s">
        <v>68</v>
      </c>
      <c r="G363" s="123" t="s">
        <v>1141</v>
      </c>
      <c r="H363" s="123" t="s">
        <v>70</v>
      </c>
      <c r="I363" s="80">
        <f t="shared" si="16"/>
        <v>8.7547222222222221</v>
      </c>
      <c r="J363" s="82">
        <f t="shared" si="16"/>
        <v>28.340555555555554</v>
      </c>
    </row>
    <row r="364" spans="1:10" ht="13" customHeight="1">
      <c r="A364" s="122">
        <v>364</v>
      </c>
      <c r="B364" s="74" t="s">
        <v>1180</v>
      </c>
      <c r="C364" s="74" t="s">
        <v>1110</v>
      </c>
      <c r="D364" s="74" t="s">
        <v>64</v>
      </c>
      <c r="E364" s="74" t="s">
        <v>65</v>
      </c>
      <c r="F364" s="110" t="s">
        <v>1093</v>
      </c>
      <c r="G364" s="123" t="s">
        <v>1142</v>
      </c>
      <c r="H364" s="123" t="s">
        <v>1115</v>
      </c>
      <c r="I364" s="80">
        <f t="shared" ref="I364:J389" si="17">LEFT(G364, FIND("°",G364,1) - 1)+(MID(G364,FIND("°",G364,1)+1,(FIND("’",G364,1)-FIND("°",G364,1))-1)/60)+(MID(G364,FIND("’",G364,1)+1,(FIND("”",G364,1)-FIND("’",G364,1))-1)/3600)</f>
        <v>8.7941666666666674</v>
      </c>
      <c r="J364" s="82">
        <f t="shared" si="17"/>
        <v>28.396666666666665</v>
      </c>
    </row>
    <row r="365" spans="1:10" ht="13" customHeight="1">
      <c r="A365" s="122">
        <v>365</v>
      </c>
      <c r="B365" s="74" t="s">
        <v>1180</v>
      </c>
      <c r="C365" s="74" t="s">
        <v>1110</v>
      </c>
      <c r="D365" s="74" t="s">
        <v>64</v>
      </c>
      <c r="E365" s="74" t="s">
        <v>65</v>
      </c>
      <c r="F365" s="74" t="s">
        <v>71</v>
      </c>
      <c r="G365" s="123" t="s">
        <v>1143</v>
      </c>
      <c r="H365" s="123" t="s">
        <v>1116</v>
      </c>
      <c r="I365" s="80">
        <f t="shared" si="17"/>
        <v>8.8541666666666661</v>
      </c>
      <c r="J365" s="82">
        <f t="shared" si="17"/>
        <v>28.398333333333333</v>
      </c>
    </row>
    <row r="366" spans="1:10" ht="13" customHeight="1">
      <c r="A366" s="122">
        <v>366</v>
      </c>
      <c r="B366" s="74" t="s">
        <v>1180</v>
      </c>
      <c r="C366" s="74" t="s">
        <v>1110</v>
      </c>
      <c r="D366" s="74" t="s">
        <v>12</v>
      </c>
      <c r="E366" s="74" t="s">
        <v>41</v>
      </c>
      <c r="F366" s="112" t="s">
        <v>1094</v>
      </c>
      <c r="G366" s="123" t="s">
        <v>1144</v>
      </c>
      <c r="H366" s="123" t="s">
        <v>1117</v>
      </c>
      <c r="I366" s="80">
        <f t="shared" si="17"/>
        <v>8.8952777777777765</v>
      </c>
      <c r="J366" s="82">
        <f t="shared" si="17"/>
        <v>28.398055555555555</v>
      </c>
    </row>
    <row r="367" spans="1:10" ht="13" customHeight="1">
      <c r="A367" s="122">
        <v>367</v>
      </c>
      <c r="B367" s="74" t="s">
        <v>1180</v>
      </c>
      <c r="C367" s="74" t="s">
        <v>1110</v>
      </c>
      <c r="D367" s="74" t="s">
        <v>64</v>
      </c>
      <c r="E367" s="74" t="s">
        <v>65</v>
      </c>
      <c r="F367" s="110" t="s">
        <v>1095</v>
      </c>
      <c r="G367" s="123" t="s">
        <v>1145</v>
      </c>
      <c r="H367" s="123" t="s">
        <v>1118</v>
      </c>
      <c r="I367" s="80">
        <f t="shared" si="17"/>
        <v>8.855833333333333</v>
      </c>
      <c r="J367" s="82">
        <f t="shared" si="17"/>
        <v>28.329444444444444</v>
      </c>
    </row>
    <row r="368" spans="1:10" ht="13" customHeight="1">
      <c r="A368" s="122">
        <v>368</v>
      </c>
      <c r="B368" s="74" t="s">
        <v>1180</v>
      </c>
      <c r="C368" s="74" t="s">
        <v>1110</v>
      </c>
      <c r="D368" s="74" t="s">
        <v>64</v>
      </c>
      <c r="E368" s="74" t="s">
        <v>65</v>
      </c>
      <c r="F368" s="110" t="s">
        <v>542</v>
      </c>
      <c r="G368" s="123" t="s">
        <v>1146</v>
      </c>
      <c r="H368" s="123" t="s">
        <v>1119</v>
      </c>
      <c r="I368" s="80">
        <f t="shared" si="17"/>
        <v>8.8463888888888889</v>
      </c>
      <c r="J368" s="82">
        <f t="shared" si="17"/>
        <v>28.257777777777779</v>
      </c>
    </row>
    <row r="369" spans="1:10" ht="13" customHeight="1">
      <c r="A369" s="122">
        <v>369</v>
      </c>
      <c r="B369" s="74" t="s">
        <v>1180</v>
      </c>
      <c r="C369" s="74" t="s">
        <v>1110</v>
      </c>
      <c r="D369" s="74" t="s">
        <v>218</v>
      </c>
      <c r="E369" s="74" t="s">
        <v>219</v>
      </c>
      <c r="F369" s="110" t="s">
        <v>1096</v>
      </c>
      <c r="G369" s="123" t="s">
        <v>1147</v>
      </c>
      <c r="H369" s="123" t="s">
        <v>1120</v>
      </c>
      <c r="I369" s="80">
        <f t="shared" si="17"/>
        <v>9.2148111111111106</v>
      </c>
      <c r="J369" s="82">
        <f t="shared" si="17"/>
        <v>26.866780555555557</v>
      </c>
    </row>
    <row r="370" spans="1:10" ht="13" customHeight="1">
      <c r="A370" s="122">
        <v>370</v>
      </c>
      <c r="B370" s="74" t="s">
        <v>1180</v>
      </c>
      <c r="C370" s="74" t="s">
        <v>1110</v>
      </c>
      <c r="D370" s="74" t="s">
        <v>218</v>
      </c>
      <c r="E370" s="74" t="s">
        <v>219</v>
      </c>
      <c r="F370" s="74" t="s">
        <v>810</v>
      </c>
      <c r="G370" s="123" t="s">
        <v>811</v>
      </c>
      <c r="H370" s="123" t="s">
        <v>812</v>
      </c>
      <c r="I370" s="80">
        <f t="shared" si="17"/>
        <v>9.1455555555555552</v>
      </c>
      <c r="J370" s="82">
        <f t="shared" si="17"/>
        <v>26.890555555555554</v>
      </c>
    </row>
    <row r="371" spans="1:10" ht="13" customHeight="1">
      <c r="A371" s="122">
        <v>371</v>
      </c>
      <c r="B371" s="74" t="s">
        <v>1180</v>
      </c>
      <c r="C371" s="74" t="s">
        <v>1110</v>
      </c>
      <c r="D371" s="74" t="s">
        <v>218</v>
      </c>
      <c r="E371" s="74" t="s">
        <v>219</v>
      </c>
      <c r="F371" s="109" t="s">
        <v>816</v>
      </c>
      <c r="G371" s="123" t="s">
        <v>817</v>
      </c>
      <c r="H371" s="123" t="s">
        <v>818</v>
      </c>
      <c r="I371" s="80">
        <f t="shared" si="17"/>
        <v>9.1947638888888896</v>
      </c>
      <c r="J371" s="82">
        <f t="shared" si="17"/>
        <v>26.957052777777776</v>
      </c>
    </row>
    <row r="372" spans="1:10" ht="13" customHeight="1">
      <c r="A372" s="122">
        <v>372</v>
      </c>
      <c r="B372" s="74" t="s">
        <v>1180</v>
      </c>
      <c r="C372" s="74" t="s">
        <v>1110</v>
      </c>
      <c r="D372" s="74" t="s">
        <v>218</v>
      </c>
      <c r="E372" s="74" t="s">
        <v>219</v>
      </c>
      <c r="F372" s="109" t="s">
        <v>813</v>
      </c>
      <c r="G372" s="123" t="s">
        <v>814</v>
      </c>
      <c r="H372" s="123" t="s">
        <v>815</v>
      </c>
      <c r="I372" s="80">
        <f t="shared" si="17"/>
        <v>9.130263888888889</v>
      </c>
      <c r="J372" s="82">
        <f t="shared" si="17"/>
        <v>26.91822777777778</v>
      </c>
    </row>
    <row r="373" spans="1:10" ht="13" customHeight="1">
      <c r="A373" s="122">
        <v>373</v>
      </c>
      <c r="B373" s="74" t="s">
        <v>1180</v>
      </c>
      <c r="C373" s="74" t="s">
        <v>1110</v>
      </c>
      <c r="D373" s="74" t="s">
        <v>218</v>
      </c>
      <c r="E373" s="74" t="s">
        <v>251</v>
      </c>
      <c r="F373" s="110" t="s">
        <v>254</v>
      </c>
      <c r="G373" s="123" t="s">
        <v>1171</v>
      </c>
      <c r="H373" s="123" t="s">
        <v>1123</v>
      </c>
      <c r="I373" s="80">
        <f t="shared" si="17"/>
        <v>9.1450805555555554</v>
      </c>
      <c r="J373" s="82">
        <f t="shared" si="17"/>
        <v>26.860588888888891</v>
      </c>
    </row>
    <row r="374" spans="1:10" ht="13" customHeight="1">
      <c r="A374" s="122">
        <v>374</v>
      </c>
      <c r="B374" s="74" t="s">
        <v>1180</v>
      </c>
      <c r="C374" s="74" t="s">
        <v>1110</v>
      </c>
      <c r="D374" s="74" t="s">
        <v>218</v>
      </c>
      <c r="E374" s="74" t="s">
        <v>251</v>
      </c>
      <c r="F374" s="110" t="s">
        <v>837</v>
      </c>
      <c r="G374" s="123" t="s">
        <v>838</v>
      </c>
      <c r="H374" s="123" t="s">
        <v>839</v>
      </c>
      <c r="I374" s="80">
        <f t="shared" si="17"/>
        <v>9.1388416666666661</v>
      </c>
      <c r="J374" s="82">
        <f t="shared" si="17"/>
        <v>26.71801111111111</v>
      </c>
    </row>
    <row r="375" spans="1:10" ht="13" customHeight="1">
      <c r="A375" s="122">
        <v>375</v>
      </c>
      <c r="B375" s="74" t="s">
        <v>1180</v>
      </c>
      <c r="C375" s="74" t="s">
        <v>1110</v>
      </c>
      <c r="D375" s="74" t="s">
        <v>218</v>
      </c>
      <c r="E375" s="74" t="s">
        <v>251</v>
      </c>
      <c r="F375" s="110" t="s">
        <v>1101</v>
      </c>
      <c r="G375" s="123" t="s">
        <v>1153</v>
      </c>
      <c r="H375" s="123" t="s">
        <v>1126</v>
      </c>
      <c r="I375" s="80">
        <f t="shared" si="17"/>
        <v>9.1212805555555558</v>
      </c>
      <c r="J375" s="82">
        <f t="shared" si="17"/>
        <v>26.8048</v>
      </c>
    </row>
    <row r="376" spans="1:10" ht="13" customHeight="1">
      <c r="A376" s="122">
        <v>376</v>
      </c>
      <c r="B376" s="74" t="s">
        <v>1180</v>
      </c>
      <c r="C376" s="74" t="s">
        <v>1110</v>
      </c>
      <c r="D376" s="74" t="s">
        <v>218</v>
      </c>
      <c r="E376" s="74" t="s">
        <v>251</v>
      </c>
      <c r="F376" s="110" t="s">
        <v>259</v>
      </c>
      <c r="G376" s="123" t="s">
        <v>1154</v>
      </c>
      <c r="H376" s="123" t="s">
        <v>1127</v>
      </c>
      <c r="I376" s="80">
        <f t="shared" si="17"/>
        <v>9.1180000000000003</v>
      </c>
      <c r="J376" s="82">
        <f t="shared" si="17"/>
        <v>26.795000000000002</v>
      </c>
    </row>
    <row r="377" spans="1:10" ht="13" customHeight="1">
      <c r="A377" s="122">
        <v>377</v>
      </c>
      <c r="B377" s="74" t="s">
        <v>1180</v>
      </c>
      <c r="C377" s="74" t="s">
        <v>1110</v>
      </c>
      <c r="D377" s="74" t="s">
        <v>218</v>
      </c>
      <c r="E377" s="74" t="s">
        <v>251</v>
      </c>
      <c r="F377" s="110" t="s">
        <v>1102</v>
      </c>
      <c r="G377" s="123" t="s">
        <v>1155</v>
      </c>
      <c r="H377" s="123" t="s">
        <v>1128</v>
      </c>
      <c r="I377" s="80">
        <f t="shared" si="17"/>
        <v>9.133799999999999</v>
      </c>
      <c r="J377" s="82">
        <f t="shared" si="17"/>
        <v>26.790219444444446</v>
      </c>
    </row>
    <row r="378" spans="1:10" ht="13" customHeight="1">
      <c r="A378" s="122">
        <v>378</v>
      </c>
      <c r="B378" s="74" t="s">
        <v>1180</v>
      </c>
      <c r="C378" s="74" t="s">
        <v>1110</v>
      </c>
      <c r="D378" s="74" t="s">
        <v>218</v>
      </c>
      <c r="E378" s="74" t="s">
        <v>251</v>
      </c>
      <c r="F378" s="110" t="s">
        <v>837</v>
      </c>
      <c r="G378" s="123" t="s">
        <v>1159</v>
      </c>
      <c r="H378" s="123" t="s">
        <v>1132</v>
      </c>
      <c r="I378" s="80">
        <f t="shared" si="17"/>
        <v>9.1371194444444441</v>
      </c>
      <c r="J378" s="82">
        <f t="shared" si="17"/>
        <v>26.7011</v>
      </c>
    </row>
    <row r="379" spans="1:10" ht="13" customHeight="1">
      <c r="A379" s="122">
        <v>379</v>
      </c>
      <c r="B379" s="74" t="s">
        <v>1180</v>
      </c>
      <c r="C379" s="74" t="s">
        <v>1110</v>
      </c>
      <c r="D379" s="74" t="s">
        <v>218</v>
      </c>
      <c r="E379" s="74" t="s">
        <v>251</v>
      </c>
      <c r="F379" s="110" t="s">
        <v>1108</v>
      </c>
      <c r="G379" s="123" t="s">
        <v>1163</v>
      </c>
      <c r="H379" s="123" t="s">
        <v>1136</v>
      </c>
      <c r="I379" s="80">
        <f t="shared" si="17"/>
        <v>9.1147472222222223</v>
      </c>
      <c r="J379" s="82">
        <f t="shared" si="17"/>
        <v>26.627197222222222</v>
      </c>
    </row>
    <row r="380" spans="1:10" ht="13" customHeight="1">
      <c r="A380" s="122">
        <v>380</v>
      </c>
      <c r="B380" s="74" t="s">
        <v>1180</v>
      </c>
      <c r="C380" s="74" t="s">
        <v>1110</v>
      </c>
      <c r="D380" s="74" t="s">
        <v>385</v>
      </c>
      <c r="E380" s="74" t="s">
        <v>396</v>
      </c>
      <c r="F380" s="74" t="s">
        <v>406</v>
      </c>
      <c r="G380" s="123" t="s">
        <v>400</v>
      </c>
      <c r="H380" s="123" t="s">
        <v>401</v>
      </c>
      <c r="I380" s="80">
        <f t="shared" si="17"/>
        <v>6.5047611111111108</v>
      </c>
      <c r="J380" s="82">
        <f t="shared" si="17"/>
        <v>29.770080555555555</v>
      </c>
    </row>
    <row r="381" spans="1:10" ht="13" customHeight="1">
      <c r="A381" s="122">
        <v>381</v>
      </c>
      <c r="B381" s="74" t="s">
        <v>1180</v>
      </c>
      <c r="C381" s="74" t="s">
        <v>1110</v>
      </c>
      <c r="D381" s="74" t="s">
        <v>385</v>
      </c>
      <c r="E381" s="74" t="s">
        <v>396</v>
      </c>
      <c r="F381" s="74" t="s">
        <v>397</v>
      </c>
      <c r="G381" s="123" t="s">
        <v>398</v>
      </c>
      <c r="H381" s="123" t="s">
        <v>399</v>
      </c>
      <c r="I381" s="80">
        <f t="shared" si="17"/>
        <v>6.6291944444444448</v>
      </c>
      <c r="J381" s="82">
        <f t="shared" si="17"/>
        <v>29.906638888888889</v>
      </c>
    </row>
    <row r="382" spans="1:10" ht="13" customHeight="1">
      <c r="A382" s="122">
        <v>382</v>
      </c>
      <c r="B382" s="74" t="s">
        <v>1180</v>
      </c>
      <c r="C382" s="74" t="s">
        <v>1110</v>
      </c>
      <c r="D382" s="108" t="s">
        <v>385</v>
      </c>
      <c r="E382" s="74" t="s">
        <v>386</v>
      </c>
      <c r="F382" s="109" t="s">
        <v>387</v>
      </c>
      <c r="G382" s="123" t="s">
        <v>388</v>
      </c>
      <c r="H382" s="123" t="s">
        <v>389</v>
      </c>
      <c r="I382" s="80">
        <f t="shared" si="17"/>
        <v>6.5706305555555558</v>
      </c>
      <c r="J382" s="82">
        <f t="shared" si="17"/>
        <v>29.966394444444443</v>
      </c>
    </row>
    <row r="383" spans="1:10" ht="13" customHeight="1">
      <c r="A383" s="122">
        <v>383</v>
      </c>
      <c r="B383" s="74" t="s">
        <v>1180</v>
      </c>
      <c r="C383" s="74" t="s">
        <v>1110</v>
      </c>
      <c r="D383" s="108" t="s">
        <v>385</v>
      </c>
      <c r="E383" s="74" t="s">
        <v>386</v>
      </c>
      <c r="F383" s="109" t="s">
        <v>390</v>
      </c>
      <c r="G383" s="123" t="s">
        <v>391</v>
      </c>
      <c r="H383" s="123" t="s">
        <v>392</v>
      </c>
      <c r="I383" s="80">
        <f t="shared" si="17"/>
        <v>6.6036361111111104</v>
      </c>
      <c r="J383" s="82">
        <f t="shared" si="17"/>
        <v>29.930280555555555</v>
      </c>
    </row>
    <row r="384" spans="1:10" ht="13" customHeight="1">
      <c r="A384" s="122">
        <v>384</v>
      </c>
      <c r="B384" s="74" t="s">
        <v>1180</v>
      </c>
      <c r="C384" s="74" t="s">
        <v>1110</v>
      </c>
      <c r="D384" s="108" t="s">
        <v>385</v>
      </c>
      <c r="E384" s="74" t="s">
        <v>409</v>
      </c>
      <c r="F384" s="109" t="s">
        <v>410</v>
      </c>
      <c r="G384" s="123" t="s">
        <v>411</v>
      </c>
      <c r="H384" s="123" t="s">
        <v>412</v>
      </c>
      <c r="I384" s="80">
        <f t="shared" si="17"/>
        <v>6.7320000000000002</v>
      </c>
      <c r="J384" s="82">
        <f t="shared" si="17"/>
        <v>29.752011111111113</v>
      </c>
    </row>
    <row r="385" spans="1:11" ht="13" customHeight="1">
      <c r="A385" s="122">
        <v>385</v>
      </c>
      <c r="B385" s="74" t="s">
        <v>1180</v>
      </c>
      <c r="C385" s="74" t="s">
        <v>1110</v>
      </c>
      <c r="D385" s="108" t="s">
        <v>385</v>
      </c>
      <c r="E385" s="74" t="s">
        <v>402</v>
      </c>
      <c r="F385" s="109" t="s">
        <v>403</v>
      </c>
      <c r="G385" s="123" t="s">
        <v>404</v>
      </c>
      <c r="H385" s="123" t="s">
        <v>405</v>
      </c>
      <c r="I385" s="80">
        <f t="shared" si="17"/>
        <v>6.6589027777777785</v>
      </c>
      <c r="J385" s="82">
        <f t="shared" si="17"/>
        <v>29.799319444444446</v>
      </c>
    </row>
    <row r="386" spans="1:11" ht="13" customHeight="1">
      <c r="A386" s="122">
        <v>386</v>
      </c>
      <c r="B386" s="74" t="s">
        <v>1181</v>
      </c>
      <c r="C386" s="74" t="s">
        <v>1110</v>
      </c>
      <c r="D386" s="74" t="s">
        <v>1184</v>
      </c>
      <c r="E386" s="74" t="s">
        <v>622</v>
      </c>
      <c r="F386" s="109" t="s">
        <v>622</v>
      </c>
      <c r="G386" s="123" t="s">
        <v>1172</v>
      </c>
      <c r="H386" s="123" t="s">
        <v>1176</v>
      </c>
      <c r="I386" s="80">
        <f t="shared" si="17"/>
        <v>6.1502777777777782</v>
      </c>
      <c r="J386" s="82">
        <f t="shared" si="17"/>
        <v>27.659444444444443</v>
      </c>
    </row>
    <row r="387" spans="1:11" ht="13" customHeight="1">
      <c r="A387" s="122">
        <v>387</v>
      </c>
      <c r="B387" s="74" t="s">
        <v>1181</v>
      </c>
      <c r="C387" s="74" t="s">
        <v>1110</v>
      </c>
      <c r="D387" s="74" t="s">
        <v>12</v>
      </c>
      <c r="E387" s="74" t="s">
        <v>41</v>
      </c>
      <c r="F387" s="74" t="s">
        <v>1034</v>
      </c>
      <c r="G387" s="123" t="s">
        <v>1173</v>
      </c>
      <c r="H387" s="123" t="s">
        <v>1177</v>
      </c>
      <c r="I387" s="80">
        <f t="shared" si="17"/>
        <v>9.4961111111111123</v>
      </c>
      <c r="J387" s="82">
        <f t="shared" si="17"/>
        <v>28.670833333333331</v>
      </c>
    </row>
    <row r="388" spans="1:11" ht="13" customHeight="1">
      <c r="A388" s="122">
        <v>388</v>
      </c>
      <c r="B388" s="74" t="s">
        <v>1181</v>
      </c>
      <c r="C388" s="74" t="s">
        <v>1110</v>
      </c>
      <c r="D388" s="74" t="s">
        <v>218</v>
      </c>
      <c r="E388" s="74" t="s">
        <v>219</v>
      </c>
      <c r="F388" s="110" t="s">
        <v>1096</v>
      </c>
      <c r="G388" s="123" t="s">
        <v>1174</v>
      </c>
      <c r="H388" s="123" t="s">
        <v>1178</v>
      </c>
      <c r="I388" s="80">
        <f t="shared" si="17"/>
        <v>10.496111111111112</v>
      </c>
      <c r="J388" s="82">
        <f t="shared" si="17"/>
        <v>26.87027777777778</v>
      </c>
    </row>
    <row r="389" spans="1:11" ht="13" customHeight="1">
      <c r="A389" s="122">
        <v>389</v>
      </c>
      <c r="B389" s="74" t="s">
        <v>1181</v>
      </c>
      <c r="C389" s="74" t="s">
        <v>1110</v>
      </c>
      <c r="D389" s="74" t="s">
        <v>385</v>
      </c>
      <c r="E389" s="74" t="s">
        <v>396</v>
      </c>
      <c r="F389" s="74" t="s">
        <v>396</v>
      </c>
      <c r="G389" s="166" t="s">
        <v>1175</v>
      </c>
      <c r="H389" s="166" t="s">
        <v>1179</v>
      </c>
      <c r="I389" s="80">
        <f t="shared" si="17"/>
        <v>6.572861111111111</v>
      </c>
      <c r="J389" s="82">
        <f t="shared" si="17"/>
        <v>29.597908333333333</v>
      </c>
      <c r="K389" s="241"/>
    </row>
    <row r="390" spans="1:11">
      <c r="A390" s="122">
        <v>390</v>
      </c>
      <c r="B390" s="74" t="s">
        <v>3256</v>
      </c>
      <c r="C390" s="74" t="s">
        <v>946</v>
      </c>
      <c r="D390" s="74" t="s">
        <v>1948</v>
      </c>
      <c r="E390" s="74" t="s">
        <v>150</v>
      </c>
      <c r="F390" s="74" t="s">
        <v>3242</v>
      </c>
      <c r="G390" s="240" t="s">
        <v>3259</v>
      </c>
      <c r="H390" s="240" t="s">
        <v>3260</v>
      </c>
      <c r="I390" s="80">
        <f t="shared" ref="I390:I393" si="18">LEFT(G390, FIND("°",G390,1) - 1)+(MID(G390,FIND("°",G390,1)+1,(FIND("’",G390,1)-FIND("°",G390,1))-1)/60)+(MID(G390,FIND("’",G390,1)+1,(FIND("”",G390,1)-FIND("’",G390,1))-1)/3600)</f>
        <v>8.2292027777777772</v>
      </c>
      <c r="J390" s="82">
        <f t="shared" ref="J390:J393" si="19">LEFT(H390, FIND("°",H390,1) - 1)+(MID(H390,FIND("°",H390,1)+1,(FIND("’",H390,1)-FIND("°",H390,1))-1)/60)+(MID(H390,FIND("’",H390,1)+1,(FIND("”",H390,1)-FIND("’",H390,1))-1)/3600)</f>
        <v>28.385080555555554</v>
      </c>
    </row>
    <row r="391" spans="1:11">
      <c r="A391" s="122">
        <v>391</v>
      </c>
      <c r="B391" s="74" t="s">
        <v>3256</v>
      </c>
      <c r="C391" s="74" t="s">
        <v>946</v>
      </c>
      <c r="D391" s="74" t="s">
        <v>1948</v>
      </c>
      <c r="E391" s="74" t="s">
        <v>150</v>
      </c>
      <c r="F391" s="74" t="s">
        <v>3243</v>
      </c>
      <c r="G391" s="240" t="s">
        <v>3261</v>
      </c>
      <c r="H391" s="240" t="s">
        <v>3262</v>
      </c>
      <c r="I391" s="80">
        <f t="shared" si="18"/>
        <v>8.1708499999999997</v>
      </c>
      <c r="J391" s="82">
        <f t="shared" si="19"/>
        <v>28.169811111111112</v>
      </c>
    </row>
    <row r="392" spans="1:11">
      <c r="A392" s="122">
        <v>392</v>
      </c>
      <c r="B392" s="74" t="s">
        <v>3256</v>
      </c>
      <c r="C392" s="74" t="s">
        <v>946</v>
      </c>
      <c r="D392" s="74" t="s">
        <v>1948</v>
      </c>
      <c r="E392" s="74" t="s">
        <v>150</v>
      </c>
      <c r="F392" s="74" t="s">
        <v>3244</v>
      </c>
      <c r="G392" s="240" t="s">
        <v>3263</v>
      </c>
      <c r="H392" s="240" t="s">
        <v>3264</v>
      </c>
      <c r="I392" s="80">
        <f t="shared" si="18"/>
        <v>8.1426805555555557</v>
      </c>
      <c r="J392" s="82">
        <f t="shared" si="19"/>
        <v>28.230005555555554</v>
      </c>
    </row>
    <row r="393" spans="1:11">
      <c r="A393" s="122">
        <v>393</v>
      </c>
      <c r="B393" s="74" t="s">
        <v>3256</v>
      </c>
      <c r="C393" s="74" t="s">
        <v>946</v>
      </c>
      <c r="D393" s="74" t="s">
        <v>1948</v>
      </c>
      <c r="E393" s="74" t="s">
        <v>150</v>
      </c>
      <c r="F393" s="74" t="s">
        <v>3245</v>
      </c>
      <c r="G393" s="240" t="s">
        <v>3265</v>
      </c>
      <c r="H393" s="240" t="s">
        <v>3266</v>
      </c>
      <c r="I393" s="80">
        <f t="shared" si="18"/>
        <v>8.1892527777777779</v>
      </c>
      <c r="J393" s="82">
        <f t="shared" si="19"/>
        <v>28.151366666666664</v>
      </c>
    </row>
    <row r="394" spans="1:11">
      <c r="A394" s="122">
        <v>394</v>
      </c>
      <c r="B394" s="74" t="s">
        <v>3256</v>
      </c>
      <c r="C394" s="74" t="s">
        <v>946</v>
      </c>
      <c r="D394" s="74" t="s">
        <v>64</v>
      </c>
      <c r="E394" s="74" t="s">
        <v>1940</v>
      </c>
      <c r="F394" s="74" t="s">
        <v>3253</v>
      </c>
      <c r="G394" s="87" t="s">
        <v>3267</v>
      </c>
      <c r="H394" s="87" t="s">
        <v>3268</v>
      </c>
      <c r="I394" s="80">
        <f t="shared" ref="I394:I403" si="20">LEFT(G394, FIND("°",G394,1) - 1)+(MID(G394,FIND("°",G394,1)+1,(FIND("’",G394,1)-FIND("°",G394,1))-1)/60)+(MID(G394,FIND("’",G394,1)+1,(FIND("”",G394,1)-FIND("’",G394,1))-1)/3600)</f>
        <v>8.2477999999999998</v>
      </c>
      <c r="J394" s="82">
        <f t="shared" ref="J394:J403" si="21">LEFT(H394, FIND("°",H394,1) - 1)+(MID(H394,FIND("°",H394,1)+1,(FIND("’",H394,1)-FIND("°",H394,1))-1)/60)+(MID(H394,FIND("’",H394,1)+1,(FIND("”",H394,1)-FIND("’",H394,1))-1)/3600)</f>
        <v>27.981999999999999</v>
      </c>
    </row>
    <row r="395" spans="1:11">
      <c r="A395" s="122">
        <v>395</v>
      </c>
      <c r="B395" s="74" t="s">
        <v>3257</v>
      </c>
      <c r="C395" s="74" t="s">
        <v>946</v>
      </c>
      <c r="D395" s="74" t="s">
        <v>3246</v>
      </c>
      <c r="E395" s="74" t="s">
        <v>622</v>
      </c>
      <c r="F395" s="74" t="s">
        <v>622</v>
      </c>
      <c r="G395" s="87" t="s">
        <v>3269</v>
      </c>
      <c r="H395" s="87" t="s">
        <v>3270</v>
      </c>
      <c r="I395" s="80">
        <f t="shared" si="20"/>
        <v>8.1485000000000003</v>
      </c>
      <c r="J395" s="82">
        <f t="shared" si="21"/>
        <v>27.660999999999998</v>
      </c>
    </row>
    <row r="396" spans="1:11">
      <c r="A396" s="122">
        <v>396</v>
      </c>
      <c r="B396" s="74" t="s">
        <v>3257</v>
      </c>
      <c r="C396" s="74" t="s">
        <v>946</v>
      </c>
      <c r="D396" s="74" t="s">
        <v>3246</v>
      </c>
      <c r="E396" s="74" t="s">
        <v>622</v>
      </c>
      <c r="F396" s="74" t="s">
        <v>3247</v>
      </c>
      <c r="G396" s="87" t="s">
        <v>3271</v>
      </c>
      <c r="H396" s="87" t="s">
        <v>3272</v>
      </c>
      <c r="I396" s="80">
        <f t="shared" si="20"/>
        <v>8.1750999999999987</v>
      </c>
      <c r="J396" s="82">
        <f t="shared" si="21"/>
        <v>27.6934</v>
      </c>
    </row>
    <row r="397" spans="1:11">
      <c r="A397" s="122">
        <v>397</v>
      </c>
      <c r="B397" s="74" t="s">
        <v>3257</v>
      </c>
      <c r="C397" s="74" t="s">
        <v>946</v>
      </c>
      <c r="D397" s="74" t="s">
        <v>3246</v>
      </c>
      <c r="E397" s="74" t="s">
        <v>622</v>
      </c>
      <c r="F397" s="74" t="s">
        <v>3248</v>
      </c>
      <c r="G397" s="87" t="s">
        <v>3273</v>
      </c>
      <c r="H397" s="87" t="s">
        <v>3274</v>
      </c>
      <c r="I397" s="80">
        <f t="shared" si="20"/>
        <v>8.2425999999999995</v>
      </c>
      <c r="J397" s="82">
        <f t="shared" si="21"/>
        <v>27.759499999999999</v>
      </c>
    </row>
    <row r="398" spans="1:11">
      <c r="A398" s="122">
        <v>398</v>
      </c>
      <c r="B398" s="74" t="s">
        <v>3257</v>
      </c>
      <c r="C398" s="74" t="s">
        <v>946</v>
      </c>
      <c r="D398" s="74" t="s">
        <v>3246</v>
      </c>
      <c r="E398" s="74" t="s">
        <v>622</v>
      </c>
      <c r="F398" s="74" t="s">
        <v>3249</v>
      </c>
      <c r="G398" s="87" t="s">
        <v>3275</v>
      </c>
      <c r="H398" s="87" t="s">
        <v>3276</v>
      </c>
      <c r="I398" s="80">
        <f t="shared" si="20"/>
        <v>8.2614000000000001</v>
      </c>
      <c r="J398" s="82">
        <f t="shared" si="21"/>
        <v>27.794900000000002</v>
      </c>
    </row>
    <row r="399" spans="1:11">
      <c r="A399" s="122">
        <v>399</v>
      </c>
      <c r="B399" s="74" t="s">
        <v>3257</v>
      </c>
      <c r="C399" s="74" t="s">
        <v>946</v>
      </c>
      <c r="D399" s="74" t="s">
        <v>3246</v>
      </c>
      <c r="E399" s="74" t="s">
        <v>622</v>
      </c>
      <c r="F399" s="74" t="s">
        <v>3250</v>
      </c>
      <c r="G399" s="87" t="s">
        <v>3277</v>
      </c>
      <c r="H399" s="87" t="s">
        <v>3278</v>
      </c>
      <c r="I399" s="80">
        <f t="shared" si="20"/>
        <v>8.2727000000000004</v>
      </c>
      <c r="J399" s="82">
        <f t="shared" si="21"/>
        <v>27.804500000000001</v>
      </c>
    </row>
    <row r="400" spans="1:11">
      <c r="A400" s="122">
        <v>400</v>
      </c>
      <c r="B400" s="74" t="s">
        <v>3257</v>
      </c>
      <c r="C400" s="74" t="s">
        <v>946</v>
      </c>
      <c r="D400" s="74" t="s">
        <v>3246</v>
      </c>
      <c r="E400" s="74" t="s">
        <v>622</v>
      </c>
      <c r="F400" s="74" t="s">
        <v>3251</v>
      </c>
      <c r="G400" s="87" t="s">
        <v>3279</v>
      </c>
      <c r="H400" s="87" t="s">
        <v>3280</v>
      </c>
      <c r="I400" s="80">
        <f t="shared" si="20"/>
        <v>8.2771000000000008</v>
      </c>
      <c r="J400" s="82">
        <f t="shared" si="21"/>
        <v>27.8552</v>
      </c>
    </row>
    <row r="401" spans="1:10">
      <c r="A401" s="122">
        <v>401</v>
      </c>
      <c r="B401" s="74" t="s">
        <v>3257</v>
      </c>
      <c r="C401" s="74" t="s">
        <v>946</v>
      </c>
      <c r="D401" s="74" t="s">
        <v>3246</v>
      </c>
      <c r="E401" s="74" t="s">
        <v>622</v>
      </c>
      <c r="F401" s="74" t="s">
        <v>3252</v>
      </c>
      <c r="G401" s="87" t="s">
        <v>3281</v>
      </c>
      <c r="H401" s="87" t="s">
        <v>3282</v>
      </c>
      <c r="I401" s="80">
        <f t="shared" si="20"/>
        <v>8.2746000000000013</v>
      </c>
      <c r="J401" s="82">
        <f t="shared" si="21"/>
        <v>27.898399999999999</v>
      </c>
    </row>
    <row r="402" spans="1:10">
      <c r="A402" s="122">
        <v>402</v>
      </c>
      <c r="B402" s="74" t="s">
        <v>3258</v>
      </c>
      <c r="C402" s="74" t="s">
        <v>946</v>
      </c>
      <c r="D402" s="74" t="s">
        <v>3246</v>
      </c>
      <c r="E402" s="74" t="s">
        <v>3254</v>
      </c>
      <c r="F402" s="74" t="s">
        <v>629</v>
      </c>
      <c r="G402" s="87" t="s">
        <v>3283</v>
      </c>
      <c r="H402" s="87" t="s">
        <v>3284</v>
      </c>
      <c r="I402" s="80">
        <f t="shared" si="20"/>
        <v>7.9462000000000002</v>
      </c>
      <c r="J402" s="82">
        <f t="shared" si="21"/>
        <v>27.8461</v>
      </c>
    </row>
    <row r="403" spans="1:10">
      <c r="A403" s="122">
        <v>403</v>
      </c>
      <c r="B403" s="74" t="s">
        <v>3258</v>
      </c>
      <c r="C403" s="74" t="s">
        <v>946</v>
      </c>
      <c r="D403" s="74" t="s">
        <v>3246</v>
      </c>
      <c r="E403" s="74" t="s">
        <v>3254</v>
      </c>
      <c r="F403" s="74" t="s">
        <v>3255</v>
      </c>
      <c r="G403" s="87" t="s">
        <v>3285</v>
      </c>
      <c r="H403" s="87" t="s">
        <v>3286</v>
      </c>
      <c r="I403" s="80">
        <f t="shared" si="20"/>
        <v>8.0182000000000002</v>
      </c>
      <c r="J403" s="82">
        <f t="shared" si="21"/>
        <v>27.965199999999999</v>
      </c>
    </row>
    <row r="404" spans="1:10">
      <c r="A404" s="122">
        <v>404</v>
      </c>
      <c r="B404" s="74" t="s">
        <v>3258</v>
      </c>
      <c r="C404" s="74" t="s">
        <v>946</v>
      </c>
      <c r="D404" s="74" t="s">
        <v>3246</v>
      </c>
      <c r="E404" s="74" t="s">
        <v>3254</v>
      </c>
      <c r="F404" s="74" t="s">
        <v>3287</v>
      </c>
      <c r="G404" s="166" t="s">
        <v>1048</v>
      </c>
      <c r="H404" s="166" t="s">
        <v>1048</v>
      </c>
      <c r="I404" s="166" t="s">
        <v>1048</v>
      </c>
      <c r="J404" s="166" t="s">
        <v>1048</v>
      </c>
    </row>
    <row r="405" spans="1:10">
      <c r="A405" s="122">
        <v>405</v>
      </c>
      <c r="B405" s="74" t="s">
        <v>3258</v>
      </c>
      <c r="C405" s="74" t="s">
        <v>946</v>
      </c>
      <c r="D405" s="74" t="s">
        <v>3246</v>
      </c>
      <c r="E405" s="74" t="s">
        <v>3254</v>
      </c>
      <c r="F405" s="74" t="s">
        <v>3288</v>
      </c>
      <c r="G405" s="166" t="s">
        <v>1048</v>
      </c>
      <c r="H405" s="166" t="s">
        <v>1048</v>
      </c>
      <c r="I405" s="166" t="s">
        <v>1048</v>
      </c>
      <c r="J405" s="166" t="s">
        <v>1048</v>
      </c>
    </row>
    <row r="406" spans="1:10">
      <c r="A406" s="122">
        <v>406</v>
      </c>
      <c r="B406" s="74" t="s">
        <v>3258</v>
      </c>
      <c r="C406" s="74" t="s">
        <v>946</v>
      </c>
      <c r="D406" s="74" t="s">
        <v>3246</v>
      </c>
      <c r="E406" s="74" t="s">
        <v>3254</v>
      </c>
      <c r="F406" s="74" t="s">
        <v>3289</v>
      </c>
      <c r="G406" s="166" t="s">
        <v>1048</v>
      </c>
      <c r="H406" s="166" t="s">
        <v>1048</v>
      </c>
      <c r="I406" s="166" t="s">
        <v>1048</v>
      </c>
      <c r="J406" s="166" t="s">
        <v>1048</v>
      </c>
    </row>
    <row r="407" spans="1:10">
      <c r="A407" s="122">
        <v>407</v>
      </c>
      <c r="B407" s="74" t="s">
        <v>3258</v>
      </c>
      <c r="C407" s="74" t="s">
        <v>946</v>
      </c>
      <c r="D407" s="74" t="s">
        <v>3246</v>
      </c>
      <c r="E407" s="74" t="s">
        <v>3254</v>
      </c>
      <c r="F407" s="74" t="s">
        <v>3290</v>
      </c>
      <c r="G407" s="166" t="s">
        <v>1048</v>
      </c>
      <c r="H407" s="166" t="s">
        <v>1048</v>
      </c>
      <c r="I407" s="166" t="s">
        <v>1048</v>
      </c>
      <c r="J407" s="166" t="s">
        <v>1048</v>
      </c>
    </row>
    <row r="408" spans="1:10">
      <c r="B408" s="84" t="s">
        <v>2962</v>
      </c>
      <c r="C408" s="84" t="s">
        <v>1110</v>
      </c>
      <c r="D408" s="84" t="s">
        <v>2219</v>
      </c>
      <c r="E408" s="74" t="s">
        <v>429</v>
      </c>
      <c r="F408" s="84" t="s">
        <v>2904</v>
      </c>
      <c r="G408" s="166" t="s">
        <v>1048</v>
      </c>
      <c r="H408" s="166" t="s">
        <v>1048</v>
      </c>
      <c r="I408" s="166" t="s">
        <v>1048</v>
      </c>
      <c r="J408" s="166" t="s">
        <v>1048</v>
      </c>
    </row>
    <row r="409" spans="1:10">
      <c r="B409" s="84" t="s">
        <v>2962</v>
      </c>
      <c r="C409" s="84" t="s">
        <v>1110</v>
      </c>
      <c r="D409" s="84" t="s">
        <v>2219</v>
      </c>
      <c r="E409" s="74" t="s">
        <v>436</v>
      </c>
      <c r="F409" s="84" t="s">
        <v>2905</v>
      </c>
      <c r="G409" s="166" t="s">
        <v>1048</v>
      </c>
      <c r="H409" s="166" t="s">
        <v>1048</v>
      </c>
      <c r="I409" s="166" t="s">
        <v>1048</v>
      </c>
      <c r="J409" s="166" t="s">
        <v>1048</v>
      </c>
    </row>
    <row r="410" spans="1:10">
      <c r="B410" s="84" t="s">
        <v>2962</v>
      </c>
      <c r="C410" s="84" t="s">
        <v>1110</v>
      </c>
      <c r="D410" s="84" t="s">
        <v>2219</v>
      </c>
      <c r="E410" s="74" t="s">
        <v>436</v>
      </c>
      <c r="F410" s="84" t="s">
        <v>596</v>
      </c>
      <c r="G410" s="166" t="s">
        <v>1048</v>
      </c>
      <c r="H410" s="166" t="s">
        <v>1048</v>
      </c>
      <c r="I410" s="166" t="s">
        <v>1048</v>
      </c>
      <c r="J410" s="166" t="s">
        <v>1048</v>
      </c>
    </row>
    <row r="411" spans="1:10">
      <c r="B411" s="84" t="s">
        <v>2962</v>
      </c>
      <c r="C411" s="84" t="s">
        <v>1110</v>
      </c>
      <c r="D411" s="84" t="s">
        <v>2219</v>
      </c>
      <c r="E411" s="74" t="s">
        <v>436</v>
      </c>
      <c r="F411" s="84" t="s">
        <v>2906</v>
      </c>
      <c r="G411" s="166" t="s">
        <v>1048</v>
      </c>
      <c r="H411" s="166" t="s">
        <v>1048</v>
      </c>
      <c r="I411" s="166" t="s">
        <v>1048</v>
      </c>
      <c r="J411" s="166" t="s">
        <v>1048</v>
      </c>
    </row>
    <row r="412" spans="1:10">
      <c r="B412" s="84" t="s">
        <v>2962</v>
      </c>
      <c r="C412" s="84" t="s">
        <v>1110</v>
      </c>
      <c r="D412" s="84" t="s">
        <v>2219</v>
      </c>
      <c r="E412" s="74" t="s">
        <v>436</v>
      </c>
      <c r="F412" s="84" t="s">
        <v>1056</v>
      </c>
      <c r="G412" s="166" t="s">
        <v>1048</v>
      </c>
      <c r="H412" s="166" t="s">
        <v>1048</v>
      </c>
      <c r="I412" s="166" t="s">
        <v>1048</v>
      </c>
      <c r="J412" s="166" t="s">
        <v>1048</v>
      </c>
    </row>
    <row r="413" spans="1:10">
      <c r="B413" s="84" t="s">
        <v>2962</v>
      </c>
      <c r="C413" s="84" t="s">
        <v>1110</v>
      </c>
      <c r="D413" s="84" t="s">
        <v>477</v>
      </c>
      <c r="E413" s="74" t="s">
        <v>2903</v>
      </c>
      <c r="F413" s="84" t="s">
        <v>2907</v>
      </c>
      <c r="G413" s="166" t="s">
        <v>1048</v>
      </c>
      <c r="H413" s="166" t="s">
        <v>1048</v>
      </c>
      <c r="I413" s="166" t="s">
        <v>1048</v>
      </c>
      <c r="J413" s="166" t="s">
        <v>1048</v>
      </c>
    </row>
    <row r="414" spans="1:10">
      <c r="B414" s="84" t="s">
        <v>2962</v>
      </c>
      <c r="C414" s="84" t="s">
        <v>1110</v>
      </c>
      <c r="D414" s="84" t="s">
        <v>477</v>
      </c>
      <c r="E414" s="74" t="s">
        <v>2903</v>
      </c>
      <c r="F414" s="84" t="s">
        <v>2908</v>
      </c>
      <c r="G414" s="166" t="s">
        <v>1048</v>
      </c>
      <c r="H414" s="166" t="s">
        <v>1048</v>
      </c>
      <c r="I414" s="166" t="s">
        <v>1048</v>
      </c>
      <c r="J414" s="166" t="s">
        <v>1048</v>
      </c>
    </row>
    <row r="415" spans="1:10">
      <c r="B415" s="84" t="s">
        <v>2962</v>
      </c>
      <c r="C415" s="84" t="s">
        <v>1110</v>
      </c>
      <c r="D415" s="84" t="s">
        <v>477</v>
      </c>
      <c r="E415" s="74" t="s">
        <v>2903</v>
      </c>
      <c r="F415" s="84" t="s">
        <v>2903</v>
      </c>
      <c r="G415" s="166" t="s">
        <v>1048</v>
      </c>
      <c r="H415" s="166" t="s">
        <v>1048</v>
      </c>
      <c r="I415" s="166" t="s">
        <v>1048</v>
      </c>
      <c r="J415" s="166" t="s">
        <v>1048</v>
      </c>
    </row>
    <row r="416" spans="1:10">
      <c r="B416" s="84" t="s">
        <v>2962</v>
      </c>
      <c r="C416" s="84" t="s">
        <v>1110</v>
      </c>
      <c r="D416" s="84" t="s">
        <v>477</v>
      </c>
      <c r="E416" s="74" t="s">
        <v>478</v>
      </c>
      <c r="F416" s="84" t="s">
        <v>2909</v>
      </c>
      <c r="G416" s="166" t="s">
        <v>1048</v>
      </c>
      <c r="H416" s="166" t="s">
        <v>1048</v>
      </c>
      <c r="I416" s="166" t="s">
        <v>1048</v>
      </c>
      <c r="J416" s="166" t="s">
        <v>1048</v>
      </c>
    </row>
    <row r="417" spans="2:10">
      <c r="B417" s="84" t="s">
        <v>2962</v>
      </c>
      <c r="C417" s="84" t="s">
        <v>1110</v>
      </c>
      <c r="D417" s="84" t="s">
        <v>523</v>
      </c>
      <c r="E417" s="74" t="s">
        <v>529</v>
      </c>
      <c r="F417" s="84" t="s">
        <v>2910</v>
      </c>
      <c r="G417" s="166" t="s">
        <v>1048</v>
      </c>
      <c r="H417" s="166" t="s">
        <v>1048</v>
      </c>
      <c r="I417" s="166" t="s">
        <v>1048</v>
      </c>
      <c r="J417" s="166" t="s">
        <v>1048</v>
      </c>
    </row>
    <row r="418" spans="2:10">
      <c r="B418" s="84" t="s">
        <v>2962</v>
      </c>
      <c r="C418" s="84" t="s">
        <v>1110</v>
      </c>
      <c r="D418" s="84" t="s">
        <v>2045</v>
      </c>
      <c r="E418" s="74" t="s">
        <v>2049</v>
      </c>
      <c r="F418" s="84" t="s">
        <v>2966</v>
      </c>
      <c r="G418" s="166" t="s">
        <v>1048</v>
      </c>
      <c r="H418" s="166" t="s">
        <v>1048</v>
      </c>
      <c r="I418" s="166" t="s">
        <v>1048</v>
      </c>
      <c r="J418" s="166" t="s">
        <v>1048</v>
      </c>
    </row>
    <row r="419" spans="2:10">
      <c r="B419" s="84" t="s">
        <v>2962</v>
      </c>
      <c r="C419" s="84" t="s">
        <v>1110</v>
      </c>
      <c r="D419" s="84" t="s">
        <v>2045</v>
      </c>
      <c r="E419" s="74" t="s">
        <v>2049</v>
      </c>
      <c r="F419" s="84" t="s">
        <v>2911</v>
      </c>
      <c r="G419" s="166" t="s">
        <v>1048</v>
      </c>
      <c r="H419" s="166" t="s">
        <v>1048</v>
      </c>
      <c r="I419" s="166" t="s">
        <v>1048</v>
      </c>
      <c r="J419" s="166" t="s">
        <v>1048</v>
      </c>
    </row>
    <row r="420" spans="2:10">
      <c r="B420" s="84" t="s">
        <v>2962</v>
      </c>
      <c r="C420" s="84" t="s">
        <v>1110</v>
      </c>
      <c r="D420" s="84" t="s">
        <v>2045</v>
      </c>
      <c r="E420" s="74" t="s">
        <v>2049</v>
      </c>
      <c r="F420" s="84" t="s">
        <v>2912</v>
      </c>
      <c r="G420" s="166" t="s">
        <v>1048</v>
      </c>
      <c r="H420" s="166" t="s">
        <v>1048</v>
      </c>
      <c r="I420" s="166" t="s">
        <v>1048</v>
      </c>
      <c r="J420" s="166" t="s">
        <v>1048</v>
      </c>
    </row>
    <row r="421" spans="2:10">
      <c r="B421" s="84" t="s">
        <v>2962</v>
      </c>
      <c r="C421" s="84" t="s">
        <v>1110</v>
      </c>
      <c r="D421" s="84" t="s">
        <v>2045</v>
      </c>
      <c r="E421" s="74" t="s">
        <v>2049</v>
      </c>
      <c r="F421" s="84" t="s">
        <v>2913</v>
      </c>
      <c r="G421" s="166" t="s">
        <v>1048</v>
      </c>
      <c r="H421" s="166" t="s">
        <v>1048</v>
      </c>
      <c r="I421" s="166" t="s">
        <v>1048</v>
      </c>
      <c r="J421" s="166" t="s">
        <v>1048</v>
      </c>
    </row>
    <row r="422" spans="2:10">
      <c r="B422" s="84" t="s">
        <v>2962</v>
      </c>
      <c r="C422" s="84" t="s">
        <v>1110</v>
      </c>
      <c r="D422" s="84" t="s">
        <v>2045</v>
      </c>
      <c r="E422" s="74" t="s">
        <v>2064</v>
      </c>
      <c r="F422" s="84" t="s">
        <v>2914</v>
      </c>
      <c r="G422" s="166" t="s">
        <v>1048</v>
      </c>
      <c r="H422" s="166" t="s">
        <v>1048</v>
      </c>
      <c r="I422" s="166" t="s">
        <v>1048</v>
      </c>
      <c r="J422" s="166" t="s">
        <v>1048</v>
      </c>
    </row>
    <row r="423" spans="2:10">
      <c r="B423" s="84" t="s">
        <v>2962</v>
      </c>
      <c r="C423" s="84" t="s">
        <v>1110</v>
      </c>
      <c r="D423" s="84" t="s">
        <v>2045</v>
      </c>
      <c r="E423" s="74" t="s">
        <v>2064</v>
      </c>
      <c r="F423" s="84" t="s">
        <v>2915</v>
      </c>
      <c r="G423" s="166" t="s">
        <v>1048</v>
      </c>
      <c r="H423" s="166" t="s">
        <v>1048</v>
      </c>
      <c r="I423" s="166" t="s">
        <v>1048</v>
      </c>
      <c r="J423" s="166" t="s">
        <v>1048</v>
      </c>
    </row>
    <row r="424" spans="2:10">
      <c r="B424" s="84" t="s">
        <v>2962</v>
      </c>
      <c r="C424" s="84" t="s">
        <v>1110</v>
      </c>
      <c r="D424" s="84" t="s">
        <v>218</v>
      </c>
      <c r="E424" s="74" t="s">
        <v>269</v>
      </c>
      <c r="F424" s="84" t="s">
        <v>984</v>
      </c>
      <c r="G424" s="166" t="s">
        <v>1048</v>
      </c>
      <c r="H424" s="166" t="s">
        <v>1048</v>
      </c>
      <c r="I424" s="166" t="s">
        <v>1048</v>
      </c>
      <c r="J424" s="166" t="s">
        <v>1048</v>
      </c>
    </row>
    <row r="425" spans="2:10">
      <c r="B425" s="84" t="s">
        <v>2962</v>
      </c>
      <c r="C425" s="84" t="s">
        <v>1110</v>
      </c>
      <c r="D425" s="84" t="s">
        <v>218</v>
      </c>
      <c r="E425" s="74" t="s">
        <v>269</v>
      </c>
      <c r="F425" s="84" t="s">
        <v>985</v>
      </c>
      <c r="G425" s="166" t="s">
        <v>1048</v>
      </c>
      <c r="H425" s="166" t="s">
        <v>1048</v>
      </c>
      <c r="I425" s="166" t="s">
        <v>1048</v>
      </c>
      <c r="J425" s="166" t="s">
        <v>1048</v>
      </c>
    </row>
    <row r="426" spans="2:10">
      <c r="B426" s="84" t="s">
        <v>2962</v>
      </c>
      <c r="C426" s="84" t="s">
        <v>1110</v>
      </c>
      <c r="D426" s="84" t="s">
        <v>218</v>
      </c>
      <c r="E426" s="74" t="s">
        <v>269</v>
      </c>
      <c r="F426" s="84" t="s">
        <v>983</v>
      </c>
      <c r="G426" s="166" t="s">
        <v>1048</v>
      </c>
      <c r="H426" s="166" t="s">
        <v>1048</v>
      </c>
      <c r="I426" s="166" t="s">
        <v>1048</v>
      </c>
      <c r="J426" s="166" t="s">
        <v>1048</v>
      </c>
    </row>
    <row r="427" spans="2:10">
      <c r="B427" s="84" t="s">
        <v>2962</v>
      </c>
      <c r="C427" s="84" t="s">
        <v>1110</v>
      </c>
      <c r="D427" s="84" t="s">
        <v>218</v>
      </c>
      <c r="E427" s="74" t="s">
        <v>269</v>
      </c>
      <c r="F427" s="84" t="s">
        <v>986</v>
      </c>
      <c r="G427" s="166" t="s">
        <v>1048</v>
      </c>
      <c r="H427" s="166" t="s">
        <v>1048</v>
      </c>
      <c r="I427" s="166" t="s">
        <v>1048</v>
      </c>
      <c r="J427" s="166" t="s">
        <v>1048</v>
      </c>
    </row>
    <row r="428" spans="2:10">
      <c r="B428" s="84" t="s">
        <v>2962</v>
      </c>
      <c r="C428" s="84" t="s">
        <v>1110</v>
      </c>
      <c r="D428" s="84" t="s">
        <v>218</v>
      </c>
      <c r="E428" s="74" t="s">
        <v>219</v>
      </c>
      <c r="F428" s="84" t="s">
        <v>1096</v>
      </c>
      <c r="G428" s="166" t="s">
        <v>1048</v>
      </c>
      <c r="H428" s="166" t="s">
        <v>1048</v>
      </c>
      <c r="I428" s="166" t="s">
        <v>1048</v>
      </c>
      <c r="J428" s="166" t="s">
        <v>1048</v>
      </c>
    </row>
    <row r="429" spans="2:10">
      <c r="B429" s="84" t="s">
        <v>2962</v>
      </c>
      <c r="C429" s="84" t="s">
        <v>1110</v>
      </c>
      <c r="D429" s="84" t="s">
        <v>218</v>
      </c>
      <c r="E429" s="74" t="s">
        <v>219</v>
      </c>
      <c r="F429" s="84" t="s">
        <v>813</v>
      </c>
      <c r="G429" s="166" t="s">
        <v>1048</v>
      </c>
      <c r="H429" s="166" t="s">
        <v>1048</v>
      </c>
      <c r="I429" s="166" t="s">
        <v>1048</v>
      </c>
      <c r="J429" s="166" t="s">
        <v>1048</v>
      </c>
    </row>
    <row r="430" spans="2:10">
      <c r="B430" s="84" t="s">
        <v>2962</v>
      </c>
      <c r="C430" s="84" t="s">
        <v>1110</v>
      </c>
      <c r="D430" s="84" t="s">
        <v>218</v>
      </c>
      <c r="E430" s="74" t="s">
        <v>219</v>
      </c>
      <c r="F430" s="84" t="s">
        <v>2916</v>
      </c>
      <c r="G430" s="166" t="s">
        <v>1048</v>
      </c>
      <c r="H430" s="166" t="s">
        <v>1048</v>
      </c>
      <c r="I430" s="166" t="s">
        <v>1048</v>
      </c>
      <c r="J430" s="166" t="s">
        <v>1048</v>
      </c>
    </row>
    <row r="431" spans="2:10">
      <c r="B431" s="84" t="s">
        <v>2962</v>
      </c>
      <c r="C431" s="84" t="s">
        <v>1110</v>
      </c>
      <c r="D431" s="84" t="s">
        <v>218</v>
      </c>
      <c r="E431" s="74" t="s">
        <v>219</v>
      </c>
      <c r="F431" s="84" t="s">
        <v>975</v>
      </c>
      <c r="G431" s="166" t="s">
        <v>1048</v>
      </c>
      <c r="H431" s="166" t="s">
        <v>1048</v>
      </c>
      <c r="I431" s="166" t="s">
        <v>1048</v>
      </c>
      <c r="J431" s="166" t="s">
        <v>1048</v>
      </c>
    </row>
    <row r="432" spans="2:10">
      <c r="B432" s="84" t="s">
        <v>2962</v>
      </c>
      <c r="C432" s="84" t="s">
        <v>1110</v>
      </c>
      <c r="D432" s="84" t="s">
        <v>2070</v>
      </c>
      <c r="E432" s="74" t="s">
        <v>2964</v>
      </c>
      <c r="F432" s="84" t="s">
        <v>2917</v>
      </c>
      <c r="G432" s="166" t="s">
        <v>1048</v>
      </c>
      <c r="H432" s="166" t="s">
        <v>1048</v>
      </c>
      <c r="I432" s="166" t="s">
        <v>1048</v>
      </c>
      <c r="J432" s="166" t="s">
        <v>1048</v>
      </c>
    </row>
    <row r="433" spans="2:10">
      <c r="B433" s="84" t="s">
        <v>2962</v>
      </c>
      <c r="C433" s="84" t="s">
        <v>1110</v>
      </c>
      <c r="D433" s="84" t="s">
        <v>2070</v>
      </c>
      <c r="E433" s="74" t="s">
        <v>2964</v>
      </c>
      <c r="F433" s="84" t="s">
        <v>2918</v>
      </c>
      <c r="G433" s="166" t="s">
        <v>1048</v>
      </c>
      <c r="H433" s="166" t="s">
        <v>1048</v>
      </c>
      <c r="I433" s="166" t="s">
        <v>1048</v>
      </c>
      <c r="J433" s="166" t="s">
        <v>1048</v>
      </c>
    </row>
    <row r="434" spans="2:10">
      <c r="B434" s="84" t="s">
        <v>2962</v>
      </c>
      <c r="C434" s="84" t="s">
        <v>1110</v>
      </c>
      <c r="D434" s="84" t="s">
        <v>2070</v>
      </c>
      <c r="E434" s="74" t="s">
        <v>2964</v>
      </c>
      <c r="F434" s="84" t="s">
        <v>2919</v>
      </c>
      <c r="G434" s="166" t="s">
        <v>1048</v>
      </c>
      <c r="H434" s="166" t="s">
        <v>1048</v>
      </c>
      <c r="I434" s="166" t="s">
        <v>1048</v>
      </c>
      <c r="J434" s="166" t="s">
        <v>1048</v>
      </c>
    </row>
    <row r="435" spans="2:10">
      <c r="B435" s="84" t="s">
        <v>2962</v>
      </c>
      <c r="C435" s="84" t="s">
        <v>1110</v>
      </c>
      <c r="D435" s="84" t="s">
        <v>2070</v>
      </c>
      <c r="E435" s="74" t="s">
        <v>2964</v>
      </c>
      <c r="F435" s="84" t="s">
        <v>2920</v>
      </c>
      <c r="G435" s="166" t="s">
        <v>1048</v>
      </c>
      <c r="H435" s="166" t="s">
        <v>1048</v>
      </c>
      <c r="I435" s="166" t="s">
        <v>1048</v>
      </c>
      <c r="J435" s="166" t="s">
        <v>1048</v>
      </c>
    </row>
    <row r="436" spans="2:10">
      <c r="B436" s="84" t="s">
        <v>2962</v>
      </c>
      <c r="C436" s="84" t="s">
        <v>1110</v>
      </c>
      <c r="D436" s="84" t="s">
        <v>2070</v>
      </c>
      <c r="E436" s="74" t="s">
        <v>2964</v>
      </c>
      <c r="F436" s="84" t="s">
        <v>2921</v>
      </c>
      <c r="G436" s="166" t="s">
        <v>1048</v>
      </c>
      <c r="H436" s="166" t="s">
        <v>1048</v>
      </c>
      <c r="I436" s="166" t="s">
        <v>1048</v>
      </c>
      <c r="J436" s="166" t="s">
        <v>1048</v>
      </c>
    </row>
    <row r="437" spans="2:10">
      <c r="B437" s="84" t="s">
        <v>2962</v>
      </c>
      <c r="C437" s="84" t="s">
        <v>1110</v>
      </c>
      <c r="D437" s="84" t="s">
        <v>2070</v>
      </c>
      <c r="E437" s="74" t="s">
        <v>2963</v>
      </c>
      <c r="F437" s="84" t="s">
        <v>2922</v>
      </c>
      <c r="G437" s="166" t="s">
        <v>1048</v>
      </c>
      <c r="H437" s="166" t="s">
        <v>1048</v>
      </c>
      <c r="I437" s="166" t="s">
        <v>1048</v>
      </c>
      <c r="J437" s="166" t="s">
        <v>1048</v>
      </c>
    </row>
    <row r="438" spans="2:10">
      <c r="B438" s="84" t="s">
        <v>2962</v>
      </c>
      <c r="C438" s="84" t="s">
        <v>1110</v>
      </c>
      <c r="D438" s="84" t="s">
        <v>2070</v>
      </c>
      <c r="E438" s="74" t="s">
        <v>2963</v>
      </c>
      <c r="F438" s="84" t="s">
        <v>2923</v>
      </c>
      <c r="G438" s="166" t="s">
        <v>1048</v>
      </c>
      <c r="H438" s="166" t="s">
        <v>1048</v>
      </c>
      <c r="I438" s="166" t="s">
        <v>1048</v>
      </c>
      <c r="J438" s="166" t="s">
        <v>1048</v>
      </c>
    </row>
    <row r="439" spans="2:10">
      <c r="B439" s="84" t="s">
        <v>2962</v>
      </c>
      <c r="C439" s="84" t="s">
        <v>1110</v>
      </c>
      <c r="D439" s="84" t="s">
        <v>2070</v>
      </c>
      <c r="E439" s="74" t="s">
        <v>2963</v>
      </c>
      <c r="F439" s="84" t="s">
        <v>2924</v>
      </c>
      <c r="G439" s="166" t="s">
        <v>1048</v>
      </c>
      <c r="H439" s="166" t="s">
        <v>1048</v>
      </c>
      <c r="I439" s="166" t="s">
        <v>1048</v>
      </c>
      <c r="J439" s="166" t="s">
        <v>1048</v>
      </c>
    </row>
    <row r="440" spans="2:10">
      <c r="B440" s="84" t="s">
        <v>2962</v>
      </c>
      <c r="C440" s="84" t="s">
        <v>1110</v>
      </c>
      <c r="D440" s="84" t="s">
        <v>2070</v>
      </c>
      <c r="E440" s="74" t="s">
        <v>2963</v>
      </c>
      <c r="F440" s="84" t="s">
        <v>2925</v>
      </c>
      <c r="G440" s="166" t="s">
        <v>1048</v>
      </c>
      <c r="H440" s="166" t="s">
        <v>1048</v>
      </c>
      <c r="I440" s="166" t="s">
        <v>1048</v>
      </c>
      <c r="J440" s="166" t="s">
        <v>1048</v>
      </c>
    </row>
    <row r="441" spans="2:10">
      <c r="B441" s="84" t="s">
        <v>2962</v>
      </c>
      <c r="C441" s="84" t="s">
        <v>1110</v>
      </c>
      <c r="D441" s="84" t="s">
        <v>2070</v>
      </c>
      <c r="E441" s="74" t="s">
        <v>2963</v>
      </c>
      <c r="F441" s="84" t="s">
        <v>2926</v>
      </c>
      <c r="G441" s="166" t="s">
        <v>1048</v>
      </c>
      <c r="H441" s="166" t="s">
        <v>1048</v>
      </c>
      <c r="I441" s="166" t="s">
        <v>1048</v>
      </c>
      <c r="J441" s="166" t="s">
        <v>1048</v>
      </c>
    </row>
    <row r="442" spans="2:10">
      <c r="B442" s="84" t="s">
        <v>2962</v>
      </c>
      <c r="C442" s="84" t="s">
        <v>1110</v>
      </c>
      <c r="D442" s="84" t="s">
        <v>171</v>
      </c>
      <c r="E442" s="74" t="s">
        <v>185</v>
      </c>
      <c r="F442" s="84" t="s">
        <v>189</v>
      </c>
      <c r="G442" s="166" t="s">
        <v>1048</v>
      </c>
      <c r="H442" s="166" t="s">
        <v>1048</v>
      </c>
      <c r="I442" s="166" t="s">
        <v>1048</v>
      </c>
      <c r="J442" s="166" t="s">
        <v>1048</v>
      </c>
    </row>
    <row r="443" spans="2:10">
      <c r="B443" s="84" t="s">
        <v>2962</v>
      </c>
      <c r="C443" s="84" t="s">
        <v>1110</v>
      </c>
      <c r="D443" s="84" t="s">
        <v>171</v>
      </c>
      <c r="E443" s="74" t="s">
        <v>185</v>
      </c>
      <c r="F443" s="84" t="s">
        <v>195</v>
      </c>
      <c r="G443" s="166" t="s">
        <v>1048</v>
      </c>
      <c r="H443" s="166" t="s">
        <v>1048</v>
      </c>
      <c r="I443" s="166" t="s">
        <v>1048</v>
      </c>
      <c r="J443" s="166" t="s">
        <v>1048</v>
      </c>
    </row>
    <row r="444" spans="2:10">
      <c r="B444" s="84" t="s">
        <v>2962</v>
      </c>
      <c r="C444" s="84" t="s">
        <v>1110</v>
      </c>
      <c r="D444" s="84" t="s">
        <v>171</v>
      </c>
      <c r="E444" s="74" t="s">
        <v>185</v>
      </c>
      <c r="F444" s="84" t="s">
        <v>966</v>
      </c>
      <c r="G444" s="166" t="s">
        <v>1048</v>
      </c>
      <c r="H444" s="166" t="s">
        <v>1048</v>
      </c>
      <c r="I444" s="166" t="s">
        <v>1048</v>
      </c>
      <c r="J444" s="166" t="s">
        <v>1048</v>
      </c>
    </row>
    <row r="445" spans="2:10">
      <c r="B445" s="84" t="s">
        <v>2962</v>
      </c>
      <c r="C445" s="84" t="s">
        <v>1110</v>
      </c>
      <c r="D445" s="84" t="s">
        <v>171</v>
      </c>
      <c r="E445" s="74" t="s">
        <v>185</v>
      </c>
      <c r="F445" s="84" t="s">
        <v>967</v>
      </c>
      <c r="G445" s="166" t="s">
        <v>1048</v>
      </c>
      <c r="H445" s="166" t="s">
        <v>1048</v>
      </c>
      <c r="I445" s="166" t="s">
        <v>1048</v>
      </c>
      <c r="J445" s="166" t="s">
        <v>1048</v>
      </c>
    </row>
    <row r="446" spans="2:10">
      <c r="B446" s="84" t="s">
        <v>2962</v>
      </c>
      <c r="C446" s="84" t="s">
        <v>1110</v>
      </c>
      <c r="D446" s="84" t="s">
        <v>1937</v>
      </c>
      <c r="E446" s="74" t="s">
        <v>1955</v>
      </c>
      <c r="F446" s="84" t="s">
        <v>737</v>
      </c>
      <c r="G446" s="166" t="s">
        <v>1048</v>
      </c>
      <c r="H446" s="166" t="s">
        <v>1048</v>
      </c>
      <c r="I446" s="166" t="s">
        <v>1048</v>
      </c>
      <c r="J446" s="166" t="s">
        <v>1048</v>
      </c>
    </row>
    <row r="447" spans="2:10">
      <c r="B447" s="84" t="s">
        <v>2962</v>
      </c>
      <c r="C447" s="84" t="s">
        <v>1110</v>
      </c>
      <c r="D447" s="84" t="s">
        <v>1937</v>
      </c>
      <c r="E447" s="74" t="s">
        <v>1955</v>
      </c>
      <c r="F447" s="84" t="s">
        <v>2927</v>
      </c>
      <c r="G447" s="166" t="s">
        <v>1048</v>
      </c>
      <c r="H447" s="166" t="s">
        <v>1048</v>
      </c>
      <c r="I447" s="166" t="s">
        <v>1048</v>
      </c>
      <c r="J447" s="166" t="s">
        <v>1048</v>
      </c>
    </row>
    <row r="448" spans="2:10">
      <c r="B448" s="84" t="s">
        <v>2962</v>
      </c>
      <c r="C448" s="84" t="s">
        <v>1110</v>
      </c>
      <c r="D448" s="84" t="s">
        <v>1937</v>
      </c>
      <c r="E448" s="74" t="s">
        <v>1955</v>
      </c>
      <c r="F448" s="84" t="s">
        <v>2928</v>
      </c>
      <c r="G448" s="166" t="s">
        <v>1048</v>
      </c>
      <c r="H448" s="166" t="s">
        <v>1048</v>
      </c>
      <c r="I448" s="166" t="s">
        <v>1048</v>
      </c>
      <c r="J448" s="166" t="s">
        <v>1048</v>
      </c>
    </row>
    <row r="449" spans="2:10">
      <c r="B449" s="84" t="s">
        <v>2962</v>
      </c>
      <c r="C449" s="84" t="s">
        <v>1110</v>
      </c>
      <c r="D449" s="84" t="s">
        <v>64</v>
      </c>
      <c r="E449" s="74" t="s">
        <v>1940</v>
      </c>
      <c r="F449" s="84" t="s">
        <v>720</v>
      </c>
      <c r="G449" s="166" t="s">
        <v>1048</v>
      </c>
      <c r="H449" s="166" t="s">
        <v>1048</v>
      </c>
      <c r="I449" s="166" t="s">
        <v>1048</v>
      </c>
      <c r="J449" s="166" t="s">
        <v>1048</v>
      </c>
    </row>
    <row r="450" spans="2:10">
      <c r="B450" s="84" t="s">
        <v>2962</v>
      </c>
      <c r="C450" s="84" t="s">
        <v>1110</v>
      </c>
      <c r="D450" s="84" t="s">
        <v>64</v>
      </c>
      <c r="E450" s="74" t="s">
        <v>1940</v>
      </c>
      <c r="F450" s="84" t="s">
        <v>2929</v>
      </c>
      <c r="G450" s="166" t="s">
        <v>1048</v>
      </c>
      <c r="H450" s="166" t="s">
        <v>1048</v>
      </c>
      <c r="I450" s="166" t="s">
        <v>1048</v>
      </c>
      <c r="J450" s="166" t="s">
        <v>1048</v>
      </c>
    </row>
    <row r="451" spans="2:10">
      <c r="B451" s="84" t="s">
        <v>2962</v>
      </c>
      <c r="C451" s="84" t="s">
        <v>1110</v>
      </c>
      <c r="D451" s="84" t="s">
        <v>64</v>
      </c>
      <c r="E451" s="74" t="s">
        <v>95</v>
      </c>
      <c r="F451" s="84" t="s">
        <v>2930</v>
      </c>
      <c r="G451" s="166" t="s">
        <v>1048</v>
      </c>
      <c r="H451" s="166" t="s">
        <v>1048</v>
      </c>
      <c r="I451" s="166" t="s">
        <v>1048</v>
      </c>
      <c r="J451" s="166" t="s">
        <v>1048</v>
      </c>
    </row>
    <row r="452" spans="2:10">
      <c r="B452" s="84" t="s">
        <v>2962</v>
      </c>
      <c r="C452" s="84" t="s">
        <v>1110</v>
      </c>
      <c r="D452" s="84" t="s">
        <v>757</v>
      </c>
      <c r="E452" s="74" t="s">
        <v>1962</v>
      </c>
      <c r="F452" s="84" t="s">
        <v>2931</v>
      </c>
      <c r="G452" s="166" t="s">
        <v>1048</v>
      </c>
      <c r="H452" s="166" t="s">
        <v>1048</v>
      </c>
      <c r="I452" s="166" t="s">
        <v>1048</v>
      </c>
      <c r="J452" s="166" t="s">
        <v>1048</v>
      </c>
    </row>
    <row r="453" spans="2:10">
      <c r="B453" s="84" t="s">
        <v>2962</v>
      </c>
      <c r="C453" s="84" t="s">
        <v>1110</v>
      </c>
      <c r="D453" s="84" t="s">
        <v>757</v>
      </c>
      <c r="E453" s="74" t="s">
        <v>1962</v>
      </c>
      <c r="F453" s="84" t="s">
        <v>2932</v>
      </c>
      <c r="G453" s="166" t="s">
        <v>1048</v>
      </c>
      <c r="H453" s="166" t="s">
        <v>1048</v>
      </c>
      <c r="I453" s="166" t="s">
        <v>1048</v>
      </c>
      <c r="J453" s="166" t="s">
        <v>1048</v>
      </c>
    </row>
    <row r="454" spans="2:10">
      <c r="B454" s="84" t="s">
        <v>2962</v>
      </c>
      <c r="C454" s="84" t="s">
        <v>1110</v>
      </c>
      <c r="D454" s="84" t="s">
        <v>757</v>
      </c>
      <c r="E454" s="74" t="s">
        <v>1962</v>
      </c>
      <c r="F454" s="84" t="s">
        <v>2933</v>
      </c>
      <c r="G454" s="166" t="s">
        <v>1048</v>
      </c>
      <c r="H454" s="166" t="s">
        <v>1048</v>
      </c>
      <c r="I454" s="166" t="s">
        <v>1048</v>
      </c>
      <c r="J454" s="166" t="s">
        <v>1048</v>
      </c>
    </row>
    <row r="455" spans="2:10">
      <c r="B455" s="84" t="s">
        <v>2962</v>
      </c>
      <c r="C455" s="84" t="s">
        <v>1110</v>
      </c>
      <c r="D455" s="84" t="s">
        <v>757</v>
      </c>
      <c r="E455" s="74" t="s">
        <v>1962</v>
      </c>
      <c r="F455" s="84" t="s">
        <v>2934</v>
      </c>
      <c r="G455" s="166" t="s">
        <v>1048</v>
      </c>
      <c r="H455" s="166" t="s">
        <v>1048</v>
      </c>
      <c r="I455" s="166" t="s">
        <v>1048</v>
      </c>
      <c r="J455" s="166" t="s">
        <v>1048</v>
      </c>
    </row>
    <row r="456" spans="2:10">
      <c r="B456" s="84" t="s">
        <v>2962</v>
      </c>
      <c r="C456" s="84" t="s">
        <v>1110</v>
      </c>
      <c r="D456" s="84" t="s">
        <v>757</v>
      </c>
      <c r="E456" s="74" t="s">
        <v>1973</v>
      </c>
      <c r="F456" s="84" t="s">
        <v>2937</v>
      </c>
      <c r="G456" s="166" t="s">
        <v>1048</v>
      </c>
      <c r="H456" s="166" t="s">
        <v>1048</v>
      </c>
      <c r="I456" s="166" t="s">
        <v>1048</v>
      </c>
      <c r="J456" s="166" t="s">
        <v>1048</v>
      </c>
    </row>
    <row r="457" spans="2:10">
      <c r="B457" s="84" t="s">
        <v>2962</v>
      </c>
      <c r="C457" s="84" t="s">
        <v>1110</v>
      </c>
      <c r="D457" s="84" t="s">
        <v>757</v>
      </c>
      <c r="E457" s="74" t="s">
        <v>1973</v>
      </c>
      <c r="F457" s="84" t="s">
        <v>2935</v>
      </c>
      <c r="G457" s="166" t="s">
        <v>1048</v>
      </c>
      <c r="H457" s="166" t="s">
        <v>1048</v>
      </c>
      <c r="I457" s="166" t="s">
        <v>1048</v>
      </c>
      <c r="J457" s="166" t="s">
        <v>1048</v>
      </c>
    </row>
    <row r="458" spans="2:10">
      <c r="B458" s="84" t="s">
        <v>2962</v>
      </c>
      <c r="C458" s="84" t="s">
        <v>1110</v>
      </c>
      <c r="D458" s="84" t="s">
        <v>757</v>
      </c>
      <c r="E458" s="74" t="s">
        <v>1973</v>
      </c>
      <c r="F458" s="84" t="s">
        <v>2936</v>
      </c>
      <c r="G458" s="166" t="s">
        <v>1048</v>
      </c>
      <c r="H458" s="166" t="s">
        <v>1048</v>
      </c>
      <c r="I458" s="166" t="s">
        <v>1048</v>
      </c>
      <c r="J458" s="166" t="s">
        <v>1048</v>
      </c>
    </row>
    <row r="459" spans="2:10">
      <c r="B459" s="84" t="s">
        <v>2962</v>
      </c>
      <c r="C459" s="84" t="s">
        <v>1110</v>
      </c>
      <c r="D459" s="84" t="s">
        <v>757</v>
      </c>
      <c r="E459" s="74" t="s">
        <v>1973</v>
      </c>
      <c r="F459" s="84" t="s">
        <v>2937</v>
      </c>
      <c r="G459" s="166" t="s">
        <v>1048</v>
      </c>
      <c r="H459" s="166" t="s">
        <v>1048</v>
      </c>
      <c r="I459" s="166" t="s">
        <v>1048</v>
      </c>
      <c r="J459" s="166" t="s">
        <v>1048</v>
      </c>
    </row>
    <row r="460" spans="2:10">
      <c r="B460" s="84" t="s">
        <v>2962</v>
      </c>
      <c r="C460" s="84" t="s">
        <v>1110</v>
      </c>
      <c r="D460" s="84" t="s">
        <v>757</v>
      </c>
      <c r="E460" s="74" t="s">
        <v>1973</v>
      </c>
      <c r="F460" s="84" t="s">
        <v>2938</v>
      </c>
      <c r="G460" s="166" t="s">
        <v>1048</v>
      </c>
      <c r="H460" s="166" t="s">
        <v>1048</v>
      </c>
      <c r="I460" s="166" t="s">
        <v>1048</v>
      </c>
      <c r="J460" s="166" t="s">
        <v>1048</v>
      </c>
    </row>
    <row r="461" spans="2:10">
      <c r="B461" s="84" t="s">
        <v>2962</v>
      </c>
      <c r="C461" s="84" t="s">
        <v>1110</v>
      </c>
      <c r="D461" s="84" t="s">
        <v>12</v>
      </c>
      <c r="E461" s="74" t="s">
        <v>41</v>
      </c>
      <c r="F461" s="84" t="s">
        <v>1034</v>
      </c>
      <c r="G461" s="166" t="s">
        <v>1048</v>
      </c>
      <c r="H461" s="166" t="s">
        <v>1048</v>
      </c>
      <c r="I461" s="166" t="s">
        <v>1048</v>
      </c>
      <c r="J461" s="166" t="s">
        <v>1048</v>
      </c>
    </row>
    <row r="462" spans="2:10">
      <c r="B462" s="84" t="s">
        <v>2962</v>
      </c>
      <c r="C462" s="84" t="s">
        <v>1110</v>
      </c>
      <c r="D462" s="84" t="s">
        <v>12</v>
      </c>
      <c r="E462" s="74" t="s">
        <v>41</v>
      </c>
      <c r="F462" s="84" t="s">
        <v>2939</v>
      </c>
      <c r="G462" s="166" t="s">
        <v>1048</v>
      </c>
      <c r="H462" s="166" t="s">
        <v>1048</v>
      </c>
      <c r="I462" s="166" t="s">
        <v>1048</v>
      </c>
      <c r="J462" s="166" t="s">
        <v>1048</v>
      </c>
    </row>
    <row r="463" spans="2:10">
      <c r="B463" s="84" t="s">
        <v>2962</v>
      </c>
      <c r="C463" s="84" t="s">
        <v>1110</v>
      </c>
      <c r="D463" s="84" t="s">
        <v>2157</v>
      </c>
      <c r="E463" s="74" t="s">
        <v>2171</v>
      </c>
      <c r="F463" s="84" t="s">
        <v>2940</v>
      </c>
      <c r="G463" s="166" t="s">
        <v>1048</v>
      </c>
      <c r="H463" s="166" t="s">
        <v>1048</v>
      </c>
      <c r="I463" s="166" t="s">
        <v>1048</v>
      </c>
      <c r="J463" s="166" t="s">
        <v>1048</v>
      </c>
    </row>
    <row r="464" spans="2:10">
      <c r="B464" s="84" t="s">
        <v>2962</v>
      </c>
      <c r="C464" s="84" t="s">
        <v>1110</v>
      </c>
      <c r="D464" s="84" t="s">
        <v>2157</v>
      </c>
      <c r="E464" s="74" t="s">
        <v>2171</v>
      </c>
      <c r="F464" s="84" t="s">
        <v>2941</v>
      </c>
      <c r="G464" s="166" t="s">
        <v>1048</v>
      </c>
      <c r="H464" s="166" t="s">
        <v>1048</v>
      </c>
      <c r="I464" s="166" t="s">
        <v>1048</v>
      </c>
      <c r="J464" s="166" t="s">
        <v>1048</v>
      </c>
    </row>
    <row r="465" spans="2:10">
      <c r="B465" s="84" t="s">
        <v>2962</v>
      </c>
      <c r="C465" s="84" t="s">
        <v>1110</v>
      </c>
      <c r="D465" s="84" t="s">
        <v>2157</v>
      </c>
      <c r="E465" s="74" t="s">
        <v>2171</v>
      </c>
      <c r="F465" s="84" t="s">
        <v>2942</v>
      </c>
      <c r="G465" s="166" t="s">
        <v>1048</v>
      </c>
      <c r="H465" s="166" t="s">
        <v>1048</v>
      </c>
      <c r="I465" s="166" t="s">
        <v>1048</v>
      </c>
      <c r="J465" s="166" t="s">
        <v>1048</v>
      </c>
    </row>
    <row r="466" spans="2:10">
      <c r="B466" s="84" t="s">
        <v>2962</v>
      </c>
      <c r="C466" s="84" t="s">
        <v>1110</v>
      </c>
      <c r="D466" s="84" t="s">
        <v>2157</v>
      </c>
      <c r="E466" s="74" t="s">
        <v>2171</v>
      </c>
      <c r="F466" s="84" t="s">
        <v>2943</v>
      </c>
      <c r="G466" s="166" t="s">
        <v>1048</v>
      </c>
      <c r="H466" s="166" t="s">
        <v>1048</v>
      </c>
      <c r="I466" s="166" t="s">
        <v>1048</v>
      </c>
      <c r="J466" s="166" t="s">
        <v>1048</v>
      </c>
    </row>
    <row r="467" spans="2:10">
      <c r="B467" s="84" t="s">
        <v>2962</v>
      </c>
      <c r="C467" s="84" t="s">
        <v>1110</v>
      </c>
      <c r="D467" s="84" t="s">
        <v>2157</v>
      </c>
      <c r="E467" s="74" t="s">
        <v>2902</v>
      </c>
      <c r="F467" s="84" t="s">
        <v>2944</v>
      </c>
      <c r="G467" s="166" t="s">
        <v>1048</v>
      </c>
      <c r="H467" s="166" t="s">
        <v>1048</v>
      </c>
      <c r="I467" s="166" t="s">
        <v>1048</v>
      </c>
      <c r="J467" s="166" t="s">
        <v>1048</v>
      </c>
    </row>
    <row r="468" spans="2:10">
      <c r="B468" s="84" t="s">
        <v>2962</v>
      </c>
      <c r="C468" s="84" t="s">
        <v>1110</v>
      </c>
      <c r="D468" s="84" t="s">
        <v>2157</v>
      </c>
      <c r="E468" s="74" t="s">
        <v>2902</v>
      </c>
      <c r="F468" s="84" t="s">
        <v>2945</v>
      </c>
      <c r="G468" s="166" t="s">
        <v>1048</v>
      </c>
      <c r="H468" s="166" t="s">
        <v>1048</v>
      </c>
      <c r="I468" s="166" t="s">
        <v>1048</v>
      </c>
      <c r="J468" s="166" t="s">
        <v>1048</v>
      </c>
    </row>
    <row r="469" spans="2:10">
      <c r="B469" s="84" t="s">
        <v>2962</v>
      </c>
      <c r="C469" s="84" t="s">
        <v>1110</v>
      </c>
      <c r="D469" s="84" t="s">
        <v>2157</v>
      </c>
      <c r="E469" s="74" t="s">
        <v>2902</v>
      </c>
      <c r="F469" s="84" t="s">
        <v>2946</v>
      </c>
      <c r="G469" s="166" t="s">
        <v>1048</v>
      </c>
      <c r="H469" s="166" t="s">
        <v>1048</v>
      </c>
      <c r="I469" s="166" t="s">
        <v>1048</v>
      </c>
      <c r="J469" s="166" t="s">
        <v>1048</v>
      </c>
    </row>
    <row r="470" spans="2:10">
      <c r="B470" s="84" t="s">
        <v>2962</v>
      </c>
      <c r="C470" s="84" t="s">
        <v>1110</v>
      </c>
      <c r="D470" s="84" t="s">
        <v>2900</v>
      </c>
      <c r="E470" s="74" t="s">
        <v>691</v>
      </c>
      <c r="F470" s="84" t="s">
        <v>2947</v>
      </c>
      <c r="G470" s="166" t="s">
        <v>1048</v>
      </c>
      <c r="H470" s="166" t="s">
        <v>1048</v>
      </c>
      <c r="I470" s="166" t="s">
        <v>1048</v>
      </c>
      <c r="J470" s="166" t="s">
        <v>1048</v>
      </c>
    </row>
    <row r="471" spans="2:10">
      <c r="B471" s="84" t="s">
        <v>2962</v>
      </c>
      <c r="C471" s="84" t="s">
        <v>1110</v>
      </c>
      <c r="D471" s="84" t="s">
        <v>2900</v>
      </c>
      <c r="E471" s="74" t="s">
        <v>691</v>
      </c>
      <c r="F471" s="84" t="s">
        <v>2948</v>
      </c>
      <c r="G471" s="166" t="s">
        <v>1048</v>
      </c>
      <c r="H471" s="166" t="s">
        <v>1048</v>
      </c>
      <c r="I471" s="166" t="s">
        <v>1048</v>
      </c>
      <c r="J471" s="166" t="s">
        <v>1048</v>
      </c>
    </row>
    <row r="472" spans="2:10">
      <c r="B472" s="84" t="s">
        <v>2962</v>
      </c>
      <c r="C472" s="84" t="s">
        <v>1110</v>
      </c>
      <c r="D472" s="84" t="s">
        <v>2900</v>
      </c>
      <c r="E472" s="74" t="s">
        <v>691</v>
      </c>
      <c r="F472" s="84" t="s">
        <v>2949</v>
      </c>
      <c r="G472" s="166" t="s">
        <v>1048</v>
      </c>
      <c r="H472" s="166" t="s">
        <v>1048</v>
      </c>
      <c r="I472" s="166" t="s">
        <v>1048</v>
      </c>
      <c r="J472" s="166" t="s">
        <v>1048</v>
      </c>
    </row>
    <row r="473" spans="2:10">
      <c r="B473" s="84" t="s">
        <v>2962</v>
      </c>
      <c r="C473" s="84" t="s">
        <v>1110</v>
      </c>
      <c r="D473" s="84" t="s">
        <v>2900</v>
      </c>
      <c r="E473" s="74" t="s">
        <v>691</v>
      </c>
      <c r="F473" s="84" t="s">
        <v>2950</v>
      </c>
      <c r="G473" s="166" t="s">
        <v>1048</v>
      </c>
      <c r="H473" s="166" t="s">
        <v>1048</v>
      </c>
      <c r="I473" s="166" t="s">
        <v>1048</v>
      </c>
      <c r="J473" s="166" t="s">
        <v>1048</v>
      </c>
    </row>
    <row r="474" spans="2:10">
      <c r="B474" s="84" t="s">
        <v>2962</v>
      </c>
      <c r="C474" s="84" t="s">
        <v>1110</v>
      </c>
      <c r="D474" s="84" t="s">
        <v>662</v>
      </c>
      <c r="E474" s="74" t="s">
        <v>2174</v>
      </c>
      <c r="F474" s="84" t="s">
        <v>2951</v>
      </c>
      <c r="G474" s="166" t="s">
        <v>1048</v>
      </c>
      <c r="H474" s="166" t="s">
        <v>1048</v>
      </c>
      <c r="I474" s="166" t="s">
        <v>1048</v>
      </c>
      <c r="J474" s="166" t="s">
        <v>1048</v>
      </c>
    </row>
    <row r="475" spans="2:10">
      <c r="B475" s="84" t="s">
        <v>2962</v>
      </c>
      <c r="C475" s="84" t="s">
        <v>1110</v>
      </c>
      <c r="D475" s="84" t="s">
        <v>662</v>
      </c>
      <c r="E475" s="74" t="s">
        <v>2174</v>
      </c>
      <c r="F475" s="84" t="s">
        <v>2952</v>
      </c>
      <c r="G475" s="166" t="s">
        <v>1048</v>
      </c>
      <c r="H475" s="166" t="s">
        <v>1048</v>
      </c>
      <c r="I475" s="166" t="s">
        <v>1048</v>
      </c>
      <c r="J475" s="166" t="s">
        <v>1048</v>
      </c>
    </row>
    <row r="476" spans="2:10">
      <c r="B476" s="84" t="s">
        <v>2962</v>
      </c>
      <c r="C476" s="84" t="s">
        <v>1110</v>
      </c>
      <c r="D476" s="84" t="s">
        <v>662</v>
      </c>
      <c r="E476" s="74" t="s">
        <v>2174</v>
      </c>
      <c r="F476" s="84" t="s">
        <v>2953</v>
      </c>
      <c r="G476" s="166" t="s">
        <v>1048</v>
      </c>
      <c r="H476" s="166" t="s">
        <v>1048</v>
      </c>
      <c r="I476" s="166" t="s">
        <v>1048</v>
      </c>
      <c r="J476" s="166" t="s">
        <v>1048</v>
      </c>
    </row>
    <row r="477" spans="2:10">
      <c r="B477" s="84" t="s">
        <v>2962</v>
      </c>
      <c r="C477" s="84" t="s">
        <v>1110</v>
      </c>
      <c r="D477" s="84" t="s">
        <v>662</v>
      </c>
      <c r="E477" s="74" t="s">
        <v>2174</v>
      </c>
      <c r="F477" s="84" t="s">
        <v>2954</v>
      </c>
      <c r="G477" s="166" t="s">
        <v>1048</v>
      </c>
      <c r="H477" s="166" t="s">
        <v>1048</v>
      </c>
      <c r="I477" s="166" t="s">
        <v>1048</v>
      </c>
      <c r="J477" s="166" t="s">
        <v>1048</v>
      </c>
    </row>
    <row r="478" spans="2:10">
      <c r="B478" s="84" t="s">
        <v>2962</v>
      </c>
      <c r="C478" s="84" t="s">
        <v>1110</v>
      </c>
      <c r="D478" s="84" t="s">
        <v>662</v>
      </c>
      <c r="E478" s="74" t="s">
        <v>2177</v>
      </c>
      <c r="F478" s="84" t="s">
        <v>2177</v>
      </c>
      <c r="G478" s="166" t="s">
        <v>1048</v>
      </c>
      <c r="H478" s="166" t="s">
        <v>1048</v>
      </c>
      <c r="I478" s="166" t="s">
        <v>1048</v>
      </c>
      <c r="J478" s="166" t="s">
        <v>1048</v>
      </c>
    </row>
    <row r="479" spans="2:10">
      <c r="B479" s="84" t="s">
        <v>2962</v>
      </c>
      <c r="C479" s="84" t="s">
        <v>1110</v>
      </c>
      <c r="D479" s="84" t="s">
        <v>662</v>
      </c>
      <c r="E479" s="74" t="s">
        <v>2177</v>
      </c>
      <c r="F479" s="84" t="s">
        <v>629</v>
      </c>
      <c r="G479" s="166" t="s">
        <v>1048</v>
      </c>
      <c r="H479" s="166" t="s">
        <v>1048</v>
      </c>
      <c r="I479" s="166" t="s">
        <v>1048</v>
      </c>
      <c r="J479" s="166" t="s">
        <v>1048</v>
      </c>
    </row>
    <row r="480" spans="2:10">
      <c r="B480" s="84" t="s">
        <v>2962</v>
      </c>
      <c r="C480" s="84" t="s">
        <v>1110</v>
      </c>
      <c r="D480" s="84" t="s">
        <v>662</v>
      </c>
      <c r="E480" s="74" t="s">
        <v>2177</v>
      </c>
      <c r="F480" s="84" t="s">
        <v>2956</v>
      </c>
      <c r="G480" s="166" t="s">
        <v>1048</v>
      </c>
      <c r="H480" s="166" t="s">
        <v>1048</v>
      </c>
      <c r="I480" s="166" t="s">
        <v>1048</v>
      </c>
      <c r="J480" s="166" t="s">
        <v>1048</v>
      </c>
    </row>
    <row r="481" spans="2:10">
      <c r="B481" s="84" t="s">
        <v>2962</v>
      </c>
      <c r="C481" s="84" t="s">
        <v>1110</v>
      </c>
      <c r="D481" s="84" t="s">
        <v>662</v>
      </c>
      <c r="E481" s="74" t="s">
        <v>2177</v>
      </c>
      <c r="F481" s="84" t="s">
        <v>2957</v>
      </c>
      <c r="G481" s="166" t="s">
        <v>1048</v>
      </c>
      <c r="H481" s="166" t="s">
        <v>1048</v>
      </c>
      <c r="I481" s="166" t="s">
        <v>1048</v>
      </c>
      <c r="J481" s="166" t="s">
        <v>1048</v>
      </c>
    </row>
    <row r="482" spans="2:10">
      <c r="B482" s="84" t="s">
        <v>2962</v>
      </c>
      <c r="C482" s="84" t="s">
        <v>1110</v>
      </c>
      <c r="D482" s="84" t="s">
        <v>662</v>
      </c>
      <c r="E482" s="74" t="s">
        <v>2901</v>
      </c>
      <c r="F482" s="84" t="s">
        <v>2958</v>
      </c>
      <c r="G482" s="166" t="s">
        <v>1048</v>
      </c>
      <c r="H482" s="166" t="s">
        <v>1048</v>
      </c>
      <c r="I482" s="166" t="s">
        <v>1048</v>
      </c>
      <c r="J482" s="166" t="s">
        <v>1048</v>
      </c>
    </row>
    <row r="483" spans="2:10">
      <c r="B483" s="84" t="s">
        <v>2962</v>
      </c>
      <c r="C483" s="84" t="s">
        <v>1110</v>
      </c>
      <c r="D483" s="84" t="s">
        <v>662</v>
      </c>
      <c r="E483" s="74" t="s">
        <v>2901</v>
      </c>
      <c r="F483" s="84" t="s">
        <v>2959</v>
      </c>
      <c r="G483" s="166" t="s">
        <v>1048</v>
      </c>
      <c r="H483" s="166" t="s">
        <v>1048</v>
      </c>
      <c r="I483" s="166" t="s">
        <v>1048</v>
      </c>
      <c r="J483" s="166" t="s">
        <v>1048</v>
      </c>
    </row>
    <row r="484" spans="2:10">
      <c r="B484" s="84" t="s">
        <v>2962</v>
      </c>
      <c r="C484" s="84" t="s">
        <v>1110</v>
      </c>
      <c r="D484" s="84" t="s">
        <v>662</v>
      </c>
      <c r="E484" s="74" t="s">
        <v>2901</v>
      </c>
      <c r="F484" s="84" t="s">
        <v>2960</v>
      </c>
      <c r="G484" s="166" t="s">
        <v>1048</v>
      </c>
      <c r="H484" s="166" t="s">
        <v>1048</v>
      </c>
      <c r="I484" s="166" t="s">
        <v>1048</v>
      </c>
      <c r="J484" s="166" t="s">
        <v>1048</v>
      </c>
    </row>
    <row r="485" spans="2:10">
      <c r="B485" s="84" t="s">
        <v>2962</v>
      </c>
      <c r="C485" s="84" t="s">
        <v>1110</v>
      </c>
      <c r="D485" s="84" t="s">
        <v>662</v>
      </c>
      <c r="E485" s="74" t="s">
        <v>2901</v>
      </c>
      <c r="F485" s="84" t="s">
        <v>2961</v>
      </c>
      <c r="G485" s="166" t="s">
        <v>1048</v>
      </c>
      <c r="H485" s="166" t="s">
        <v>1048</v>
      </c>
      <c r="I485" s="166" t="s">
        <v>1048</v>
      </c>
      <c r="J485" s="166" t="s">
        <v>1048</v>
      </c>
    </row>
  </sheetData>
  <autoFilter ref="A1:M485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90"/>
  <sheetViews>
    <sheetView topLeftCell="H1" zoomScale="125" zoomScaleNormal="125" zoomScalePageLayoutView="125" workbookViewId="0">
      <selection activeCell="Z2" sqref="Z2:Z4"/>
    </sheetView>
  </sheetViews>
  <sheetFormatPr baseColWidth="10" defaultRowHeight="12" x14ac:dyDescent="0"/>
  <cols>
    <col min="1" max="1" width="3.83203125" style="107" customWidth="1"/>
    <col min="2" max="2" width="6.5" style="107" customWidth="1"/>
    <col min="3" max="3" width="8.5" style="107" customWidth="1"/>
    <col min="4" max="4" width="2.33203125" style="107" customWidth="1"/>
    <col min="5" max="5" width="12" style="107" customWidth="1"/>
    <col min="6" max="6" width="2.33203125" style="107" customWidth="1"/>
    <col min="7" max="7" width="9" style="74" customWidth="1"/>
    <col min="8" max="8" width="8.5" style="74" customWidth="1"/>
    <col min="9" max="9" width="2.33203125" style="107" customWidth="1"/>
    <col min="10" max="10" width="9.1640625" style="74" customWidth="1"/>
    <col min="11" max="11" width="10.33203125" style="74" customWidth="1"/>
    <col min="12" max="12" width="2.33203125" style="107" customWidth="1"/>
    <col min="13" max="13" width="11" style="74" customWidth="1"/>
    <col min="14" max="14" width="9" style="107" customWidth="1"/>
    <col min="15" max="15" width="2.33203125" style="107" customWidth="1"/>
    <col min="16" max="16" width="10.6640625" style="74" customWidth="1"/>
    <col min="17" max="17" width="9.33203125" style="107" customWidth="1"/>
    <col min="18" max="18" width="2.33203125" style="107" customWidth="1"/>
    <col min="19" max="19" width="10.33203125" style="74" customWidth="1"/>
    <col min="20" max="20" width="7.5" style="107" customWidth="1"/>
    <col min="21" max="21" width="2.33203125" style="107" customWidth="1"/>
    <col min="22" max="22" width="11.33203125" style="74" customWidth="1"/>
    <col min="23" max="23" width="8.83203125" style="107" customWidth="1"/>
    <col min="24" max="24" width="2.33203125" style="135" customWidth="1"/>
    <col min="25" max="25" width="9.5" style="107" customWidth="1"/>
    <col min="26" max="28" width="10.83203125" style="107" customWidth="1"/>
  </cols>
  <sheetData>
    <row r="1" spans="1:28" s="17" customFormat="1" ht="25" thickBot="1">
      <c r="A1" s="65" t="s">
        <v>945</v>
      </c>
      <c r="B1" s="66" t="s">
        <v>4</v>
      </c>
      <c r="C1" s="66" t="s">
        <v>5</v>
      </c>
      <c r="D1" s="67"/>
      <c r="E1" s="114" t="s">
        <v>2</v>
      </c>
      <c r="F1" s="67"/>
      <c r="G1" s="115" t="s">
        <v>2</v>
      </c>
      <c r="H1" s="115" t="s">
        <v>3</v>
      </c>
      <c r="I1" s="67"/>
      <c r="J1" s="136" t="s">
        <v>3</v>
      </c>
      <c r="K1" s="136" t="s">
        <v>6</v>
      </c>
      <c r="L1" s="67"/>
      <c r="M1" s="66" t="s">
        <v>6</v>
      </c>
      <c r="N1" s="68" t="s">
        <v>7</v>
      </c>
      <c r="O1" s="69"/>
      <c r="P1" s="66" t="s">
        <v>6</v>
      </c>
      <c r="Q1" s="70" t="s">
        <v>8</v>
      </c>
      <c r="R1" s="71"/>
      <c r="S1" s="66" t="s">
        <v>6</v>
      </c>
      <c r="T1" s="72" t="s">
        <v>9</v>
      </c>
      <c r="U1" s="73"/>
      <c r="V1" s="66" t="s">
        <v>6</v>
      </c>
      <c r="W1" s="72" t="s">
        <v>10</v>
      </c>
      <c r="X1" s="75"/>
      <c r="Y1" s="128" t="s">
        <v>4</v>
      </c>
      <c r="Z1" s="128" t="s">
        <v>5</v>
      </c>
      <c r="AA1" s="128" t="s">
        <v>918</v>
      </c>
      <c r="AB1" s="128" t="s">
        <v>931</v>
      </c>
    </row>
    <row r="2" spans="1:28" s="17" customFormat="1" ht="15" customHeight="1">
      <c r="A2" s="65">
        <v>1</v>
      </c>
      <c r="B2" s="74" t="s">
        <v>11</v>
      </c>
      <c r="C2" s="74" t="s">
        <v>946</v>
      </c>
      <c r="D2" s="75"/>
      <c r="E2" s="137" t="s">
        <v>171</v>
      </c>
      <c r="F2" s="75"/>
      <c r="G2" s="139" t="s">
        <v>171</v>
      </c>
      <c r="H2" s="139" t="s">
        <v>1187</v>
      </c>
      <c r="I2" s="75"/>
      <c r="J2" s="141" t="s">
        <v>539</v>
      </c>
      <c r="K2" s="141" t="s">
        <v>1014</v>
      </c>
      <c r="L2" s="75"/>
      <c r="M2" s="83" t="s">
        <v>1048</v>
      </c>
      <c r="N2" s="145" t="s">
        <v>1048</v>
      </c>
      <c r="O2" s="106"/>
      <c r="P2" s="83" t="s">
        <v>1048</v>
      </c>
      <c r="Q2" s="158" t="s">
        <v>1048</v>
      </c>
      <c r="R2" s="106"/>
      <c r="S2" s="83" t="s">
        <v>1048</v>
      </c>
      <c r="T2" s="105" t="s">
        <v>1048</v>
      </c>
      <c r="U2" s="106"/>
      <c r="V2" s="83" t="s">
        <v>1048</v>
      </c>
      <c r="W2" s="162" t="s">
        <v>1048</v>
      </c>
      <c r="X2" s="75"/>
      <c r="Y2" s="129" t="s">
        <v>170</v>
      </c>
      <c r="Z2" s="129" t="s">
        <v>701</v>
      </c>
      <c r="AA2" s="129">
        <v>2015</v>
      </c>
      <c r="AB2" s="130" t="s">
        <v>932</v>
      </c>
    </row>
    <row r="3" spans="1:28" s="17" customFormat="1" ht="15" customHeight="1">
      <c r="A3" s="65">
        <v>2</v>
      </c>
      <c r="B3" s="74" t="s">
        <v>11</v>
      </c>
      <c r="C3" s="74" t="s">
        <v>946</v>
      </c>
      <c r="D3" s="75"/>
      <c r="E3" s="137" t="s">
        <v>218</v>
      </c>
      <c r="F3" s="75"/>
      <c r="G3" s="139" t="s">
        <v>171</v>
      </c>
      <c r="H3" s="139" t="s">
        <v>185</v>
      </c>
      <c r="I3" s="75"/>
      <c r="J3" s="141" t="s">
        <v>539</v>
      </c>
      <c r="K3" s="141" t="s">
        <v>542</v>
      </c>
      <c r="L3" s="75"/>
      <c r="M3" s="74" t="s">
        <v>433</v>
      </c>
      <c r="N3" s="77" t="s">
        <v>434</v>
      </c>
      <c r="O3" s="78"/>
      <c r="P3" s="74" t="s">
        <v>433</v>
      </c>
      <c r="Q3" s="79" t="s">
        <v>435</v>
      </c>
      <c r="R3" s="78"/>
      <c r="S3" s="74" t="s">
        <v>433</v>
      </c>
      <c r="T3" s="80">
        <f>(LEFT(N3,2)+(MID(N3,4,6)/60))</f>
        <v>6.8235000000000001</v>
      </c>
      <c r="U3" s="81"/>
      <c r="V3" s="74" t="s">
        <v>433</v>
      </c>
      <c r="W3" s="82">
        <f>LEFT(Q3,2)+(MID(Q3,4,6)/60)</f>
        <v>29.676166666666667</v>
      </c>
      <c r="X3" s="75"/>
      <c r="Y3" s="83" t="s">
        <v>621</v>
      </c>
      <c r="Z3" s="129" t="s">
        <v>946</v>
      </c>
      <c r="AA3" s="129">
        <v>2016</v>
      </c>
      <c r="AB3" s="107" t="s">
        <v>933</v>
      </c>
    </row>
    <row r="4" spans="1:28" s="17" customFormat="1" ht="15" customHeight="1">
      <c r="A4" s="65">
        <v>3</v>
      </c>
      <c r="B4" s="74" t="s">
        <v>11</v>
      </c>
      <c r="C4" s="74" t="s">
        <v>946</v>
      </c>
      <c r="D4" s="75"/>
      <c r="E4" s="137" t="s">
        <v>284</v>
      </c>
      <c r="F4" s="75"/>
      <c r="G4" s="139" t="s">
        <v>171</v>
      </c>
      <c r="H4" s="139" t="s">
        <v>172</v>
      </c>
      <c r="I4" s="75"/>
      <c r="J4" s="141" t="s">
        <v>539</v>
      </c>
      <c r="K4" s="141" t="s">
        <v>545</v>
      </c>
      <c r="L4" s="75"/>
      <c r="M4" s="74" t="s">
        <v>20</v>
      </c>
      <c r="N4" s="77" t="s">
        <v>21</v>
      </c>
      <c r="O4" s="78"/>
      <c r="P4" s="74" t="s">
        <v>20</v>
      </c>
      <c r="Q4" s="79" t="s">
        <v>22</v>
      </c>
      <c r="R4" s="78"/>
      <c r="S4" s="74" t="s">
        <v>20</v>
      </c>
      <c r="T4" s="80">
        <f>LEFT(N4, FIND("°",N4,1) - 1)+(MID(N4,FIND("°",N4,1)+1,(FIND("’",N4,1)-FIND("°",N4,1))-1)/60)+(MID(N4,FIND("’",N4,1)+1,(FIND("”",N4,1)-FIND("’",N4,1))-1)/3600)</f>
        <v>9.1283333333333339</v>
      </c>
      <c r="U4" s="81"/>
      <c r="V4" s="74" t="s">
        <v>20</v>
      </c>
      <c r="W4" s="82">
        <f>LEFT(Q4, FIND("°",Q4,1) - 1)+(MID(Q4,FIND("°",Q4,1)+1,(FIND("’",Q4,1)-FIND("°",Q4,1))-1)/60)+(MID(Q4,FIND("’",Q4,1)+1,(FIND("”",Q4,1)-FIND("’",Q4,1))-1)/3600)</f>
        <v>28.328888888888887</v>
      </c>
      <c r="X4" s="75"/>
      <c r="Y4" s="83" t="s">
        <v>384</v>
      </c>
      <c r="Z4" s="74" t="s">
        <v>1110</v>
      </c>
      <c r="AA4" s="129">
        <v>2017</v>
      </c>
      <c r="AB4" s="107" t="s">
        <v>934</v>
      </c>
    </row>
    <row r="5" spans="1:28" s="17" customFormat="1" ht="15" customHeight="1">
      <c r="A5" s="65">
        <v>4</v>
      </c>
      <c r="B5" s="74" t="s">
        <v>11</v>
      </c>
      <c r="C5" s="74" t="s">
        <v>946</v>
      </c>
      <c r="D5" s="75"/>
      <c r="E5" s="137" t="s">
        <v>503</v>
      </c>
      <c r="F5" s="75"/>
      <c r="G5" s="139" t="s">
        <v>171</v>
      </c>
      <c r="H5" s="139" t="s">
        <v>202</v>
      </c>
      <c r="I5" s="75"/>
      <c r="J5" s="141" t="s">
        <v>539</v>
      </c>
      <c r="K5" s="141" t="s">
        <v>548</v>
      </c>
      <c r="L5" s="75"/>
      <c r="M5" s="74" t="s">
        <v>20</v>
      </c>
      <c r="N5" s="77" t="s">
        <v>783</v>
      </c>
      <c r="O5" s="78"/>
      <c r="P5" s="74" t="s">
        <v>20</v>
      </c>
      <c r="Q5" s="79" t="s">
        <v>784</v>
      </c>
      <c r="R5" s="78"/>
      <c r="S5" s="74" t="s">
        <v>20</v>
      </c>
      <c r="T5" s="80">
        <f>LEFT(N5, FIND("°",N5,1) - 1)+(MID(N5,FIND("°",N5,1)+1,(FIND("’",N5,1)-FIND("°",N5,1))-1)/60)+(MID(N5,FIND("’",N5,1)+1,(FIND("”",N5,1)-FIND("’",N5,1))-1)/3600)</f>
        <v>9.0248027777777793</v>
      </c>
      <c r="U5" s="81"/>
      <c r="V5" s="74" t="s">
        <v>20</v>
      </c>
      <c r="W5" s="82">
        <f>LEFT(Q5, FIND("°",Q5,1) - 1)+(MID(Q5,FIND("°",Q5,1)+1,(FIND("’",Q5,1)-FIND("°",Q5,1))-1)/60)+(MID(Q5,FIND("’",Q5,1)+1,(FIND("”",Q5,1)-FIND("’",Q5,1))-1)/3600)</f>
        <v>28.315919444444447</v>
      </c>
      <c r="X5" s="75"/>
      <c r="Y5" s="83" t="s">
        <v>11</v>
      </c>
      <c r="Z5" s="131" t="s">
        <v>1048</v>
      </c>
      <c r="AA5" s="129">
        <v>2018</v>
      </c>
      <c r="AB5" s="107" t="s">
        <v>935</v>
      </c>
    </row>
    <row r="6" spans="1:28" s="17" customFormat="1" ht="15" customHeight="1">
      <c r="A6" s="65">
        <v>5</v>
      </c>
      <c r="B6" s="74" t="s">
        <v>11</v>
      </c>
      <c r="C6" s="74" t="s">
        <v>946</v>
      </c>
      <c r="D6" s="75"/>
      <c r="E6" s="137" t="s">
        <v>439</v>
      </c>
      <c r="F6" s="75"/>
      <c r="G6" s="139" t="s">
        <v>171</v>
      </c>
      <c r="H6" s="139" t="s">
        <v>804</v>
      </c>
      <c r="I6" s="75"/>
      <c r="J6" s="141" t="s">
        <v>467</v>
      </c>
      <c r="K6" s="141" t="s">
        <v>468</v>
      </c>
      <c r="L6" s="75"/>
      <c r="M6" s="74" t="s">
        <v>418</v>
      </c>
      <c r="N6" s="77" t="s">
        <v>419</v>
      </c>
      <c r="O6" s="78"/>
      <c r="P6" s="74" t="s">
        <v>418</v>
      </c>
      <c r="Q6" s="79" t="s">
        <v>420</v>
      </c>
      <c r="R6" s="78"/>
      <c r="S6" s="74" t="s">
        <v>418</v>
      </c>
      <c r="T6" s="80">
        <f>LEFT(N6, FIND("°",N6,1) - 1)+(MID(N6,FIND("°",N6,1)+1,(FIND("’",N6,1)-FIND("°",N6,1))-1)/60)+(MID(N6,FIND("’",N6,1)+1,(FIND("”",N6,1)-FIND("’",N6,1))-1)/3600)</f>
        <v>6.8718611111111114</v>
      </c>
      <c r="U6" s="81"/>
      <c r="V6" s="74" t="s">
        <v>418</v>
      </c>
      <c r="W6" s="82">
        <f>LEFT(Q6, FIND("°",Q6,1) - 1)+(MID(Q6,FIND("°",Q6,1)+1,(FIND("’",Q6,1)-FIND("°",Q6,1))-1)/60)+(MID(Q6,FIND("’",Q6,1)+1,(FIND("”",Q6,1)-FIND("’",Q6,1))-1)/3600)</f>
        <v>29.581</v>
      </c>
      <c r="X6" s="75"/>
      <c r="Y6" s="83" t="s">
        <v>809</v>
      </c>
      <c r="Z6" s="74"/>
      <c r="AA6" s="131" t="s">
        <v>1048</v>
      </c>
      <c r="AB6" s="131" t="s">
        <v>1048</v>
      </c>
    </row>
    <row r="7" spans="1:28" s="17" customFormat="1" ht="15" customHeight="1">
      <c r="A7" s="65">
        <v>6</v>
      </c>
      <c r="B7" s="74" t="s">
        <v>11</v>
      </c>
      <c r="C7" s="74" t="s">
        <v>946</v>
      </c>
      <c r="D7" s="75"/>
      <c r="E7" s="137" t="s">
        <v>149</v>
      </c>
      <c r="F7" s="75"/>
      <c r="G7" s="139" t="s">
        <v>218</v>
      </c>
      <c r="H7" s="139" t="s">
        <v>269</v>
      </c>
      <c r="I7" s="75"/>
      <c r="J7" s="141" t="s">
        <v>467</v>
      </c>
      <c r="K7" s="141" t="s">
        <v>471</v>
      </c>
      <c r="L7" s="75"/>
      <c r="M7" s="74" t="s">
        <v>137</v>
      </c>
      <c r="N7" s="77" t="s">
        <v>138</v>
      </c>
      <c r="O7" s="78"/>
      <c r="P7" s="74" t="s">
        <v>137</v>
      </c>
      <c r="Q7" s="79" t="s">
        <v>139</v>
      </c>
      <c r="R7" s="78"/>
      <c r="S7" s="74" t="s">
        <v>137</v>
      </c>
      <c r="T7" s="80">
        <f>LEFT(N7, FIND("°",N7,1) - 1)+(MID(N7,FIND("°",N7,1)+1,(FIND("’",N7,1)-FIND("°",N7,1))-1)/60)+(MID(N7,FIND("’",N7,1)+1,(FIND("”",N7,1)-FIND("’",N7,1))-1)/3600)</f>
        <v>7.6486111111111104</v>
      </c>
      <c r="U7" s="81"/>
      <c r="V7" s="74" t="s">
        <v>137</v>
      </c>
      <c r="W7" s="82">
        <f>LEFT(Q7, FIND("°",Q7,1) - 1)+(MID(Q7,FIND("°",Q7,1)+1,(FIND("’",Q7,1)-FIND("°",Q7,1))-1)/60)+(MID(Q7,FIND("’",Q7,1)+1,(FIND("”",Q7,1)-FIND("’",Q7,1))-1)/3600)</f>
        <v>28.737777777777779</v>
      </c>
      <c r="X7" s="75"/>
      <c r="Y7" s="83" t="s">
        <v>700</v>
      </c>
      <c r="Z7" s="129"/>
      <c r="AA7" s="129"/>
      <c r="AB7" s="129"/>
    </row>
    <row r="8" spans="1:28" s="17" customFormat="1" ht="15" customHeight="1">
      <c r="A8" s="65">
        <v>7</v>
      </c>
      <c r="B8" s="74" t="s">
        <v>11</v>
      </c>
      <c r="C8" s="74" t="s">
        <v>946</v>
      </c>
      <c r="D8" s="75"/>
      <c r="E8" s="137" t="s">
        <v>64</v>
      </c>
      <c r="F8" s="75"/>
      <c r="G8" s="139" t="s">
        <v>218</v>
      </c>
      <c r="H8" s="139" t="s">
        <v>236</v>
      </c>
      <c r="I8" s="75"/>
      <c r="J8" s="141" t="s">
        <v>467</v>
      </c>
      <c r="K8" s="141" t="s">
        <v>474</v>
      </c>
      <c r="L8" s="75"/>
      <c r="M8" s="74" t="s">
        <v>430</v>
      </c>
      <c r="N8" s="77" t="s">
        <v>431</v>
      </c>
      <c r="O8" s="78"/>
      <c r="P8" s="74" t="s">
        <v>430</v>
      </c>
      <c r="Q8" s="79" t="s">
        <v>432</v>
      </c>
      <c r="R8" s="78"/>
      <c r="S8" s="74" t="s">
        <v>430</v>
      </c>
      <c r="T8" s="80">
        <f>(LEFT(N8,2)+(MID(N8,4,6)/60))</f>
        <v>6.7383333333333333</v>
      </c>
      <c r="U8" s="81"/>
      <c r="V8" s="74" t="s">
        <v>430</v>
      </c>
      <c r="W8" s="82">
        <f>LEFT(Q8,2)+(MID(Q8,4,6)/60)</f>
        <v>29.658999999999999</v>
      </c>
      <c r="X8" s="75"/>
      <c r="Y8" s="83" t="s">
        <v>747</v>
      </c>
      <c r="Z8" s="129"/>
      <c r="AA8" s="129"/>
      <c r="AB8" s="129"/>
    </row>
    <row r="9" spans="1:28" s="17" customFormat="1" ht="15" customHeight="1">
      <c r="A9" s="65">
        <v>8</v>
      </c>
      <c r="B9" s="74" t="s">
        <v>11</v>
      </c>
      <c r="C9" s="74" t="s">
        <v>946</v>
      </c>
      <c r="D9" s="75"/>
      <c r="E9" s="137" t="s">
        <v>1184</v>
      </c>
      <c r="F9" s="75"/>
      <c r="G9" s="139" t="s">
        <v>218</v>
      </c>
      <c r="H9" s="139" t="s">
        <v>826</v>
      </c>
      <c r="I9" s="75"/>
      <c r="J9" s="141" t="s">
        <v>511</v>
      </c>
      <c r="K9" s="141" t="s">
        <v>512</v>
      </c>
      <c r="L9" s="75"/>
      <c r="M9" s="74" t="s">
        <v>664</v>
      </c>
      <c r="N9" s="93" t="s">
        <v>665</v>
      </c>
      <c r="O9" s="78"/>
      <c r="P9" s="74" t="s">
        <v>664</v>
      </c>
      <c r="Q9" s="88" t="s">
        <v>666</v>
      </c>
      <c r="R9" s="78"/>
      <c r="S9" s="74" t="s">
        <v>664</v>
      </c>
      <c r="T9" s="80">
        <f>(LEFT(N9,2)+(MID(N9,4,6)/60))</f>
        <v>7.7184999999999997</v>
      </c>
      <c r="U9" s="81"/>
      <c r="V9" s="74" t="s">
        <v>664</v>
      </c>
      <c r="W9" s="82">
        <f>LEFT(Q9,2)+(MID(Q9,4,6)/60)</f>
        <v>27.794783333333335</v>
      </c>
      <c r="X9" s="75"/>
      <c r="Y9" s="83" t="s">
        <v>1164</v>
      </c>
      <c r="Z9" s="74"/>
      <c r="AA9" s="74"/>
      <c r="AB9" s="74"/>
    </row>
    <row r="10" spans="1:28" s="17" customFormat="1" ht="15" customHeight="1">
      <c r="A10" s="65">
        <v>9</v>
      </c>
      <c r="B10" s="74" t="s">
        <v>11</v>
      </c>
      <c r="C10" s="74" t="s">
        <v>946</v>
      </c>
      <c r="D10" s="75"/>
      <c r="E10" s="137" t="s">
        <v>785</v>
      </c>
      <c r="F10" s="75"/>
      <c r="G10" s="139" t="s">
        <v>218</v>
      </c>
      <c r="H10" s="139" t="s">
        <v>219</v>
      </c>
      <c r="I10" s="75"/>
      <c r="J10" s="141" t="s">
        <v>511</v>
      </c>
      <c r="K10" s="141" t="s">
        <v>515</v>
      </c>
      <c r="L10" s="75"/>
      <c r="M10" s="74" t="s">
        <v>846</v>
      </c>
      <c r="N10" s="96" t="s">
        <v>847</v>
      </c>
      <c r="O10" s="97"/>
      <c r="P10" s="74" t="s">
        <v>846</v>
      </c>
      <c r="Q10" s="98" t="s">
        <v>848</v>
      </c>
      <c r="R10" s="97"/>
      <c r="S10" s="74" t="s">
        <v>846</v>
      </c>
      <c r="T10" s="80">
        <f>LEFT(N10, FIND("°",N10,1) - 1)+(MID(N10,FIND("°",N10,1)+1,(FIND("’",N10,1)-FIND("°",N10,1))-1)/60)+(MID(N10,FIND("’",N10,1)+1,(FIND("”",N10,1)-FIND("’",N10,1))-1)/3600)</f>
        <v>9.1724583333333332</v>
      </c>
      <c r="U10" s="81"/>
      <c r="V10" s="74" t="s">
        <v>846</v>
      </c>
      <c r="W10" s="82">
        <f>LEFT(Q10, FIND("°",Q10,1) - 1)+(MID(Q10,FIND("°",Q10,1)+1,(FIND("’",Q10,1)-FIND("°",Q10,1))-1)/60)+(MID(Q10,FIND("’",Q10,1)+1,(FIND("”",Q10,1)-FIND("’",Q10,1))-1)/3600)</f>
        <v>27.085416666666667</v>
      </c>
      <c r="X10" s="75"/>
      <c r="Y10" s="83" t="s">
        <v>1166</v>
      </c>
      <c r="Z10" s="74"/>
      <c r="AA10" s="74"/>
      <c r="AB10" s="74"/>
    </row>
    <row r="11" spans="1:28" s="17" customFormat="1" ht="15" customHeight="1">
      <c r="A11" s="65">
        <v>10</v>
      </c>
      <c r="B11" s="74" t="s">
        <v>11</v>
      </c>
      <c r="C11" s="74" t="s">
        <v>946</v>
      </c>
      <c r="D11" s="75"/>
      <c r="E11" s="137" t="s">
        <v>1049</v>
      </c>
      <c r="F11" s="75"/>
      <c r="G11" s="139" t="s">
        <v>218</v>
      </c>
      <c r="H11" s="139" t="s">
        <v>251</v>
      </c>
      <c r="I11" s="75"/>
      <c r="J11" s="141" t="s">
        <v>511</v>
      </c>
      <c r="K11" s="141" t="s">
        <v>1013</v>
      </c>
      <c r="L11" s="75"/>
      <c r="M11" s="74" t="s">
        <v>448</v>
      </c>
      <c r="N11" s="77" t="s">
        <v>449</v>
      </c>
      <c r="O11" s="78"/>
      <c r="P11" s="74" t="s">
        <v>448</v>
      </c>
      <c r="Q11" s="79" t="s">
        <v>450</v>
      </c>
      <c r="R11" s="78"/>
      <c r="S11" s="74" t="s">
        <v>448</v>
      </c>
      <c r="T11" s="80">
        <f>(LEFT(N11,2)+(MID(N11,4,6)/60))</f>
        <v>6.9413666666666671</v>
      </c>
      <c r="U11" s="81"/>
      <c r="V11" s="74" t="s">
        <v>448</v>
      </c>
      <c r="W11" s="82">
        <f>LEFT(Q11,2)+(MID(Q11,4,6)/60)</f>
        <v>29.229133333333333</v>
      </c>
      <c r="X11" s="75"/>
      <c r="Y11" s="83" t="s">
        <v>1165</v>
      </c>
      <c r="Z11" s="74"/>
      <c r="AA11" s="74"/>
      <c r="AB11" s="74"/>
    </row>
    <row r="12" spans="1:28" s="17" customFormat="1" ht="15" customHeight="1">
      <c r="A12" s="65">
        <v>11</v>
      </c>
      <c r="B12" s="74" t="s">
        <v>11</v>
      </c>
      <c r="C12" s="74" t="s">
        <v>946</v>
      </c>
      <c r="D12" s="75"/>
      <c r="E12" s="137" t="s">
        <v>416</v>
      </c>
      <c r="F12" s="75"/>
      <c r="G12" s="139" t="s">
        <v>284</v>
      </c>
      <c r="H12" s="139" t="s">
        <v>1186</v>
      </c>
      <c r="I12" s="75"/>
      <c r="J12" s="141" t="s">
        <v>1187</v>
      </c>
      <c r="K12" s="141" t="s">
        <v>1038</v>
      </c>
      <c r="L12" s="75"/>
      <c r="M12" s="112" t="s">
        <v>1167</v>
      </c>
      <c r="N12" s="145" t="s">
        <v>1058</v>
      </c>
      <c r="O12" s="106"/>
      <c r="P12" s="112" t="s">
        <v>1167</v>
      </c>
      <c r="Q12" s="158" t="s">
        <v>1058</v>
      </c>
      <c r="R12" s="106"/>
      <c r="S12" s="112" t="s">
        <v>1167</v>
      </c>
      <c r="T12" s="105" t="s">
        <v>1058</v>
      </c>
      <c r="U12" s="106"/>
      <c r="V12" s="112" t="s">
        <v>1167</v>
      </c>
      <c r="W12" s="162" t="s">
        <v>1058</v>
      </c>
      <c r="X12" s="75"/>
      <c r="Y12" s="83" t="s">
        <v>1180</v>
      </c>
      <c r="Z12" s="74"/>
      <c r="AA12" s="74"/>
      <c r="AB12" s="74"/>
    </row>
    <row r="13" spans="1:28" s="17" customFormat="1" ht="15" customHeight="1">
      <c r="A13" s="65">
        <v>12</v>
      </c>
      <c r="B13" s="74" t="s">
        <v>11</v>
      </c>
      <c r="C13" s="74" t="s">
        <v>946</v>
      </c>
      <c r="D13" s="75"/>
      <c r="E13" s="137" t="s">
        <v>385</v>
      </c>
      <c r="F13" s="75"/>
      <c r="G13" s="139" t="s">
        <v>284</v>
      </c>
      <c r="H13" s="139" t="s">
        <v>352</v>
      </c>
      <c r="I13" s="75"/>
      <c r="J13" s="141" t="s">
        <v>1187</v>
      </c>
      <c r="K13" s="141" t="s">
        <v>1039</v>
      </c>
      <c r="L13" s="75"/>
      <c r="M13" s="74" t="s">
        <v>950</v>
      </c>
      <c r="N13" s="77" t="s">
        <v>66</v>
      </c>
      <c r="O13" s="78"/>
      <c r="P13" s="74" t="s">
        <v>950</v>
      </c>
      <c r="Q13" s="79" t="s">
        <v>67</v>
      </c>
      <c r="R13" s="78"/>
      <c r="S13" s="74" t="s">
        <v>950</v>
      </c>
      <c r="T13" s="80">
        <f>LEFT(N13, FIND("°",N13,1) - 1)+(MID(N13,FIND("°",N13,1)+1,(FIND("’",N13,1)-FIND("°",N13,1))-1)/60)+(MID(N13,FIND("’",N13,1)+1,(FIND("”",N13,1)-FIND("’",N13,1))-1)/3600)</f>
        <v>8.7247222222222227</v>
      </c>
      <c r="U13" s="81"/>
      <c r="V13" s="74" t="s">
        <v>950</v>
      </c>
      <c r="W13" s="82">
        <f>LEFT(Q13, FIND("°",Q13,1) - 1)+(MID(Q13,FIND("°",Q13,1)+1,(FIND("’",Q13,1)-FIND("°",Q13,1))-1)/60)+(MID(Q13,FIND("’",Q13,1)+1,(FIND("”",Q13,1)-FIND("’",Q13,1))-1)/3600)</f>
        <v>28.309444444444445</v>
      </c>
      <c r="X13" s="75"/>
      <c r="Y13" s="83" t="s">
        <v>1181</v>
      </c>
      <c r="Z13" s="74"/>
      <c r="AA13" s="74"/>
      <c r="AB13" s="74"/>
    </row>
    <row r="14" spans="1:28" s="17" customFormat="1" ht="15" customHeight="1">
      <c r="A14" s="65">
        <v>13</v>
      </c>
      <c r="B14" s="74" t="s">
        <v>11</v>
      </c>
      <c r="C14" s="74" t="s">
        <v>946</v>
      </c>
      <c r="D14" s="75"/>
      <c r="E14" s="137" t="s">
        <v>589</v>
      </c>
      <c r="F14" s="75"/>
      <c r="G14" s="139" t="s">
        <v>284</v>
      </c>
      <c r="H14" s="139" t="s">
        <v>302</v>
      </c>
      <c r="I14" s="75"/>
      <c r="J14" s="141" t="s">
        <v>1187</v>
      </c>
      <c r="K14" s="141" t="s">
        <v>801</v>
      </c>
      <c r="L14" s="75"/>
      <c r="M14" s="87" t="s">
        <v>950</v>
      </c>
      <c r="N14" s="145" t="s">
        <v>1140</v>
      </c>
      <c r="O14" s="106"/>
      <c r="P14" s="87" t="s">
        <v>950</v>
      </c>
      <c r="Q14" s="158" t="s">
        <v>67</v>
      </c>
      <c r="R14" s="106"/>
      <c r="S14" s="87" t="s">
        <v>950</v>
      </c>
      <c r="T14" s="105">
        <v>8.724444444444444</v>
      </c>
      <c r="U14" s="106"/>
      <c r="V14" s="87" t="s">
        <v>950</v>
      </c>
      <c r="W14" s="162">
        <v>28.309444444444445</v>
      </c>
      <c r="X14" s="75"/>
      <c r="Y14" s="131" t="s">
        <v>1048</v>
      </c>
      <c r="Z14" s="74"/>
      <c r="AA14" s="74"/>
      <c r="AB14" s="74"/>
    </row>
    <row r="15" spans="1:28" s="17" customFormat="1" ht="15" customHeight="1">
      <c r="A15" s="65">
        <v>14</v>
      </c>
      <c r="B15" s="74" t="s">
        <v>11</v>
      </c>
      <c r="C15" s="74" t="s">
        <v>946</v>
      </c>
      <c r="D15" s="75"/>
      <c r="E15" s="137" t="s">
        <v>757</v>
      </c>
      <c r="F15" s="75"/>
      <c r="G15" s="139" t="s">
        <v>284</v>
      </c>
      <c r="H15" s="139" t="s">
        <v>325</v>
      </c>
      <c r="I15" s="75"/>
      <c r="J15" s="141" t="s">
        <v>1186</v>
      </c>
      <c r="K15" s="141" t="s">
        <v>992</v>
      </c>
      <c r="L15" s="75"/>
      <c r="M15" s="109" t="s">
        <v>950</v>
      </c>
      <c r="N15" s="145" t="s">
        <v>1140</v>
      </c>
      <c r="O15" s="106"/>
      <c r="P15" s="109" t="s">
        <v>950</v>
      </c>
      <c r="Q15" s="158" t="s">
        <v>67</v>
      </c>
      <c r="R15" s="106"/>
      <c r="S15" s="109" t="s">
        <v>950</v>
      </c>
      <c r="T15" s="105">
        <v>8.724444444444444</v>
      </c>
      <c r="U15" s="106"/>
      <c r="V15" s="109" t="s">
        <v>950</v>
      </c>
      <c r="W15" s="162">
        <v>28.309444444444445</v>
      </c>
      <c r="X15" s="75"/>
      <c r="Y15" s="74"/>
      <c r="Z15" s="74"/>
      <c r="AA15" s="74"/>
      <c r="AB15" s="74"/>
    </row>
    <row r="16" spans="1:28" s="17" customFormat="1" ht="15" customHeight="1">
      <c r="A16" s="65">
        <v>15</v>
      </c>
      <c r="B16" s="74" t="s">
        <v>11</v>
      </c>
      <c r="C16" s="74" t="s">
        <v>946</v>
      </c>
      <c r="D16" s="75"/>
      <c r="E16" s="137" t="s">
        <v>101</v>
      </c>
      <c r="F16" s="75"/>
      <c r="G16" s="139" t="s">
        <v>284</v>
      </c>
      <c r="H16" s="139" t="s">
        <v>879</v>
      </c>
      <c r="I16" s="75"/>
      <c r="J16" s="141" t="s">
        <v>1186</v>
      </c>
      <c r="K16" s="141" t="s">
        <v>993</v>
      </c>
      <c r="L16" s="75"/>
      <c r="M16" s="74" t="s">
        <v>455</v>
      </c>
      <c r="N16" s="77" t="s">
        <v>456</v>
      </c>
      <c r="O16" s="78"/>
      <c r="P16" s="74" t="s">
        <v>455</v>
      </c>
      <c r="Q16" s="79" t="s">
        <v>457</v>
      </c>
      <c r="R16" s="78"/>
      <c r="S16" s="74" t="s">
        <v>455</v>
      </c>
      <c r="T16" s="80">
        <f>(LEFT(N16,2)+(MID(N16,4,6)/60))</f>
        <v>7.023883333333333</v>
      </c>
      <c r="U16" s="81"/>
      <c r="V16" s="74" t="s">
        <v>455</v>
      </c>
      <c r="W16" s="82">
        <f>LEFT(Q16,2)+(MID(Q16,4,6)/60)</f>
        <v>29.21285</v>
      </c>
      <c r="X16" s="75"/>
      <c r="Y16" s="74"/>
      <c r="Z16" s="74"/>
      <c r="AA16" s="74"/>
      <c r="AB16" s="74"/>
    </row>
    <row r="17" spans="1:28" s="17" customFormat="1" ht="15" customHeight="1">
      <c r="A17" s="65">
        <v>16</v>
      </c>
      <c r="B17" s="74" t="s">
        <v>11</v>
      </c>
      <c r="C17" s="74" t="s">
        <v>946</v>
      </c>
      <c r="D17" s="75"/>
      <c r="E17" s="137" t="s">
        <v>12</v>
      </c>
      <c r="F17" s="75"/>
      <c r="G17" s="139" t="s">
        <v>284</v>
      </c>
      <c r="H17" s="139" t="s">
        <v>889</v>
      </c>
      <c r="I17" s="75"/>
      <c r="J17" s="141" t="s">
        <v>1186</v>
      </c>
      <c r="K17" s="141" t="s">
        <v>322</v>
      </c>
      <c r="L17" s="75"/>
      <c r="M17" s="74" t="s">
        <v>1004</v>
      </c>
      <c r="N17" s="77" t="s">
        <v>363</v>
      </c>
      <c r="O17" s="78"/>
      <c r="P17" s="74" t="s">
        <v>1004</v>
      </c>
      <c r="Q17" s="79" t="s">
        <v>364</v>
      </c>
      <c r="R17" s="78"/>
      <c r="S17" s="74" t="s">
        <v>1004</v>
      </c>
      <c r="T17" s="80">
        <f>LEFT(N17, FIND("°",N17,1) - 1)+(MID(N17,FIND("°",N17,1)+1,(FIND("’",N17,1)-FIND("°",N17,1))-1)/60)+(MID(N17,FIND("’",N17,1)+1,(FIND("”",N17,1)-FIND("’",N17,1))-1)/3600)</f>
        <v>9.1115055555555546</v>
      </c>
      <c r="U17" s="81"/>
      <c r="V17" s="74" t="s">
        <v>1004</v>
      </c>
      <c r="W17" s="82">
        <f>LEFT(Q17, FIND("°",Q17,1) - 1)+(MID(Q17,FIND("°",Q17,1)+1,(FIND("’",Q17,1)-FIND("°",Q17,1))-1)/60)+(MID(Q17,FIND("’",Q17,1)+1,(FIND("”",Q17,1)-FIND("’",Q17,1))-1)/3600)</f>
        <v>26.724461111111111</v>
      </c>
      <c r="X17" s="75"/>
      <c r="Y17" s="74"/>
      <c r="Z17" s="74"/>
      <c r="AA17" s="74"/>
      <c r="AB17" s="74"/>
    </row>
    <row r="18" spans="1:28" s="17" customFormat="1" ht="15" customHeight="1">
      <c r="A18" s="65">
        <v>17</v>
      </c>
      <c r="B18" s="74" t="s">
        <v>11</v>
      </c>
      <c r="C18" s="74" t="s">
        <v>946</v>
      </c>
      <c r="D18" s="75"/>
      <c r="E18" s="137" t="s">
        <v>662</v>
      </c>
      <c r="F18" s="75"/>
      <c r="G18" s="139" t="s">
        <v>284</v>
      </c>
      <c r="H18" s="139" t="s">
        <v>897</v>
      </c>
      <c r="I18" s="75"/>
      <c r="J18" s="141" t="s">
        <v>396</v>
      </c>
      <c r="K18" s="141" t="s">
        <v>397</v>
      </c>
      <c r="L18" s="75"/>
      <c r="M18" s="74" t="s">
        <v>1054</v>
      </c>
      <c r="N18" s="77" t="s">
        <v>591</v>
      </c>
      <c r="O18" s="78"/>
      <c r="P18" s="74" t="s">
        <v>1054</v>
      </c>
      <c r="Q18" s="79" t="s">
        <v>592</v>
      </c>
      <c r="R18" s="78"/>
      <c r="S18" s="74" t="s">
        <v>1054</v>
      </c>
      <c r="T18" s="80">
        <f>LEFT(N18, FIND("°",N18,1) - 1)+(MID(N18,FIND("°",N18,1)+1,(FIND("’",N18,1)-FIND("°",N18,1))-1)/60)+(MID(N18,FIND("’",N18,1)+1,(FIND("”",N18,1)-FIND("’",N18,1))-1)/3600)</f>
        <v>7.7054138888888888</v>
      </c>
      <c r="U18" s="81"/>
      <c r="V18" s="74" t="s">
        <v>1054</v>
      </c>
      <c r="W18" s="82">
        <f>LEFT(Q18, FIND("°",Q18,1) - 1)+(MID(Q18,FIND("°",Q18,1)+1,(FIND("’",Q18,1)-FIND("°",Q18,1))-1)/60)+(MID(Q18,FIND("’",Q18,1)+1,(FIND("”",Q18,1)-FIND("’",Q18,1))-1)/3600)</f>
        <v>29.65</v>
      </c>
      <c r="X18" s="75"/>
      <c r="Y18" s="74"/>
      <c r="Z18" s="74"/>
      <c r="AA18" s="74"/>
      <c r="AB18" s="74"/>
    </row>
    <row r="19" spans="1:28" s="17" customFormat="1" ht="15" customHeight="1">
      <c r="A19" s="65">
        <v>18</v>
      </c>
      <c r="B19" s="74" t="s">
        <v>11</v>
      </c>
      <c r="C19" s="74" t="s">
        <v>946</v>
      </c>
      <c r="D19" s="75"/>
      <c r="E19" s="137" t="s">
        <v>477</v>
      </c>
      <c r="F19" s="75"/>
      <c r="G19" s="139" t="s">
        <v>284</v>
      </c>
      <c r="H19" s="139" t="s">
        <v>367</v>
      </c>
      <c r="I19" s="75"/>
      <c r="J19" s="141" t="s">
        <v>396</v>
      </c>
      <c r="K19" s="141" t="s">
        <v>406</v>
      </c>
      <c r="L19" s="75"/>
      <c r="M19" s="74" t="s">
        <v>568</v>
      </c>
      <c r="N19" s="77" t="s">
        <v>569</v>
      </c>
      <c r="O19" s="78"/>
      <c r="P19" s="74" t="s">
        <v>568</v>
      </c>
      <c r="Q19" s="79" t="s">
        <v>570</v>
      </c>
      <c r="R19" s="78"/>
      <c r="S19" s="74" t="s">
        <v>568</v>
      </c>
      <c r="T19" s="80">
        <f>LEFT(N19, FIND("°",N19,1) - 1)+(MID(N19,FIND("°",N19,1)+1,(FIND("’",N19,1)-FIND("°",N19,1))-1)/60)+(MID(N19,FIND("’",N19,1)+1,(FIND("”",N19,1)-FIND("’",N19,1))-1)/3600)</f>
        <v>6.887777777777778</v>
      </c>
      <c r="U19" s="81"/>
      <c r="V19" s="74" t="s">
        <v>568</v>
      </c>
      <c r="W19" s="82">
        <f>LEFT(Q19, FIND("°",Q19,1) - 1)+(MID(Q19,FIND("°",Q19,1)+1,(FIND("’",Q19,1)-FIND("°",Q19,1))-1)/60)+(MID(Q19,FIND("’",Q19,1)+1,(FIND("”",Q19,1)-FIND("’",Q19,1))-1)/3600)</f>
        <v>30.72388888888889</v>
      </c>
      <c r="X19" s="75"/>
      <c r="Y19" s="74"/>
      <c r="Z19" s="74"/>
      <c r="AA19" s="74"/>
      <c r="AB19" s="74"/>
    </row>
    <row r="20" spans="1:28" s="17" customFormat="1" ht="15" customHeight="1">
      <c r="A20" s="65">
        <v>19</v>
      </c>
      <c r="B20" s="74" t="s">
        <v>11</v>
      </c>
      <c r="C20" s="74" t="s">
        <v>946</v>
      </c>
      <c r="D20" s="75"/>
      <c r="E20" s="137" t="s">
        <v>564</v>
      </c>
      <c r="F20" s="75"/>
      <c r="G20" s="139" t="s">
        <v>284</v>
      </c>
      <c r="H20" s="139" t="s">
        <v>1183</v>
      </c>
      <c r="I20" s="75"/>
      <c r="J20" s="141" t="s">
        <v>396</v>
      </c>
      <c r="K20" s="142" t="s">
        <v>396</v>
      </c>
      <c r="L20" s="75"/>
      <c r="M20" s="74" t="s">
        <v>641</v>
      </c>
      <c r="N20" s="149" t="s">
        <v>642</v>
      </c>
      <c r="O20" s="78"/>
      <c r="P20" s="74" t="s">
        <v>641</v>
      </c>
      <c r="Q20" s="160" t="s">
        <v>643</v>
      </c>
      <c r="R20" s="78"/>
      <c r="S20" s="74" t="s">
        <v>641</v>
      </c>
      <c r="T20" s="91">
        <f>LEFT(N20, FIND("°",N20,1) - 1)+(MID(N20,FIND("°",N20,1)+1,(FIND("’",N20,1)-FIND("°",N20,1))-1)/60)+(MID(N20,FIND("’",N20,1)+1,(FIND("”",N20,1)-FIND("’",N20,1))-1)/3600)</f>
        <v>7.9242472222222222</v>
      </c>
      <c r="U20" s="81"/>
      <c r="V20" s="74" t="s">
        <v>641</v>
      </c>
      <c r="W20" s="92">
        <f>LEFT(Q20, FIND("°",Q20,1) - 1)+(MID(Q20,FIND("°",Q20,1)+1,(FIND("’",Q20,1)-FIND("°",Q20,1))-1)/60)+(MID(Q20,FIND("’",Q20,1)+1,(FIND("”",Q20,1)-FIND("’",Q20,1))-1)/3600)</f>
        <v>28.164372222222219</v>
      </c>
      <c r="X20" s="75"/>
      <c r="Y20" s="74"/>
      <c r="Z20" s="74"/>
      <c r="AA20" s="74"/>
      <c r="AB20" s="74"/>
    </row>
    <row r="21" spans="1:28" s="17" customFormat="1" ht="14" customHeight="1">
      <c r="A21" s="65">
        <v>20</v>
      </c>
      <c r="B21" s="74" t="s">
        <v>11</v>
      </c>
      <c r="C21" s="74" t="s">
        <v>946</v>
      </c>
      <c r="D21" s="75"/>
      <c r="E21" s="137" t="s">
        <v>523</v>
      </c>
      <c r="F21" s="75"/>
      <c r="G21" s="139" t="s">
        <v>503</v>
      </c>
      <c r="H21" s="139" t="s">
        <v>511</v>
      </c>
      <c r="I21" s="75"/>
      <c r="J21" s="141" t="s">
        <v>38</v>
      </c>
      <c r="K21" s="141" t="s">
        <v>947</v>
      </c>
      <c r="L21" s="75"/>
      <c r="M21" s="87" t="s">
        <v>1095</v>
      </c>
      <c r="N21" s="145" t="s">
        <v>1145</v>
      </c>
      <c r="O21" s="106"/>
      <c r="P21" s="87" t="s">
        <v>1095</v>
      </c>
      <c r="Q21" s="158" t="s">
        <v>1118</v>
      </c>
      <c r="R21" s="106"/>
      <c r="S21" s="87" t="s">
        <v>1095</v>
      </c>
      <c r="T21" s="105">
        <v>8.855833333333333</v>
      </c>
      <c r="U21" s="106"/>
      <c r="V21" s="87" t="s">
        <v>1095</v>
      </c>
      <c r="W21" s="162">
        <v>28.329444444444444</v>
      </c>
      <c r="X21" s="75"/>
      <c r="Y21" s="74"/>
      <c r="Z21" s="74"/>
      <c r="AA21" s="74"/>
      <c r="AB21" s="74"/>
    </row>
    <row r="22" spans="1:28" s="17" customFormat="1" ht="14" customHeight="1">
      <c r="A22" s="65">
        <v>21</v>
      </c>
      <c r="B22" s="74" t="s">
        <v>11</v>
      </c>
      <c r="C22" s="74" t="s">
        <v>946</v>
      </c>
      <c r="D22" s="75"/>
      <c r="E22" s="137" t="s">
        <v>1185</v>
      </c>
      <c r="F22" s="75"/>
      <c r="G22" s="139" t="s">
        <v>503</v>
      </c>
      <c r="H22" s="139" t="s">
        <v>508</v>
      </c>
      <c r="I22" s="75"/>
      <c r="J22" s="141" t="s">
        <v>771</v>
      </c>
      <c r="K22" s="141" t="s">
        <v>1034</v>
      </c>
      <c r="L22" s="75"/>
      <c r="M22" s="110" t="s">
        <v>1095</v>
      </c>
      <c r="N22" s="145" t="s">
        <v>1145</v>
      </c>
      <c r="O22" s="106"/>
      <c r="P22" s="110" t="s">
        <v>1095</v>
      </c>
      <c r="Q22" s="158" t="s">
        <v>1118</v>
      </c>
      <c r="R22" s="106"/>
      <c r="S22" s="110" t="s">
        <v>1095</v>
      </c>
      <c r="T22" s="105">
        <v>8.855833333333333</v>
      </c>
      <c r="U22" s="106"/>
      <c r="V22" s="110" t="s">
        <v>1095</v>
      </c>
      <c r="W22" s="162">
        <v>28.329444444444444</v>
      </c>
      <c r="X22" s="75"/>
      <c r="Y22" s="74"/>
      <c r="Z22" s="74"/>
      <c r="AA22" s="74"/>
      <c r="AB22" s="74"/>
    </row>
    <row r="23" spans="1:28" s="17" customFormat="1" ht="14" customHeight="1">
      <c r="A23" s="65">
        <v>22</v>
      </c>
      <c r="B23" s="74" t="s">
        <v>11</v>
      </c>
      <c r="C23" s="74" t="s">
        <v>946</v>
      </c>
      <c r="D23" s="75"/>
      <c r="E23" s="138" t="s">
        <v>1048</v>
      </c>
      <c r="F23" s="75"/>
      <c r="G23" s="139" t="s">
        <v>503</v>
      </c>
      <c r="H23" s="139" t="s">
        <v>520</v>
      </c>
      <c r="I23" s="75"/>
      <c r="J23" s="141" t="s">
        <v>771</v>
      </c>
      <c r="K23" s="141" t="s">
        <v>1035</v>
      </c>
      <c r="L23" s="75"/>
      <c r="M23" s="74" t="s">
        <v>816</v>
      </c>
      <c r="N23" s="96" t="s">
        <v>817</v>
      </c>
      <c r="O23" s="97"/>
      <c r="P23" s="74" t="s">
        <v>816</v>
      </c>
      <c r="Q23" s="98" t="s">
        <v>818</v>
      </c>
      <c r="R23" s="97"/>
      <c r="S23" s="74" t="s">
        <v>816</v>
      </c>
      <c r="T23" s="80">
        <f>LEFT(N23, FIND("°",N23,1) - 1)+(MID(N23,FIND("°",N23,1)+1,(FIND("’",N23,1)-FIND("°",N23,1))-1)/60)+(MID(N23,FIND("’",N23,1)+1,(FIND("”",N23,1)-FIND("’",N23,1))-1)/3600)</f>
        <v>9.1947638888888896</v>
      </c>
      <c r="U23" s="81"/>
      <c r="V23" s="74" t="s">
        <v>816</v>
      </c>
      <c r="W23" s="82">
        <f>LEFT(Q23, FIND("°",Q23,1) - 1)+(MID(Q23,FIND("°",Q23,1)+1,(FIND("’",Q23,1)-FIND("°",Q23,1))-1)/60)+(MID(Q23,FIND("’",Q23,1)+1,(FIND("”",Q23,1)-FIND("’",Q23,1))-1)/3600)</f>
        <v>26.957052777777776</v>
      </c>
      <c r="X23" s="75"/>
      <c r="Y23" s="74"/>
      <c r="Z23" s="74"/>
      <c r="AA23" s="74"/>
      <c r="AB23" s="74"/>
    </row>
    <row r="24" spans="1:28" s="17" customFormat="1" ht="14" customHeight="1">
      <c r="A24" s="65">
        <v>23</v>
      </c>
      <c r="B24" s="74" t="s">
        <v>11</v>
      </c>
      <c r="C24" s="74" t="s">
        <v>946</v>
      </c>
      <c r="D24" s="75"/>
      <c r="E24" s="107"/>
      <c r="F24" s="75"/>
      <c r="G24" s="139" t="s">
        <v>503</v>
      </c>
      <c r="H24" s="139" t="s">
        <v>504</v>
      </c>
      <c r="I24" s="75"/>
      <c r="J24" s="141" t="s">
        <v>1188</v>
      </c>
      <c r="K24" s="141" t="s">
        <v>950</v>
      </c>
      <c r="L24" s="75"/>
      <c r="M24" s="109" t="s">
        <v>816</v>
      </c>
      <c r="N24" s="145" t="s">
        <v>817</v>
      </c>
      <c r="O24" s="106"/>
      <c r="P24" s="109" t="s">
        <v>816</v>
      </c>
      <c r="Q24" s="158" t="s">
        <v>818</v>
      </c>
      <c r="R24" s="106"/>
      <c r="S24" s="109" t="s">
        <v>816</v>
      </c>
      <c r="T24" s="105">
        <v>9.1947638888888896</v>
      </c>
      <c r="U24" s="106"/>
      <c r="V24" s="109" t="s">
        <v>816</v>
      </c>
      <c r="W24" s="162">
        <v>26.957052777777776</v>
      </c>
      <c r="X24" s="75"/>
      <c r="Y24" s="74"/>
      <c r="Z24" s="74"/>
      <c r="AA24" s="74"/>
      <c r="AB24" s="74"/>
    </row>
    <row r="25" spans="1:28" s="17" customFormat="1" ht="14" customHeight="1">
      <c r="A25" s="65">
        <v>24</v>
      </c>
      <c r="B25" s="74" t="s">
        <v>11</v>
      </c>
      <c r="C25" s="74" t="s">
        <v>946</v>
      </c>
      <c r="D25" s="75"/>
      <c r="E25" s="107"/>
      <c r="F25" s="75"/>
      <c r="G25" s="139" t="s">
        <v>439</v>
      </c>
      <c r="H25" s="139" t="s">
        <v>467</v>
      </c>
      <c r="I25" s="75"/>
      <c r="J25" s="141" t="s">
        <v>1188</v>
      </c>
      <c r="K25" s="141" t="s">
        <v>68</v>
      </c>
      <c r="L25" s="75"/>
      <c r="M25" s="74" t="s">
        <v>68</v>
      </c>
      <c r="N25" s="77" t="s">
        <v>69</v>
      </c>
      <c r="O25" s="78"/>
      <c r="P25" s="74" t="s">
        <v>68</v>
      </c>
      <c r="Q25" s="79" t="s">
        <v>70</v>
      </c>
      <c r="R25" s="78"/>
      <c r="S25" s="74" t="s">
        <v>68</v>
      </c>
      <c r="T25" s="80">
        <f>LEFT(N25, FIND("°",N25,1) - 1)+(MID(N25,FIND("°",N25,1)+1,(FIND("’",N25,1)-FIND("°",N25,1))-1)/60)+(MID(N25,FIND("’",N25,1)+1,(FIND("”",N25,1)-FIND("’",N25,1))-1)/3600)</f>
        <v>8.7555555555555564</v>
      </c>
      <c r="U25" s="81"/>
      <c r="V25" s="74" t="s">
        <v>68</v>
      </c>
      <c r="W25" s="82">
        <f>LEFT(Q25, FIND("°",Q25,1) - 1)+(MID(Q25,FIND("°",Q25,1)+1,(FIND("’",Q25,1)-FIND("°",Q25,1))-1)/60)+(MID(Q25,FIND("’",Q25,1)+1,(FIND("”",Q25,1)-FIND("’",Q25,1))-1)/3600)</f>
        <v>28.340555555555554</v>
      </c>
      <c r="X25" s="75"/>
      <c r="Y25" s="74"/>
      <c r="Z25" s="74"/>
      <c r="AA25" s="74"/>
      <c r="AB25" s="74"/>
    </row>
    <row r="26" spans="1:28" s="17" customFormat="1" ht="14" customHeight="1">
      <c r="A26" s="65">
        <v>25</v>
      </c>
      <c r="B26" s="74" t="s">
        <v>11</v>
      </c>
      <c r="C26" s="74" t="s">
        <v>946</v>
      </c>
      <c r="D26" s="75"/>
      <c r="E26" s="107"/>
      <c r="F26" s="75"/>
      <c r="G26" s="139" t="s">
        <v>439</v>
      </c>
      <c r="H26" s="139" t="s">
        <v>461</v>
      </c>
      <c r="I26" s="75"/>
      <c r="J26" s="141" t="s">
        <v>1188</v>
      </c>
      <c r="K26" s="141" t="s">
        <v>71</v>
      </c>
      <c r="L26" s="75"/>
      <c r="M26" s="87" t="s">
        <v>68</v>
      </c>
      <c r="N26" s="145" t="s">
        <v>1141</v>
      </c>
      <c r="O26" s="106"/>
      <c r="P26" s="87" t="s">
        <v>68</v>
      </c>
      <c r="Q26" s="158" t="s">
        <v>70</v>
      </c>
      <c r="R26" s="106"/>
      <c r="S26" s="87" t="s">
        <v>68</v>
      </c>
      <c r="T26" s="105">
        <v>8.7547222222222221</v>
      </c>
      <c r="U26" s="106"/>
      <c r="V26" s="87" t="s">
        <v>68</v>
      </c>
      <c r="W26" s="162">
        <v>28.340555555555554</v>
      </c>
      <c r="X26" s="75"/>
      <c r="Y26" s="74"/>
      <c r="Z26" s="74"/>
      <c r="AA26" s="74"/>
      <c r="AB26" s="74"/>
    </row>
    <row r="27" spans="1:28" s="17" customFormat="1" ht="14" customHeight="1">
      <c r="A27" s="65">
        <v>26</v>
      </c>
      <c r="B27" s="74" t="s">
        <v>11</v>
      </c>
      <c r="C27" s="74" t="s">
        <v>946</v>
      </c>
      <c r="D27" s="75"/>
      <c r="E27" s="107"/>
      <c r="F27" s="75"/>
      <c r="G27" s="139" t="s">
        <v>439</v>
      </c>
      <c r="H27" s="139" t="s">
        <v>451</v>
      </c>
      <c r="I27" s="75"/>
      <c r="J27" s="141" t="s">
        <v>1188</v>
      </c>
      <c r="K27" s="141" t="s">
        <v>1093</v>
      </c>
      <c r="L27" s="75"/>
      <c r="M27" s="109" t="s">
        <v>68</v>
      </c>
      <c r="N27" s="145" t="s">
        <v>1141</v>
      </c>
      <c r="O27" s="106"/>
      <c r="P27" s="109" t="s">
        <v>68</v>
      </c>
      <c r="Q27" s="158" t="s">
        <v>70</v>
      </c>
      <c r="R27" s="106"/>
      <c r="S27" s="109" t="s">
        <v>68</v>
      </c>
      <c r="T27" s="105">
        <v>8.7547222222222221</v>
      </c>
      <c r="U27" s="106"/>
      <c r="V27" s="109" t="s">
        <v>68</v>
      </c>
      <c r="W27" s="162">
        <v>28.340555555555554</v>
      </c>
      <c r="X27" s="75"/>
      <c r="Y27" s="74"/>
      <c r="Z27" s="74"/>
      <c r="AA27" s="74"/>
      <c r="AB27" s="74"/>
    </row>
    <row r="28" spans="1:28" s="17" customFormat="1" ht="14" customHeight="1">
      <c r="A28" s="65">
        <v>27</v>
      </c>
      <c r="B28" s="74" t="s">
        <v>11</v>
      </c>
      <c r="C28" s="74" t="s">
        <v>946</v>
      </c>
      <c r="D28" s="75"/>
      <c r="E28" s="107"/>
      <c r="F28" s="75"/>
      <c r="G28" s="139" t="s">
        <v>439</v>
      </c>
      <c r="H28" s="139" t="s">
        <v>440</v>
      </c>
      <c r="I28" s="75"/>
      <c r="J28" s="141" t="s">
        <v>1188</v>
      </c>
      <c r="K28" s="141" t="s">
        <v>1095</v>
      </c>
      <c r="L28" s="75"/>
      <c r="M28" s="74" t="s">
        <v>30</v>
      </c>
      <c r="N28" s="77" t="s">
        <v>31</v>
      </c>
      <c r="O28" s="78"/>
      <c r="P28" s="74" t="s">
        <v>30</v>
      </c>
      <c r="Q28" s="79" t="s">
        <v>32</v>
      </c>
      <c r="R28" s="78"/>
      <c r="S28" s="74" t="s">
        <v>30</v>
      </c>
      <c r="T28" s="80">
        <f>LEFT(N28, FIND("°",N28,1) - 1)+(MID(N28,FIND("°",N28,1)+1,(FIND("’",N28,1)-FIND("°",N28,1))-1)/60)+(MID(N28,FIND("’",N28,1)+1,(FIND("”",N28,1)-FIND("’",N28,1))-1)/3600)</f>
        <v>9.0858333333333334</v>
      </c>
      <c r="U28" s="81"/>
      <c r="V28" s="74" t="s">
        <v>30</v>
      </c>
      <c r="W28" s="82">
        <f>LEFT(Q28, FIND("°",Q28,1) - 1)+(MID(Q28,FIND("°",Q28,1)+1,(FIND("’",Q28,1)-FIND("°",Q28,1))-1)/60)+(MID(Q28,FIND("’",Q28,1)+1,(FIND("”",Q28,1)-FIND("’",Q28,1))-1)/3600)</f>
        <v>28.205833333333331</v>
      </c>
      <c r="X28" s="75"/>
      <c r="Y28" s="74"/>
      <c r="Z28" s="74"/>
      <c r="AA28" s="74"/>
      <c r="AB28" s="74"/>
    </row>
    <row r="29" spans="1:28" s="17" customFormat="1" ht="14" customHeight="1">
      <c r="A29" s="65">
        <v>28</v>
      </c>
      <c r="B29" s="74" t="s">
        <v>11</v>
      </c>
      <c r="C29" s="74" t="s">
        <v>946</v>
      </c>
      <c r="D29" s="75"/>
      <c r="E29" s="107"/>
      <c r="F29" s="75"/>
      <c r="G29" s="139" t="s">
        <v>149</v>
      </c>
      <c r="H29" s="139" t="s">
        <v>730</v>
      </c>
      <c r="I29" s="75"/>
      <c r="J29" s="141" t="s">
        <v>1188</v>
      </c>
      <c r="K29" s="141" t="s">
        <v>542</v>
      </c>
      <c r="L29" s="75"/>
      <c r="M29" s="112" t="s">
        <v>396</v>
      </c>
      <c r="N29" s="145" t="s">
        <v>1175</v>
      </c>
      <c r="O29" s="106"/>
      <c r="P29" s="112" t="s">
        <v>396</v>
      </c>
      <c r="Q29" s="158" t="s">
        <v>1179</v>
      </c>
      <c r="R29" s="106"/>
      <c r="S29" s="112" t="s">
        <v>396</v>
      </c>
      <c r="T29" s="105">
        <v>6.572861111111111</v>
      </c>
      <c r="U29" s="106"/>
      <c r="V29" s="112" t="s">
        <v>396</v>
      </c>
      <c r="W29" s="162">
        <v>29.597908333333333</v>
      </c>
      <c r="X29" s="75"/>
      <c r="Y29" s="74"/>
      <c r="Z29" s="74"/>
      <c r="AA29" s="74"/>
      <c r="AB29" s="74"/>
    </row>
    <row r="30" spans="1:28" s="17" customFormat="1" ht="14" customHeight="1">
      <c r="A30" s="65">
        <v>29</v>
      </c>
      <c r="B30" s="74" t="s">
        <v>11</v>
      </c>
      <c r="C30" s="74" t="s">
        <v>946</v>
      </c>
      <c r="D30" s="75"/>
      <c r="E30" s="107"/>
      <c r="F30" s="75"/>
      <c r="G30" s="139" t="s">
        <v>149</v>
      </c>
      <c r="H30" s="139" t="s">
        <v>156</v>
      </c>
      <c r="I30" s="75"/>
      <c r="J30" s="141" t="s">
        <v>1189</v>
      </c>
      <c r="K30" s="141" t="s">
        <v>1094</v>
      </c>
      <c r="L30" s="75"/>
      <c r="M30" s="74" t="s">
        <v>1035</v>
      </c>
      <c r="N30" s="77" t="s">
        <v>774</v>
      </c>
      <c r="O30" s="78"/>
      <c r="P30" s="74" t="s">
        <v>1035</v>
      </c>
      <c r="Q30" s="79" t="s">
        <v>775</v>
      </c>
      <c r="R30" s="78"/>
      <c r="S30" s="74" t="s">
        <v>1035</v>
      </c>
      <c r="T30" s="80">
        <f>LEFT(N30, FIND("°",N30,1) - 1)+(MID(N30,FIND("°",N30,1)+1,(FIND("’",N30,1)-FIND("°",N30,1))-1)/60)+(MID(N30,FIND("’",N30,1)+1,(FIND("”",N30,1)-FIND("’",N30,1))-1)/3600)</f>
        <v>8.831913888888888</v>
      </c>
      <c r="U30" s="81"/>
      <c r="V30" s="74" t="s">
        <v>1035</v>
      </c>
      <c r="W30" s="82">
        <f>LEFT(Q30, FIND("°",Q30,1) - 1)+(MID(Q30,FIND("°",Q30,1)+1,(FIND("’",Q30,1)-FIND("°",Q30,1))-1)/60)+(MID(Q30,FIND("’",Q30,1)+1,(FIND("”",Q30,1)-FIND("’",Q30,1))-1)/3600)</f>
        <v>27.992675000000002</v>
      </c>
      <c r="X30" s="75"/>
      <c r="Y30" s="74"/>
      <c r="Z30" s="74"/>
      <c r="AA30" s="74"/>
      <c r="AB30" s="74"/>
    </row>
    <row r="31" spans="1:28" s="17" customFormat="1" ht="14" customHeight="1">
      <c r="A31" s="65">
        <v>30</v>
      </c>
      <c r="B31" s="74" t="s">
        <v>11</v>
      </c>
      <c r="C31" s="74" t="s">
        <v>946</v>
      </c>
      <c r="D31" s="75"/>
      <c r="E31" s="107"/>
      <c r="F31" s="75"/>
      <c r="G31" s="139" t="s">
        <v>149</v>
      </c>
      <c r="H31" s="139" t="s">
        <v>150</v>
      </c>
      <c r="I31" s="75"/>
      <c r="J31" s="141" t="s">
        <v>78</v>
      </c>
      <c r="K31" s="141" t="s">
        <v>79</v>
      </c>
      <c r="L31" s="75"/>
      <c r="M31" s="74" t="s">
        <v>458</v>
      </c>
      <c r="N31" s="77" t="s">
        <v>459</v>
      </c>
      <c r="O31" s="78"/>
      <c r="P31" s="74" t="s">
        <v>458</v>
      </c>
      <c r="Q31" s="79" t="s">
        <v>460</v>
      </c>
      <c r="R31" s="78"/>
      <c r="S31" s="74" t="s">
        <v>458</v>
      </c>
      <c r="T31" s="80">
        <f>(LEFT(N31,2)+(MID(N31,4,6)/60))</f>
        <v>7.0353166666666667</v>
      </c>
      <c r="U31" s="81"/>
      <c r="V31" s="74" t="s">
        <v>458</v>
      </c>
      <c r="W31" s="82">
        <f>LEFT(Q31,2)+(MID(Q31,4,6)/60)</f>
        <v>29.190433333333335</v>
      </c>
      <c r="X31" s="75"/>
      <c r="Y31" s="74"/>
      <c r="Z31" s="74"/>
      <c r="AA31" s="74"/>
      <c r="AB31" s="74"/>
    </row>
    <row r="32" spans="1:28" s="17" customFormat="1" ht="14" customHeight="1">
      <c r="A32" s="65">
        <v>31</v>
      </c>
      <c r="B32" s="74" t="s">
        <v>11</v>
      </c>
      <c r="C32" s="74" t="s">
        <v>946</v>
      </c>
      <c r="D32" s="75"/>
      <c r="E32" s="107"/>
      <c r="F32" s="75"/>
      <c r="G32" s="139" t="s">
        <v>149</v>
      </c>
      <c r="H32" s="139" t="s">
        <v>167</v>
      </c>
      <c r="I32" s="75"/>
      <c r="J32" s="141" t="s">
        <v>78</v>
      </c>
      <c r="K32" s="141" t="s">
        <v>82</v>
      </c>
      <c r="L32" s="75"/>
      <c r="M32" s="74" t="s">
        <v>458</v>
      </c>
      <c r="N32" s="77" t="s">
        <v>527</v>
      </c>
      <c r="O32" s="78"/>
      <c r="P32" s="74" t="s">
        <v>458</v>
      </c>
      <c r="Q32" s="79" t="s">
        <v>528</v>
      </c>
      <c r="R32" s="78"/>
      <c r="S32" s="74" t="s">
        <v>458</v>
      </c>
      <c r="T32" s="80">
        <f t="shared" ref="T32:T45" si="0">LEFT(N32, FIND("°",N32,1) - 1)+(MID(N32,FIND("°",N32,1)+1,(FIND("’",N32,1)-FIND("°",N32,1))-1)/60)+(MID(N32,FIND("’",N32,1)+1,(FIND("”",N32,1)-FIND("’",N32,1))-1)/3600)</f>
        <v>6.4369861111111115</v>
      </c>
      <c r="U32" s="81"/>
      <c r="V32" s="74" t="s">
        <v>458</v>
      </c>
      <c r="W32" s="82">
        <f t="shared" ref="W32:W45" si="1">LEFT(Q32, FIND("°",Q32,1) - 1)+(MID(Q32,FIND("°",Q32,1)+1,(FIND("’",Q32,1)-FIND("°",Q32,1))-1)/60)+(MID(Q32,FIND("’",Q32,1)+1,(FIND("”",Q32,1)-FIND("’",Q32,1))-1)/3600)</f>
        <v>30.055144444444444</v>
      </c>
      <c r="X32" s="75"/>
      <c r="Y32" s="74"/>
      <c r="Z32" s="74"/>
      <c r="AA32" s="74"/>
      <c r="AB32" s="74"/>
    </row>
    <row r="33" spans="1:28" s="17" customFormat="1" ht="14" customHeight="1">
      <c r="A33" s="65">
        <v>32</v>
      </c>
      <c r="B33" s="74" t="s">
        <v>11</v>
      </c>
      <c r="C33" s="74" t="s">
        <v>946</v>
      </c>
      <c r="D33" s="75"/>
      <c r="E33" s="107"/>
      <c r="F33" s="75"/>
      <c r="G33" s="139" t="s">
        <v>149</v>
      </c>
      <c r="H33" s="139" t="s">
        <v>163</v>
      </c>
      <c r="I33" s="75"/>
      <c r="J33" s="141" t="s">
        <v>85</v>
      </c>
      <c r="K33" s="141" t="s">
        <v>86</v>
      </c>
      <c r="L33" s="75"/>
      <c r="M33" s="74" t="s">
        <v>724</v>
      </c>
      <c r="N33" s="77" t="s">
        <v>725</v>
      </c>
      <c r="O33" s="78"/>
      <c r="P33" s="74" t="s">
        <v>724</v>
      </c>
      <c r="Q33" s="79" t="s">
        <v>726</v>
      </c>
      <c r="R33" s="78"/>
      <c r="S33" s="74" t="s">
        <v>724</v>
      </c>
      <c r="T33" s="80">
        <f t="shared" si="0"/>
        <v>8.2683388888888896</v>
      </c>
      <c r="U33" s="81"/>
      <c r="V33" s="74" t="s">
        <v>724</v>
      </c>
      <c r="W33" s="82">
        <f t="shared" si="1"/>
        <v>27.959144444444444</v>
      </c>
      <c r="X33" s="75"/>
      <c r="Y33" s="74"/>
      <c r="Z33" s="74"/>
      <c r="AA33" s="74"/>
      <c r="AB33" s="74"/>
    </row>
    <row r="34" spans="1:28" s="17" customFormat="1" ht="14" customHeight="1">
      <c r="A34" s="65">
        <v>33</v>
      </c>
      <c r="B34" s="74" t="s">
        <v>11</v>
      </c>
      <c r="C34" s="74" t="s">
        <v>946</v>
      </c>
      <c r="D34" s="75"/>
      <c r="E34" s="107"/>
      <c r="F34" s="75"/>
      <c r="G34" s="139" t="s">
        <v>64</v>
      </c>
      <c r="H34" s="139" t="s">
        <v>771</v>
      </c>
      <c r="I34" s="75"/>
      <c r="J34" s="141" t="s">
        <v>524</v>
      </c>
      <c r="K34" s="141" t="s">
        <v>524</v>
      </c>
      <c r="L34" s="75"/>
      <c r="M34" s="74" t="s">
        <v>299</v>
      </c>
      <c r="N34" s="77" t="s">
        <v>300</v>
      </c>
      <c r="O34" s="78"/>
      <c r="P34" s="74" t="s">
        <v>299</v>
      </c>
      <c r="Q34" s="79" t="s">
        <v>301</v>
      </c>
      <c r="R34" s="78"/>
      <c r="S34" s="74" t="s">
        <v>299</v>
      </c>
      <c r="T34" s="80">
        <f t="shared" si="0"/>
        <v>9.0689611111111113</v>
      </c>
      <c r="U34" s="81"/>
      <c r="V34" s="74" t="s">
        <v>299</v>
      </c>
      <c r="W34" s="82">
        <f t="shared" si="1"/>
        <v>27.090930555555556</v>
      </c>
      <c r="X34" s="75"/>
      <c r="Y34" s="74"/>
      <c r="Z34" s="74"/>
      <c r="AA34" s="74"/>
      <c r="AB34" s="74"/>
    </row>
    <row r="35" spans="1:28" s="17" customFormat="1" ht="14" customHeight="1">
      <c r="A35" s="65">
        <v>34</v>
      </c>
      <c r="B35" s="74" t="s">
        <v>11</v>
      </c>
      <c r="C35" s="74" t="s">
        <v>946</v>
      </c>
      <c r="D35" s="75"/>
      <c r="E35" s="107"/>
      <c r="F35" s="75"/>
      <c r="G35" s="139" t="s">
        <v>64</v>
      </c>
      <c r="H35" s="139" t="s">
        <v>1188</v>
      </c>
      <c r="I35" s="75"/>
      <c r="J35" s="141" t="s">
        <v>524</v>
      </c>
      <c r="K35" s="141" t="s">
        <v>458</v>
      </c>
      <c r="L35" s="75"/>
      <c r="M35" s="74" t="s">
        <v>299</v>
      </c>
      <c r="N35" s="96" t="s">
        <v>895</v>
      </c>
      <c r="O35" s="97"/>
      <c r="P35" s="74" t="s">
        <v>299</v>
      </c>
      <c r="Q35" s="98" t="s">
        <v>896</v>
      </c>
      <c r="R35" s="97"/>
      <c r="S35" s="74" t="s">
        <v>299</v>
      </c>
      <c r="T35" s="80">
        <f t="shared" si="0"/>
        <v>9.0447888888888883</v>
      </c>
      <c r="U35" s="81"/>
      <c r="V35" s="74" t="s">
        <v>299</v>
      </c>
      <c r="W35" s="82">
        <f t="shared" si="1"/>
        <v>27.12863611111111</v>
      </c>
      <c r="X35" s="75"/>
      <c r="Y35" s="74"/>
      <c r="Z35" s="74"/>
      <c r="AA35" s="74"/>
      <c r="AB35" s="74"/>
    </row>
    <row r="36" spans="1:28" s="17" customFormat="1" ht="14" customHeight="1">
      <c r="A36" s="65">
        <v>35</v>
      </c>
      <c r="B36" s="74" t="s">
        <v>11</v>
      </c>
      <c r="C36" s="74" t="s">
        <v>946</v>
      </c>
      <c r="D36" s="75"/>
      <c r="E36" s="107"/>
      <c r="F36" s="75"/>
      <c r="G36" s="139" t="s">
        <v>64</v>
      </c>
      <c r="H36" s="139" t="s">
        <v>78</v>
      </c>
      <c r="I36" s="75"/>
      <c r="J36" s="141" t="s">
        <v>436</v>
      </c>
      <c r="K36" s="141" t="s">
        <v>1056</v>
      </c>
      <c r="L36" s="75"/>
      <c r="M36" s="74" t="s">
        <v>140</v>
      </c>
      <c r="N36" s="77" t="s">
        <v>141</v>
      </c>
      <c r="O36" s="78"/>
      <c r="P36" s="74" t="s">
        <v>140</v>
      </c>
      <c r="Q36" s="79" t="s">
        <v>142</v>
      </c>
      <c r="R36" s="78"/>
      <c r="S36" s="74" t="s">
        <v>140</v>
      </c>
      <c r="T36" s="80">
        <f t="shared" si="0"/>
        <v>7.2261111111111109</v>
      </c>
      <c r="U36" s="81"/>
      <c r="V36" s="74" t="s">
        <v>140</v>
      </c>
      <c r="W36" s="82">
        <f t="shared" si="1"/>
        <v>28.680277777777778</v>
      </c>
      <c r="X36" s="75"/>
      <c r="Y36" s="74"/>
      <c r="Z36" s="74"/>
      <c r="AA36" s="74"/>
      <c r="AB36" s="74"/>
    </row>
    <row r="37" spans="1:28" s="17" customFormat="1" ht="14" customHeight="1">
      <c r="A37" s="65">
        <v>36</v>
      </c>
      <c r="B37" s="74" t="s">
        <v>11</v>
      </c>
      <c r="C37" s="74" t="s">
        <v>946</v>
      </c>
      <c r="D37" s="75"/>
      <c r="E37" s="107"/>
      <c r="F37" s="75"/>
      <c r="G37" s="139" t="s">
        <v>64</v>
      </c>
      <c r="H37" s="139" t="s">
        <v>85</v>
      </c>
      <c r="I37" s="75"/>
      <c r="J37" s="141" t="s">
        <v>269</v>
      </c>
      <c r="K37" s="141" t="s">
        <v>1182</v>
      </c>
      <c r="L37" s="75"/>
      <c r="M37" s="74" t="s">
        <v>530</v>
      </c>
      <c r="N37" s="85" t="s">
        <v>531</v>
      </c>
      <c r="O37" s="78"/>
      <c r="P37" s="74" t="s">
        <v>530</v>
      </c>
      <c r="Q37" s="86" t="s">
        <v>532</v>
      </c>
      <c r="R37" s="78"/>
      <c r="S37" s="74" t="s">
        <v>530</v>
      </c>
      <c r="T37" s="80">
        <f t="shared" si="0"/>
        <v>6.2968833333333336</v>
      </c>
      <c r="U37" s="81"/>
      <c r="V37" s="74" t="s">
        <v>530</v>
      </c>
      <c r="W37" s="82">
        <f t="shared" si="1"/>
        <v>30.113408333333336</v>
      </c>
      <c r="X37" s="75"/>
      <c r="Y37" s="74"/>
      <c r="Z37" s="74"/>
      <c r="AA37" s="74"/>
      <c r="AB37" s="74"/>
    </row>
    <row r="38" spans="1:28" s="17" customFormat="1" ht="14" customHeight="1">
      <c r="A38" s="65">
        <v>37</v>
      </c>
      <c r="B38" s="74" t="s">
        <v>11</v>
      </c>
      <c r="C38" s="74" t="s">
        <v>946</v>
      </c>
      <c r="D38" s="75"/>
      <c r="E38" s="107"/>
      <c r="F38" s="75"/>
      <c r="G38" s="139" t="s">
        <v>64</v>
      </c>
      <c r="H38" s="139" t="s">
        <v>766</v>
      </c>
      <c r="I38" s="75"/>
      <c r="J38" s="141" t="s">
        <v>269</v>
      </c>
      <c r="K38" s="141" t="s">
        <v>982</v>
      </c>
      <c r="L38" s="75"/>
      <c r="M38" s="74" t="s">
        <v>819</v>
      </c>
      <c r="N38" s="96" t="s">
        <v>820</v>
      </c>
      <c r="O38" s="97"/>
      <c r="P38" s="74" t="s">
        <v>819</v>
      </c>
      <c r="Q38" s="98" t="s">
        <v>821</v>
      </c>
      <c r="R38" s="97"/>
      <c r="S38" s="74" t="s">
        <v>819</v>
      </c>
      <c r="T38" s="80">
        <f t="shared" si="0"/>
        <v>9.1774249999999995</v>
      </c>
      <c r="U38" s="81"/>
      <c r="V38" s="74" t="s">
        <v>819</v>
      </c>
      <c r="W38" s="82">
        <f t="shared" si="1"/>
        <v>27.020608333333332</v>
      </c>
      <c r="X38" s="75"/>
      <c r="Y38" s="74"/>
      <c r="Z38" s="74"/>
      <c r="AA38" s="74"/>
      <c r="AB38" s="74"/>
    </row>
    <row r="39" spans="1:28" s="17" customFormat="1" ht="14" customHeight="1">
      <c r="A39" s="65">
        <v>38</v>
      </c>
      <c r="B39" s="74" t="s">
        <v>11</v>
      </c>
      <c r="C39" s="74" t="s">
        <v>946</v>
      </c>
      <c r="D39" s="75"/>
      <c r="E39" s="107"/>
      <c r="F39" s="75"/>
      <c r="G39" s="139" t="s">
        <v>64</v>
      </c>
      <c r="H39" s="139" t="s">
        <v>89</v>
      </c>
      <c r="I39" s="75"/>
      <c r="J39" s="141" t="s">
        <v>269</v>
      </c>
      <c r="K39" s="141" t="s">
        <v>983</v>
      </c>
      <c r="L39" s="75"/>
      <c r="M39" s="74" t="s">
        <v>819</v>
      </c>
      <c r="N39" s="96" t="s">
        <v>822</v>
      </c>
      <c r="O39" s="97"/>
      <c r="P39" s="74" t="s">
        <v>819</v>
      </c>
      <c r="Q39" s="98" t="s">
        <v>823</v>
      </c>
      <c r="R39" s="97"/>
      <c r="S39" s="74" t="s">
        <v>819</v>
      </c>
      <c r="T39" s="80">
        <f t="shared" si="0"/>
        <v>9.1766388888888883</v>
      </c>
      <c r="U39" s="81"/>
      <c r="V39" s="74" t="s">
        <v>819</v>
      </c>
      <c r="W39" s="82">
        <f t="shared" si="1"/>
        <v>27.019905555555553</v>
      </c>
      <c r="X39" s="75"/>
      <c r="Y39" s="74"/>
      <c r="Z39" s="74"/>
      <c r="AA39" s="74"/>
      <c r="AB39" s="74"/>
    </row>
    <row r="40" spans="1:28" s="17" customFormat="1" ht="14" customHeight="1">
      <c r="A40" s="65">
        <v>39</v>
      </c>
      <c r="B40" s="74" t="s">
        <v>11</v>
      </c>
      <c r="C40" s="74" t="s">
        <v>946</v>
      </c>
      <c r="D40" s="75"/>
      <c r="E40" s="107"/>
      <c r="F40" s="75"/>
      <c r="G40" s="139" t="s">
        <v>64</v>
      </c>
      <c r="H40" s="139" t="s">
        <v>95</v>
      </c>
      <c r="I40" s="75"/>
      <c r="J40" s="141" t="s">
        <v>269</v>
      </c>
      <c r="K40" s="141" t="s">
        <v>984</v>
      </c>
      <c r="L40" s="75"/>
      <c r="M40" s="74" t="s">
        <v>727</v>
      </c>
      <c r="N40" s="94" t="s">
        <v>1067</v>
      </c>
      <c r="O40" s="78"/>
      <c r="P40" s="74" t="s">
        <v>727</v>
      </c>
      <c r="Q40" s="95" t="s">
        <v>1068</v>
      </c>
      <c r="R40" s="78"/>
      <c r="S40" s="74" t="s">
        <v>727</v>
      </c>
      <c r="T40" s="80">
        <f t="shared" si="0"/>
        <v>8.3271666666666668</v>
      </c>
      <c r="U40" s="81"/>
      <c r="V40" s="74" t="s">
        <v>727</v>
      </c>
      <c r="W40" s="82">
        <f t="shared" si="1"/>
        <v>27.093174999999999</v>
      </c>
      <c r="X40" s="75"/>
      <c r="Y40" s="74"/>
      <c r="Z40" s="74"/>
      <c r="AA40" s="74"/>
      <c r="AB40" s="74"/>
    </row>
    <row r="41" spans="1:28" s="17" customFormat="1" ht="14" customHeight="1">
      <c r="A41" s="65">
        <v>40</v>
      </c>
      <c r="B41" s="74" t="s">
        <v>11</v>
      </c>
      <c r="C41" s="74" t="s">
        <v>946</v>
      </c>
      <c r="D41" s="75"/>
      <c r="E41" s="107"/>
      <c r="F41" s="75"/>
      <c r="G41" s="139" t="s">
        <v>64</v>
      </c>
      <c r="H41" s="139" t="s">
        <v>74</v>
      </c>
      <c r="I41" s="75"/>
      <c r="J41" s="141" t="s">
        <v>269</v>
      </c>
      <c r="K41" s="141" t="s">
        <v>985</v>
      </c>
      <c r="L41" s="75"/>
      <c r="M41" s="74" t="s">
        <v>737</v>
      </c>
      <c r="N41" s="77" t="s">
        <v>738</v>
      </c>
      <c r="O41" s="78"/>
      <c r="P41" s="74" t="s">
        <v>737</v>
      </c>
      <c r="Q41" s="79" t="s">
        <v>739</v>
      </c>
      <c r="R41" s="78"/>
      <c r="S41" s="74" t="s">
        <v>737</v>
      </c>
      <c r="T41" s="80">
        <f t="shared" si="0"/>
        <v>8.7320416666666674</v>
      </c>
      <c r="U41" s="81"/>
      <c r="V41" s="74" t="s">
        <v>737</v>
      </c>
      <c r="W41" s="82">
        <f t="shared" si="1"/>
        <v>28.467602777777778</v>
      </c>
      <c r="X41" s="75"/>
      <c r="Y41" s="74"/>
      <c r="Z41" s="74"/>
      <c r="AA41" s="74"/>
      <c r="AB41" s="74"/>
    </row>
    <row r="42" spans="1:28" s="17" customFormat="1" ht="14" customHeight="1">
      <c r="A42" s="65">
        <v>41</v>
      </c>
      <c r="B42" s="74" t="s">
        <v>11</v>
      </c>
      <c r="C42" s="74" t="s">
        <v>946</v>
      </c>
      <c r="D42" s="75"/>
      <c r="E42" s="107"/>
      <c r="F42" s="75"/>
      <c r="G42" s="139" t="s">
        <v>1184</v>
      </c>
      <c r="H42" s="139" t="s">
        <v>622</v>
      </c>
      <c r="I42" s="75"/>
      <c r="J42" s="141" t="s">
        <v>269</v>
      </c>
      <c r="K42" s="141" t="s">
        <v>986</v>
      </c>
      <c r="L42" s="75"/>
      <c r="M42" s="74" t="s">
        <v>356</v>
      </c>
      <c r="N42" s="77" t="s">
        <v>357</v>
      </c>
      <c r="O42" s="78"/>
      <c r="P42" s="74" t="s">
        <v>356</v>
      </c>
      <c r="Q42" s="79" t="s">
        <v>358</v>
      </c>
      <c r="R42" s="78"/>
      <c r="S42" s="74" t="s">
        <v>356</v>
      </c>
      <c r="T42" s="80">
        <f t="shared" si="0"/>
        <v>9.1072055555555558</v>
      </c>
      <c r="U42" s="81"/>
      <c r="V42" s="74" t="s">
        <v>356</v>
      </c>
      <c r="W42" s="82">
        <f t="shared" si="1"/>
        <v>26.677922222222222</v>
      </c>
      <c r="X42" s="75"/>
      <c r="Y42" s="74"/>
      <c r="Z42" s="74"/>
      <c r="AA42" s="74"/>
      <c r="AB42" s="74"/>
    </row>
    <row r="43" spans="1:28" s="17" customFormat="1" ht="14" customHeight="1">
      <c r="A43" s="65">
        <v>42</v>
      </c>
      <c r="B43" s="74" t="s">
        <v>11</v>
      </c>
      <c r="C43" s="74" t="s">
        <v>946</v>
      </c>
      <c r="D43" s="75"/>
      <c r="E43" s="107"/>
      <c r="F43" s="75"/>
      <c r="G43" s="139" t="s">
        <v>1184</v>
      </c>
      <c r="H43" s="139" t="s">
        <v>657</v>
      </c>
      <c r="I43" s="75"/>
      <c r="J43" s="141" t="s">
        <v>269</v>
      </c>
      <c r="K43" s="141" t="s">
        <v>987</v>
      </c>
      <c r="L43" s="75"/>
      <c r="M43" s="74" t="s">
        <v>356</v>
      </c>
      <c r="N43" s="96" t="s">
        <v>858</v>
      </c>
      <c r="O43" s="97"/>
      <c r="P43" s="74" t="s">
        <v>356</v>
      </c>
      <c r="Q43" s="98" t="s">
        <v>859</v>
      </c>
      <c r="R43" s="97"/>
      <c r="S43" s="74" t="s">
        <v>356</v>
      </c>
      <c r="T43" s="80">
        <f t="shared" si="0"/>
        <v>9.0821055555555557</v>
      </c>
      <c r="U43" s="81"/>
      <c r="V43" s="74" t="s">
        <v>356</v>
      </c>
      <c r="W43" s="82">
        <f t="shared" si="1"/>
        <v>26.684363888888889</v>
      </c>
      <c r="X43" s="75"/>
      <c r="Y43" s="74"/>
      <c r="Z43" s="74"/>
      <c r="AA43" s="74"/>
      <c r="AB43" s="74"/>
    </row>
    <row r="44" spans="1:28" s="17" customFormat="1" ht="14" customHeight="1">
      <c r="A44" s="65">
        <v>43</v>
      </c>
      <c r="B44" s="74" t="s">
        <v>11</v>
      </c>
      <c r="C44" s="74" t="s">
        <v>946</v>
      </c>
      <c r="D44" s="75"/>
      <c r="E44" s="107"/>
      <c r="F44" s="75"/>
      <c r="G44" s="139" t="s">
        <v>1184</v>
      </c>
      <c r="H44" s="139" t="s">
        <v>638</v>
      </c>
      <c r="I44" s="75"/>
      <c r="J44" s="141" t="s">
        <v>269</v>
      </c>
      <c r="K44" s="141" t="s">
        <v>846</v>
      </c>
      <c r="L44" s="75"/>
      <c r="M44" s="74" t="s">
        <v>356</v>
      </c>
      <c r="N44" s="96" t="s">
        <v>860</v>
      </c>
      <c r="O44" s="97"/>
      <c r="P44" s="74" t="s">
        <v>356</v>
      </c>
      <c r="Q44" s="98" t="s">
        <v>861</v>
      </c>
      <c r="R44" s="97"/>
      <c r="S44" s="74" t="s">
        <v>356</v>
      </c>
      <c r="T44" s="80">
        <f t="shared" si="0"/>
        <v>9.1063444444444439</v>
      </c>
      <c r="U44" s="81"/>
      <c r="V44" s="74" t="s">
        <v>356</v>
      </c>
      <c r="W44" s="82">
        <f t="shared" si="1"/>
        <v>26.67691388888889</v>
      </c>
      <c r="X44" s="75"/>
      <c r="Y44" s="74"/>
      <c r="Z44" s="74"/>
      <c r="AA44" s="74"/>
      <c r="AB44" s="74"/>
    </row>
    <row r="45" spans="1:28" s="17" customFormat="1" ht="14" customHeight="1">
      <c r="A45" s="65">
        <v>44</v>
      </c>
      <c r="B45" s="74" t="s">
        <v>11</v>
      </c>
      <c r="C45" s="74" t="s">
        <v>946</v>
      </c>
      <c r="D45" s="75"/>
      <c r="E45" s="107"/>
      <c r="F45" s="75"/>
      <c r="G45" s="139" t="s">
        <v>1184</v>
      </c>
      <c r="H45" s="139" t="s">
        <v>651</v>
      </c>
      <c r="I45" s="75"/>
      <c r="J45" s="141" t="s">
        <v>269</v>
      </c>
      <c r="K45" s="141" t="s">
        <v>845</v>
      </c>
      <c r="L45" s="75"/>
      <c r="M45" s="74" t="s">
        <v>23</v>
      </c>
      <c r="N45" s="77" t="s">
        <v>24</v>
      </c>
      <c r="O45" s="78"/>
      <c r="P45" s="74" t="s">
        <v>23</v>
      </c>
      <c r="Q45" s="79" t="s">
        <v>25</v>
      </c>
      <c r="R45" s="78"/>
      <c r="S45" s="74" t="s">
        <v>23</v>
      </c>
      <c r="T45" s="80">
        <f t="shared" si="0"/>
        <v>9.0788888888888888</v>
      </c>
      <c r="U45" s="81"/>
      <c r="V45" s="74" t="s">
        <v>23</v>
      </c>
      <c r="W45" s="82">
        <f t="shared" si="1"/>
        <v>28.343055555555555</v>
      </c>
      <c r="X45" s="75"/>
      <c r="Y45" s="74"/>
      <c r="Z45" s="74"/>
      <c r="AA45" s="74"/>
      <c r="AB45" s="74"/>
    </row>
    <row r="46" spans="1:28" s="17" customFormat="1" ht="14" customHeight="1">
      <c r="A46" s="65">
        <v>45</v>
      </c>
      <c r="B46" s="74" t="s">
        <v>11</v>
      </c>
      <c r="C46" s="74" t="s">
        <v>946</v>
      </c>
      <c r="D46" s="75"/>
      <c r="E46" s="107"/>
      <c r="F46" s="75"/>
      <c r="G46" s="139" t="s">
        <v>1184</v>
      </c>
      <c r="H46" s="139" t="s">
        <v>628</v>
      </c>
      <c r="I46" s="75"/>
      <c r="J46" s="141" t="s">
        <v>269</v>
      </c>
      <c r="K46" s="141" t="s">
        <v>851</v>
      </c>
      <c r="L46" s="75"/>
      <c r="M46" s="87" t="s">
        <v>1092</v>
      </c>
      <c r="N46" s="145" t="s">
        <v>1137</v>
      </c>
      <c r="O46" s="106"/>
      <c r="P46" s="87" t="s">
        <v>1092</v>
      </c>
      <c r="Q46" s="158" t="s">
        <v>1114</v>
      </c>
      <c r="R46" s="106"/>
      <c r="S46" s="87" t="s">
        <v>1092</v>
      </c>
      <c r="T46" s="105">
        <v>8.0741666666666667</v>
      </c>
      <c r="U46" s="106"/>
      <c r="V46" s="87" t="s">
        <v>1092</v>
      </c>
      <c r="W46" s="162">
        <v>27.621805555555557</v>
      </c>
      <c r="X46" s="75"/>
      <c r="Y46" s="74"/>
      <c r="Z46" s="74"/>
      <c r="AA46" s="74"/>
      <c r="AB46" s="74"/>
    </row>
    <row r="47" spans="1:28" s="17" customFormat="1" ht="14" customHeight="1">
      <c r="A47" s="65">
        <v>46</v>
      </c>
      <c r="B47" s="74" t="s">
        <v>11</v>
      </c>
      <c r="C47" s="74" t="s">
        <v>946</v>
      </c>
      <c r="D47" s="75"/>
      <c r="E47" s="107"/>
      <c r="F47" s="75"/>
      <c r="G47" s="139" t="s">
        <v>1184</v>
      </c>
      <c r="H47" s="139" t="s">
        <v>647</v>
      </c>
      <c r="I47" s="75"/>
      <c r="J47" s="141" t="s">
        <v>185</v>
      </c>
      <c r="K47" s="141" t="s">
        <v>186</v>
      </c>
      <c r="L47" s="75"/>
      <c r="M47" s="110" t="s">
        <v>1092</v>
      </c>
      <c r="N47" s="145" t="s">
        <v>1170</v>
      </c>
      <c r="O47" s="106"/>
      <c r="P47" s="110" t="s">
        <v>1092</v>
      </c>
      <c r="Q47" s="158" t="s">
        <v>1114</v>
      </c>
      <c r="R47" s="106"/>
      <c r="S47" s="110" t="s">
        <v>1092</v>
      </c>
      <c r="T47" s="105">
        <v>8.0741666666666667</v>
      </c>
      <c r="U47" s="106"/>
      <c r="V47" s="110" t="s">
        <v>1092</v>
      </c>
      <c r="W47" s="162">
        <v>27.621805555555557</v>
      </c>
      <c r="X47" s="75"/>
      <c r="Y47" s="74"/>
      <c r="Z47" s="74"/>
      <c r="AA47" s="74"/>
      <c r="AB47" s="74"/>
    </row>
    <row r="48" spans="1:28" s="17" customFormat="1" ht="14" customHeight="1">
      <c r="A48" s="65">
        <v>47</v>
      </c>
      <c r="B48" s="74" t="s">
        <v>170</v>
      </c>
      <c r="C48" s="74" t="s">
        <v>946</v>
      </c>
      <c r="D48" s="75"/>
      <c r="E48" s="107"/>
      <c r="F48" s="75"/>
      <c r="G48" s="139" t="s">
        <v>785</v>
      </c>
      <c r="H48" s="139" t="s">
        <v>785</v>
      </c>
      <c r="I48" s="75"/>
      <c r="J48" s="141" t="s">
        <v>185</v>
      </c>
      <c r="K48" s="141" t="s">
        <v>189</v>
      </c>
      <c r="L48" s="75"/>
      <c r="M48" s="74" t="s">
        <v>27</v>
      </c>
      <c r="N48" s="77" t="s">
        <v>28</v>
      </c>
      <c r="O48" s="78"/>
      <c r="P48" s="74" t="s">
        <v>27</v>
      </c>
      <c r="Q48" s="79" t="s">
        <v>29</v>
      </c>
      <c r="R48" s="78"/>
      <c r="S48" s="74" t="s">
        <v>27</v>
      </c>
      <c r="T48" s="80">
        <f t="shared" ref="T48:T54" si="2">LEFT(N48, FIND("°",N48,1) - 1)+(MID(N48,FIND("°",N48,1)+1,(FIND("’",N48,1)-FIND("°",N48,1))-1)/60)+(MID(N48,FIND("’",N48,1)+1,(FIND("”",N48,1)-FIND("’",N48,1))-1)/3600)</f>
        <v>9.0705555555555559</v>
      </c>
      <c r="U48" s="81"/>
      <c r="V48" s="74" t="s">
        <v>27</v>
      </c>
      <c r="W48" s="82">
        <f t="shared" ref="W48:W54" si="3">LEFT(Q48, FIND("°",Q48,1) - 1)+(MID(Q48,FIND("°",Q48,1)+1,(FIND("’",Q48,1)-FIND("°",Q48,1))-1)/60)+(MID(Q48,FIND("’",Q48,1)+1,(FIND("”",Q48,1)-FIND("’",Q48,1))-1)/3600)</f>
        <v>28.12</v>
      </c>
      <c r="X48" s="75"/>
      <c r="Y48" s="74"/>
      <c r="Z48" s="74"/>
      <c r="AA48" s="74"/>
      <c r="AB48" s="74"/>
    </row>
    <row r="49" spans="1:28" s="17" customFormat="1" ht="14" customHeight="1">
      <c r="A49" s="65">
        <v>48</v>
      </c>
      <c r="B49" s="74" t="s">
        <v>170</v>
      </c>
      <c r="C49" s="74" t="s">
        <v>946</v>
      </c>
      <c r="D49" s="75"/>
      <c r="E49" s="107"/>
      <c r="F49" s="75"/>
      <c r="G49" s="139" t="s">
        <v>1049</v>
      </c>
      <c r="H49" s="139" t="s">
        <v>685</v>
      </c>
      <c r="I49" s="75"/>
      <c r="J49" s="141" t="s">
        <v>185</v>
      </c>
      <c r="K49" s="141" t="s">
        <v>192</v>
      </c>
      <c r="L49" s="75"/>
      <c r="M49" s="74" t="s">
        <v>886</v>
      </c>
      <c r="N49" s="96" t="s">
        <v>887</v>
      </c>
      <c r="O49" s="97"/>
      <c r="P49" s="74" t="s">
        <v>886</v>
      </c>
      <c r="Q49" s="98" t="s">
        <v>888</v>
      </c>
      <c r="R49" s="97"/>
      <c r="S49" s="74" t="s">
        <v>886</v>
      </c>
      <c r="T49" s="80">
        <f t="shared" si="2"/>
        <v>9.1097222222222225</v>
      </c>
      <c r="U49" s="81"/>
      <c r="V49" s="74" t="s">
        <v>886</v>
      </c>
      <c r="W49" s="82">
        <f t="shared" si="3"/>
        <v>27.03777777777778</v>
      </c>
      <c r="X49" s="75"/>
      <c r="Y49" s="74"/>
      <c r="Z49" s="74"/>
      <c r="AA49" s="74"/>
      <c r="AB49" s="74"/>
    </row>
    <row r="50" spans="1:28" s="17" customFormat="1" ht="14" customHeight="1">
      <c r="A50" s="65">
        <v>49</v>
      </c>
      <c r="B50" s="74" t="s">
        <v>170</v>
      </c>
      <c r="C50" s="74" t="s">
        <v>946</v>
      </c>
      <c r="D50" s="75"/>
      <c r="E50" s="107"/>
      <c r="F50" s="75"/>
      <c r="G50" s="139" t="s">
        <v>1049</v>
      </c>
      <c r="H50" s="139" t="s">
        <v>691</v>
      </c>
      <c r="I50" s="75"/>
      <c r="J50" s="141" t="s">
        <v>185</v>
      </c>
      <c r="K50" s="141" t="s">
        <v>195</v>
      </c>
      <c r="L50" s="75"/>
      <c r="M50" s="74" t="s">
        <v>38</v>
      </c>
      <c r="N50" s="77" t="s">
        <v>341</v>
      </c>
      <c r="O50" s="78"/>
      <c r="P50" s="74" t="s">
        <v>38</v>
      </c>
      <c r="Q50" s="79" t="s">
        <v>342</v>
      </c>
      <c r="R50" s="78"/>
      <c r="S50" s="74" t="s">
        <v>38</v>
      </c>
      <c r="T50" s="80">
        <f t="shared" si="2"/>
        <v>8.9752888888888886</v>
      </c>
      <c r="U50" s="81"/>
      <c r="V50" s="74" t="s">
        <v>38</v>
      </c>
      <c r="W50" s="82">
        <f t="shared" si="3"/>
        <v>27.235588888888891</v>
      </c>
      <c r="X50" s="75"/>
      <c r="Y50" s="74"/>
      <c r="Z50" s="74"/>
      <c r="AA50" s="74"/>
      <c r="AB50" s="74"/>
    </row>
    <row r="51" spans="1:28" s="17" customFormat="1" ht="14" customHeight="1">
      <c r="A51" s="65">
        <v>50</v>
      </c>
      <c r="B51" s="74" t="s">
        <v>170</v>
      </c>
      <c r="C51" s="74" t="s">
        <v>946</v>
      </c>
      <c r="D51" s="75"/>
      <c r="E51" s="107"/>
      <c r="F51" s="75"/>
      <c r="G51" s="139" t="s">
        <v>416</v>
      </c>
      <c r="H51" s="139" t="s">
        <v>436</v>
      </c>
      <c r="I51" s="75"/>
      <c r="J51" s="141" t="s">
        <v>185</v>
      </c>
      <c r="K51" s="141" t="s">
        <v>966</v>
      </c>
      <c r="L51" s="75"/>
      <c r="M51" s="74" t="s">
        <v>559</v>
      </c>
      <c r="N51" s="77" t="s">
        <v>560</v>
      </c>
      <c r="O51" s="78"/>
      <c r="P51" s="74" t="s">
        <v>559</v>
      </c>
      <c r="Q51" s="79" t="s">
        <v>561</v>
      </c>
      <c r="R51" s="78"/>
      <c r="S51" s="74" t="s">
        <v>559</v>
      </c>
      <c r="T51" s="80">
        <f t="shared" si="2"/>
        <v>6.6497222222222225</v>
      </c>
      <c r="U51" s="81"/>
      <c r="V51" s="74" t="s">
        <v>559</v>
      </c>
      <c r="W51" s="82">
        <f t="shared" si="3"/>
        <v>30.740555555555556</v>
      </c>
      <c r="X51" s="75"/>
      <c r="Y51" s="74"/>
      <c r="Z51" s="74"/>
      <c r="AA51" s="74"/>
      <c r="AB51" s="74"/>
    </row>
    <row r="52" spans="1:28" s="17" customFormat="1" ht="14" customHeight="1">
      <c r="A52" s="65">
        <v>51</v>
      </c>
      <c r="B52" s="74" t="s">
        <v>170</v>
      </c>
      <c r="C52" s="74" t="s">
        <v>946</v>
      </c>
      <c r="D52" s="75"/>
      <c r="E52" s="107"/>
      <c r="F52" s="75"/>
      <c r="G52" s="139" t="s">
        <v>416</v>
      </c>
      <c r="H52" s="139" t="s">
        <v>429</v>
      </c>
      <c r="I52" s="75"/>
      <c r="J52" s="141" t="s">
        <v>185</v>
      </c>
      <c r="K52" s="141" t="s">
        <v>967</v>
      </c>
      <c r="L52" s="75"/>
      <c r="M52" s="74" t="s">
        <v>652</v>
      </c>
      <c r="N52" s="77" t="s">
        <v>653</v>
      </c>
      <c r="O52" s="78"/>
      <c r="P52" s="74" t="s">
        <v>652</v>
      </c>
      <c r="Q52" s="79" t="s">
        <v>654</v>
      </c>
      <c r="R52" s="78"/>
      <c r="S52" s="74" t="s">
        <v>652</v>
      </c>
      <c r="T52" s="80">
        <f t="shared" si="2"/>
        <v>7.8672000000000004</v>
      </c>
      <c r="U52" s="81"/>
      <c r="V52" s="74" t="s">
        <v>652</v>
      </c>
      <c r="W52" s="82">
        <f t="shared" si="3"/>
        <v>28.118755555555556</v>
      </c>
      <c r="X52" s="75"/>
      <c r="Y52" s="74"/>
      <c r="Z52" s="74"/>
      <c r="AA52" s="74"/>
      <c r="AB52" s="74"/>
    </row>
    <row r="53" spans="1:28" s="17" customFormat="1" ht="14" customHeight="1">
      <c r="A53" s="65">
        <v>52</v>
      </c>
      <c r="B53" s="74" t="s">
        <v>170</v>
      </c>
      <c r="C53" s="74" t="s">
        <v>946</v>
      </c>
      <c r="D53" s="75"/>
      <c r="E53" s="107"/>
      <c r="F53" s="75"/>
      <c r="G53" s="139" t="s">
        <v>416</v>
      </c>
      <c r="H53" s="139" t="s">
        <v>417</v>
      </c>
      <c r="I53" s="75"/>
      <c r="J53" s="141" t="s">
        <v>386</v>
      </c>
      <c r="K53" s="141" t="s">
        <v>387</v>
      </c>
      <c r="L53" s="75"/>
      <c r="M53" s="74" t="s">
        <v>144</v>
      </c>
      <c r="N53" s="77" t="s">
        <v>145</v>
      </c>
      <c r="O53" s="78"/>
      <c r="P53" s="74" t="s">
        <v>144</v>
      </c>
      <c r="Q53" s="79" t="s">
        <v>146</v>
      </c>
      <c r="R53" s="78"/>
      <c r="S53" s="74" t="s">
        <v>144</v>
      </c>
      <c r="T53" s="80">
        <f t="shared" si="2"/>
        <v>7.2680555555555557</v>
      </c>
      <c r="U53" s="81"/>
      <c r="V53" s="74" t="s">
        <v>144</v>
      </c>
      <c r="W53" s="82">
        <f t="shared" si="3"/>
        <v>28.723333333333333</v>
      </c>
      <c r="X53" s="75"/>
      <c r="Y53" s="74"/>
      <c r="Z53" s="74"/>
      <c r="AA53" s="74"/>
      <c r="AB53" s="74"/>
    </row>
    <row r="54" spans="1:28" s="17" customFormat="1" ht="14" customHeight="1">
      <c r="A54" s="65">
        <v>53</v>
      </c>
      <c r="B54" s="74" t="s">
        <v>170</v>
      </c>
      <c r="C54" s="74" t="s">
        <v>946</v>
      </c>
      <c r="D54" s="75"/>
      <c r="E54" s="107"/>
      <c r="F54" s="75"/>
      <c r="G54" s="139" t="s">
        <v>385</v>
      </c>
      <c r="H54" s="139" t="s">
        <v>396</v>
      </c>
      <c r="I54" s="75"/>
      <c r="J54" s="141" t="s">
        <v>386</v>
      </c>
      <c r="K54" s="141" t="s">
        <v>390</v>
      </c>
      <c r="L54" s="75"/>
      <c r="M54" s="74" t="s">
        <v>79</v>
      </c>
      <c r="N54" s="77" t="s">
        <v>80</v>
      </c>
      <c r="O54" s="78"/>
      <c r="P54" s="74" t="s">
        <v>79</v>
      </c>
      <c r="Q54" s="79" t="s">
        <v>81</v>
      </c>
      <c r="R54" s="78"/>
      <c r="S54" s="74" t="s">
        <v>79</v>
      </c>
      <c r="T54" s="80">
        <f t="shared" si="2"/>
        <v>8.6724999999999994</v>
      </c>
      <c r="U54" s="81"/>
      <c r="V54" s="74" t="s">
        <v>79</v>
      </c>
      <c r="W54" s="82">
        <f t="shared" si="3"/>
        <v>28.150277777777777</v>
      </c>
      <c r="X54" s="75"/>
      <c r="Y54" s="74"/>
      <c r="Z54" s="74"/>
      <c r="AA54" s="74"/>
      <c r="AB54" s="74"/>
    </row>
    <row r="55" spans="1:28" s="17" customFormat="1" ht="14" customHeight="1">
      <c r="A55" s="65">
        <v>54</v>
      </c>
      <c r="B55" s="74" t="s">
        <v>170</v>
      </c>
      <c r="C55" s="74" t="s">
        <v>946</v>
      </c>
      <c r="D55" s="75"/>
      <c r="E55" s="107"/>
      <c r="F55" s="75"/>
      <c r="G55" s="139" t="s">
        <v>385</v>
      </c>
      <c r="H55" s="139" t="s">
        <v>386</v>
      </c>
      <c r="I55" s="75"/>
      <c r="J55" s="141" t="s">
        <v>386</v>
      </c>
      <c r="K55" s="141" t="s">
        <v>393</v>
      </c>
      <c r="L55" s="75"/>
      <c r="M55" s="74" t="s">
        <v>452</v>
      </c>
      <c r="N55" s="77" t="s">
        <v>453</v>
      </c>
      <c r="O55" s="78"/>
      <c r="P55" s="74" t="s">
        <v>452</v>
      </c>
      <c r="Q55" s="79" t="s">
        <v>454</v>
      </c>
      <c r="R55" s="78"/>
      <c r="S55" s="74" t="s">
        <v>452</v>
      </c>
      <c r="T55" s="80">
        <f>(LEFT(N55,2)+(MID(N55,4,6)/60))</f>
        <v>7.0270333333333337</v>
      </c>
      <c r="U55" s="81"/>
      <c r="V55" s="74" t="s">
        <v>452</v>
      </c>
      <c r="W55" s="82">
        <f>LEFT(Q55,2)+(MID(Q55,4,6)/60)</f>
        <v>29.245100000000001</v>
      </c>
      <c r="X55" s="75"/>
      <c r="Y55" s="74"/>
      <c r="Z55" s="74"/>
      <c r="AA55" s="74"/>
      <c r="AB55" s="74"/>
    </row>
    <row r="56" spans="1:28" s="17" customFormat="1" ht="14" customHeight="1">
      <c r="A56" s="65">
        <v>55</v>
      </c>
      <c r="B56" s="74" t="s">
        <v>170</v>
      </c>
      <c r="C56" s="74" t="s">
        <v>946</v>
      </c>
      <c r="D56" s="75"/>
      <c r="E56" s="107"/>
      <c r="F56" s="75"/>
      <c r="G56" s="139" t="s">
        <v>385</v>
      </c>
      <c r="H56" s="139" t="s">
        <v>409</v>
      </c>
      <c r="I56" s="75"/>
      <c r="J56" s="141" t="s">
        <v>172</v>
      </c>
      <c r="K56" s="141" t="s">
        <v>961</v>
      </c>
      <c r="L56" s="75"/>
      <c r="M56" s="74" t="s">
        <v>452</v>
      </c>
      <c r="N56" s="77" t="s">
        <v>566</v>
      </c>
      <c r="O56" s="78"/>
      <c r="P56" s="74" t="s">
        <v>452</v>
      </c>
      <c r="Q56" s="79" t="s">
        <v>567</v>
      </c>
      <c r="R56" s="78"/>
      <c r="S56" s="74" t="s">
        <v>452</v>
      </c>
      <c r="T56" s="80">
        <f t="shared" ref="T56:T65" si="4">LEFT(N56, FIND("°",N56,1) - 1)+(MID(N56,FIND("°",N56,1)+1,(FIND("’",N56,1)-FIND("°",N56,1))-1)/60)+(MID(N56,FIND("’",N56,1)+1,(FIND("”",N56,1)-FIND("’",N56,1))-1)/3600)</f>
        <v>6.9002777777777782</v>
      </c>
      <c r="U56" s="81"/>
      <c r="V56" s="74" t="s">
        <v>452</v>
      </c>
      <c r="W56" s="82">
        <f t="shared" ref="W56:W65" si="5">LEFT(Q56, FIND("°",Q56,1) - 1)+(MID(Q56,FIND("°",Q56,1)+1,(FIND("’",Q56,1)-FIND("°",Q56,1))-1)/60)+(MID(Q56,FIND("’",Q56,1)+1,(FIND("”",Q56,1)-FIND("’",Q56,1))-1)/3600)</f>
        <v>30.647222222222222</v>
      </c>
      <c r="X56" s="75"/>
      <c r="Y56" s="74"/>
      <c r="Z56" s="74"/>
      <c r="AA56" s="74"/>
      <c r="AB56" s="74"/>
    </row>
    <row r="57" spans="1:28" s="17" customFormat="1" ht="14" customHeight="1">
      <c r="A57" s="65">
        <v>56</v>
      </c>
      <c r="B57" s="74" t="s">
        <v>170</v>
      </c>
      <c r="C57" s="74" t="s">
        <v>946</v>
      </c>
      <c r="D57" s="75"/>
      <c r="E57" s="107"/>
      <c r="F57" s="75"/>
      <c r="G57" s="139" t="s">
        <v>385</v>
      </c>
      <c r="H57" s="139" t="s">
        <v>402</v>
      </c>
      <c r="I57" s="75"/>
      <c r="J57" s="141" t="s">
        <v>172</v>
      </c>
      <c r="K57" s="141" t="s">
        <v>962</v>
      </c>
      <c r="L57" s="75"/>
      <c r="M57" s="74" t="s">
        <v>192</v>
      </c>
      <c r="N57" s="77" t="s">
        <v>193</v>
      </c>
      <c r="O57" s="78"/>
      <c r="P57" s="74" t="s">
        <v>192</v>
      </c>
      <c r="Q57" s="79" t="s">
        <v>194</v>
      </c>
      <c r="R57" s="78"/>
      <c r="S57" s="74" t="s">
        <v>192</v>
      </c>
      <c r="T57" s="80">
        <f t="shared" si="4"/>
        <v>8.6045555555555548</v>
      </c>
      <c r="U57" s="81"/>
      <c r="V57" s="74" t="s">
        <v>192</v>
      </c>
      <c r="W57" s="82">
        <f t="shared" si="5"/>
        <v>27.009969444444444</v>
      </c>
      <c r="X57" s="75"/>
      <c r="Y57" s="74"/>
      <c r="Z57" s="74"/>
      <c r="AA57" s="74"/>
      <c r="AB57" s="74"/>
    </row>
    <row r="58" spans="1:28" s="17" customFormat="1" ht="14" customHeight="1">
      <c r="A58" s="65">
        <v>57</v>
      </c>
      <c r="B58" s="74" t="s">
        <v>170</v>
      </c>
      <c r="C58" s="74" t="s">
        <v>946</v>
      </c>
      <c r="D58" s="75"/>
      <c r="E58" s="107"/>
      <c r="F58" s="75"/>
      <c r="G58" s="139" t="s">
        <v>589</v>
      </c>
      <c r="H58" s="139" t="s">
        <v>604</v>
      </c>
      <c r="I58" s="75"/>
      <c r="J58" s="141" t="s">
        <v>172</v>
      </c>
      <c r="K58" s="141" t="s">
        <v>963</v>
      </c>
      <c r="L58" s="75"/>
      <c r="M58" s="74" t="s">
        <v>203</v>
      </c>
      <c r="N58" s="77" t="s">
        <v>204</v>
      </c>
      <c r="O58" s="78"/>
      <c r="P58" s="74" t="s">
        <v>203</v>
      </c>
      <c r="Q58" s="79" t="s">
        <v>205</v>
      </c>
      <c r="R58" s="78"/>
      <c r="S58" s="74" t="s">
        <v>203</v>
      </c>
      <c r="T58" s="80">
        <f t="shared" si="4"/>
        <v>8.4408777777777786</v>
      </c>
      <c r="U58" s="81"/>
      <c r="V58" s="74" t="s">
        <v>203</v>
      </c>
      <c r="W58" s="82">
        <f t="shared" si="5"/>
        <v>27.529130555555554</v>
      </c>
      <c r="X58" s="75"/>
      <c r="Y58" s="74"/>
      <c r="Z58" s="74"/>
      <c r="AA58" s="74"/>
      <c r="AB58" s="74"/>
    </row>
    <row r="59" spans="1:28" s="17" customFormat="1" ht="14" customHeight="1">
      <c r="A59" s="65">
        <v>58</v>
      </c>
      <c r="B59" s="74" t="s">
        <v>170</v>
      </c>
      <c r="C59" s="74" t="s">
        <v>946</v>
      </c>
      <c r="D59" s="75"/>
      <c r="E59" s="107"/>
      <c r="F59" s="75"/>
      <c r="G59" s="139" t="s">
        <v>589</v>
      </c>
      <c r="H59" s="139" t="s">
        <v>590</v>
      </c>
      <c r="I59" s="75"/>
      <c r="J59" s="141" t="s">
        <v>172</v>
      </c>
      <c r="K59" s="141" t="s">
        <v>178</v>
      </c>
      <c r="L59" s="75"/>
      <c r="M59" s="74" t="s">
        <v>524</v>
      </c>
      <c r="N59" s="77" t="s">
        <v>525</v>
      </c>
      <c r="O59" s="78"/>
      <c r="P59" s="74" t="s">
        <v>524</v>
      </c>
      <c r="Q59" s="79" t="s">
        <v>526</v>
      </c>
      <c r="R59" s="78"/>
      <c r="S59" s="74" t="s">
        <v>524</v>
      </c>
      <c r="T59" s="80">
        <f t="shared" si="4"/>
        <v>6.4733000000000001</v>
      </c>
      <c r="U59" s="81"/>
      <c r="V59" s="74" t="s">
        <v>524</v>
      </c>
      <c r="W59" s="82">
        <f t="shared" si="5"/>
        <v>30.099297222222219</v>
      </c>
      <c r="X59" s="75"/>
      <c r="Y59" s="74"/>
      <c r="Z59" s="74"/>
      <c r="AA59" s="74"/>
      <c r="AB59" s="74"/>
    </row>
    <row r="60" spans="1:28" s="17" customFormat="1" ht="14" customHeight="1">
      <c r="A60" s="65">
        <v>59</v>
      </c>
      <c r="B60" s="74" t="s">
        <v>170</v>
      </c>
      <c r="C60" s="74" t="s">
        <v>946</v>
      </c>
      <c r="D60" s="75"/>
      <c r="E60" s="107"/>
      <c r="F60" s="75"/>
      <c r="G60" s="139" t="s">
        <v>589</v>
      </c>
      <c r="H60" s="139" t="s">
        <v>596</v>
      </c>
      <c r="I60" s="75"/>
      <c r="J60" s="141" t="s">
        <v>172</v>
      </c>
      <c r="K60" s="141" t="s">
        <v>964</v>
      </c>
      <c r="L60" s="75"/>
      <c r="M60" s="74" t="s">
        <v>178</v>
      </c>
      <c r="N60" s="77" t="s">
        <v>179</v>
      </c>
      <c r="O60" s="78"/>
      <c r="P60" s="74" t="s">
        <v>178</v>
      </c>
      <c r="Q60" s="79" t="s">
        <v>180</v>
      </c>
      <c r="R60" s="78"/>
      <c r="S60" s="74" t="s">
        <v>178</v>
      </c>
      <c r="T60" s="80">
        <f t="shared" si="4"/>
        <v>8.1222861111111122</v>
      </c>
      <c r="U60" s="81"/>
      <c r="V60" s="74" t="s">
        <v>178</v>
      </c>
      <c r="W60" s="82">
        <f t="shared" si="5"/>
        <v>26.845013888888889</v>
      </c>
      <c r="X60" s="75"/>
      <c r="Y60" s="74"/>
      <c r="Z60" s="74"/>
      <c r="AA60" s="74"/>
      <c r="AB60" s="74"/>
    </row>
    <row r="61" spans="1:28" s="17" customFormat="1" ht="14" customHeight="1">
      <c r="A61" s="65">
        <v>60</v>
      </c>
      <c r="B61" s="74" t="s">
        <v>170</v>
      </c>
      <c r="C61" s="74" t="s">
        <v>946</v>
      </c>
      <c r="D61" s="75"/>
      <c r="E61" s="107"/>
      <c r="F61" s="75"/>
      <c r="G61" s="139" t="s">
        <v>589</v>
      </c>
      <c r="H61" s="139" t="s">
        <v>612</v>
      </c>
      <c r="I61" s="75"/>
      <c r="J61" s="141" t="s">
        <v>172</v>
      </c>
      <c r="K61" s="141" t="s">
        <v>965</v>
      </c>
      <c r="L61" s="75"/>
      <c r="M61" s="74" t="s">
        <v>983</v>
      </c>
      <c r="N61" s="77" t="s">
        <v>274</v>
      </c>
      <c r="O61" s="78"/>
      <c r="P61" s="74" t="s">
        <v>983</v>
      </c>
      <c r="Q61" s="79" t="s">
        <v>275</v>
      </c>
      <c r="R61" s="78"/>
      <c r="S61" s="74" t="s">
        <v>983</v>
      </c>
      <c r="T61" s="80">
        <f t="shared" si="4"/>
        <v>9.0734611111111114</v>
      </c>
      <c r="U61" s="81"/>
      <c r="V61" s="74" t="s">
        <v>983</v>
      </c>
      <c r="W61" s="82">
        <f t="shared" si="5"/>
        <v>27.194947222222222</v>
      </c>
      <c r="X61" s="75"/>
      <c r="Y61" s="74"/>
      <c r="Z61" s="74"/>
      <c r="AA61" s="74"/>
      <c r="AB61" s="74"/>
    </row>
    <row r="62" spans="1:28" s="17" customFormat="1" ht="14" customHeight="1">
      <c r="A62" s="65">
        <v>61</v>
      </c>
      <c r="B62" s="74" t="s">
        <v>170</v>
      </c>
      <c r="C62" s="74" t="s">
        <v>946</v>
      </c>
      <c r="D62" s="75"/>
      <c r="E62" s="107"/>
      <c r="F62" s="75"/>
      <c r="G62" s="139" t="s">
        <v>757</v>
      </c>
      <c r="H62" s="139" t="s">
        <v>1222</v>
      </c>
      <c r="I62" s="75"/>
      <c r="J62" s="141" t="s">
        <v>172</v>
      </c>
      <c r="K62" s="141" t="s">
        <v>794</v>
      </c>
      <c r="L62" s="75"/>
      <c r="M62" s="74" t="s">
        <v>584</v>
      </c>
      <c r="N62" s="77" t="s">
        <v>585</v>
      </c>
      <c r="O62" s="78"/>
      <c r="P62" s="74" t="s">
        <v>584</v>
      </c>
      <c r="Q62" s="79" t="s">
        <v>586</v>
      </c>
      <c r="R62" s="78"/>
      <c r="S62" s="74" t="s">
        <v>584</v>
      </c>
      <c r="T62" s="80">
        <f t="shared" si="4"/>
        <v>6.931111111111111</v>
      </c>
      <c r="U62" s="81"/>
      <c r="V62" s="74" t="s">
        <v>584</v>
      </c>
      <c r="W62" s="82">
        <f t="shared" si="5"/>
        <v>30.958611111111114</v>
      </c>
      <c r="X62" s="75"/>
      <c r="Y62" s="74"/>
      <c r="Z62" s="74"/>
      <c r="AA62" s="74"/>
      <c r="AB62" s="74"/>
    </row>
    <row r="63" spans="1:28" s="17" customFormat="1" ht="14" customHeight="1">
      <c r="A63" s="65">
        <v>62</v>
      </c>
      <c r="B63" s="74" t="s">
        <v>170</v>
      </c>
      <c r="C63" s="74" t="s">
        <v>946</v>
      </c>
      <c r="D63" s="75"/>
      <c r="E63" s="107"/>
      <c r="F63" s="75"/>
      <c r="G63" s="139" t="s">
        <v>757</v>
      </c>
      <c r="H63" s="139" t="s">
        <v>125</v>
      </c>
      <c r="I63" s="75"/>
      <c r="J63" s="141" t="s">
        <v>53</v>
      </c>
      <c r="K63" s="141" t="s">
        <v>54</v>
      </c>
      <c r="L63" s="75"/>
      <c r="M63" s="74" t="s">
        <v>291</v>
      </c>
      <c r="N63" s="77" t="s">
        <v>292</v>
      </c>
      <c r="O63" s="78"/>
      <c r="P63" s="74" t="s">
        <v>291</v>
      </c>
      <c r="Q63" s="79" t="s">
        <v>293</v>
      </c>
      <c r="R63" s="78"/>
      <c r="S63" s="74" t="s">
        <v>291</v>
      </c>
      <c r="T63" s="80">
        <f t="shared" si="4"/>
        <v>8.9893527777777766</v>
      </c>
      <c r="U63" s="81"/>
      <c r="V63" s="74" t="s">
        <v>291</v>
      </c>
      <c r="W63" s="82">
        <f t="shared" si="5"/>
        <v>27.222561111111109</v>
      </c>
      <c r="X63" s="75"/>
      <c r="Y63" s="74"/>
      <c r="Z63" s="74"/>
      <c r="AA63" s="74"/>
      <c r="AB63" s="74"/>
    </row>
    <row r="64" spans="1:28" s="17" customFormat="1" ht="14" customHeight="1">
      <c r="A64" s="65">
        <v>63</v>
      </c>
      <c r="B64" s="74" t="s">
        <v>170</v>
      </c>
      <c r="C64" s="74" t="s">
        <v>946</v>
      </c>
      <c r="D64" s="75"/>
      <c r="E64" s="107"/>
      <c r="F64" s="75"/>
      <c r="G64" s="139" t="s">
        <v>101</v>
      </c>
      <c r="H64" s="139" t="s">
        <v>102</v>
      </c>
      <c r="I64" s="75"/>
      <c r="J64" s="141" t="s">
        <v>53</v>
      </c>
      <c r="K64" s="141" t="s">
        <v>948</v>
      </c>
      <c r="L64" s="75"/>
      <c r="M64" s="74" t="s">
        <v>291</v>
      </c>
      <c r="N64" s="96" t="s">
        <v>893</v>
      </c>
      <c r="O64" s="97"/>
      <c r="P64" s="74" t="s">
        <v>291</v>
      </c>
      <c r="Q64" s="98" t="s">
        <v>894</v>
      </c>
      <c r="R64" s="97"/>
      <c r="S64" s="74" t="s">
        <v>291</v>
      </c>
      <c r="T64" s="80">
        <f t="shared" si="4"/>
        <v>8.9884083333333322</v>
      </c>
      <c r="U64" s="81"/>
      <c r="V64" s="74" t="s">
        <v>291</v>
      </c>
      <c r="W64" s="82">
        <f t="shared" si="5"/>
        <v>27.248022222222222</v>
      </c>
      <c r="X64" s="75"/>
      <c r="Y64" s="74"/>
      <c r="Z64" s="74"/>
      <c r="AA64" s="74"/>
      <c r="AB64" s="74"/>
    </row>
    <row r="65" spans="1:28" s="17" customFormat="1" ht="14" customHeight="1">
      <c r="A65" s="65">
        <v>64</v>
      </c>
      <c r="B65" s="74" t="s">
        <v>170</v>
      </c>
      <c r="C65" s="74" t="s">
        <v>946</v>
      </c>
      <c r="D65" s="75"/>
      <c r="E65" s="107"/>
      <c r="F65" s="75"/>
      <c r="G65" s="139" t="s">
        <v>101</v>
      </c>
      <c r="H65" s="139" t="s">
        <v>143</v>
      </c>
      <c r="I65" s="75"/>
      <c r="J65" s="141" t="s">
        <v>53</v>
      </c>
      <c r="K65" s="141" t="s">
        <v>949</v>
      </c>
      <c r="L65" s="75"/>
      <c r="M65" s="74" t="s">
        <v>599</v>
      </c>
      <c r="N65" s="77" t="s">
        <v>600</v>
      </c>
      <c r="O65" s="78"/>
      <c r="P65" s="74" t="s">
        <v>599</v>
      </c>
      <c r="Q65" s="79" t="s">
        <v>601</v>
      </c>
      <c r="R65" s="78"/>
      <c r="S65" s="74" t="s">
        <v>599</v>
      </c>
      <c r="T65" s="80">
        <f t="shared" si="4"/>
        <v>7.5648111111111112</v>
      </c>
      <c r="U65" s="81"/>
      <c r="V65" s="74" t="s">
        <v>599</v>
      </c>
      <c r="W65" s="82">
        <f t="shared" si="5"/>
        <v>29.689261111111112</v>
      </c>
      <c r="X65" s="75"/>
      <c r="Y65" s="74"/>
      <c r="Z65" s="74"/>
      <c r="AA65" s="74"/>
      <c r="AB65" s="74"/>
    </row>
    <row r="66" spans="1:28" s="17" customFormat="1" ht="14" customHeight="1">
      <c r="A66" s="65">
        <v>65</v>
      </c>
      <c r="B66" s="74" t="s">
        <v>170</v>
      </c>
      <c r="C66" s="74" t="s">
        <v>946</v>
      </c>
      <c r="D66" s="75"/>
      <c r="E66" s="107"/>
      <c r="F66" s="75"/>
      <c r="G66" s="139" t="s">
        <v>101</v>
      </c>
      <c r="H66" s="139" t="s">
        <v>105</v>
      </c>
      <c r="I66" s="75"/>
      <c r="J66" s="141" t="s">
        <v>53</v>
      </c>
      <c r="K66" s="141" t="s">
        <v>61</v>
      </c>
      <c r="L66" s="75"/>
      <c r="M66" s="74" t="s">
        <v>471</v>
      </c>
      <c r="N66" s="77" t="s">
        <v>472</v>
      </c>
      <c r="O66" s="78"/>
      <c r="P66" s="74" t="s">
        <v>471</v>
      </c>
      <c r="Q66" s="79" t="s">
        <v>473</v>
      </c>
      <c r="R66" s="78"/>
      <c r="S66" s="74" t="s">
        <v>471</v>
      </c>
      <c r="T66" s="80">
        <f>(LEFT(N66,2)+(MID(N66,4,6)/60))</f>
        <v>6.9231833333333332</v>
      </c>
      <c r="U66" s="81"/>
      <c r="V66" s="74" t="s">
        <v>471</v>
      </c>
      <c r="W66" s="82">
        <f>LEFT(Q66,2)+(MID(Q66,4,6)/60)</f>
        <v>29.438749999999999</v>
      </c>
      <c r="X66" s="75"/>
      <c r="Y66" s="74"/>
      <c r="Z66" s="74"/>
      <c r="AA66" s="74"/>
      <c r="AB66" s="74"/>
    </row>
    <row r="67" spans="1:28" s="17" customFormat="1" ht="14" customHeight="1">
      <c r="A67" s="65">
        <v>66</v>
      </c>
      <c r="B67" s="74" t="s">
        <v>170</v>
      </c>
      <c r="C67" s="74" t="s">
        <v>946</v>
      </c>
      <c r="D67" s="75"/>
      <c r="E67" s="107"/>
      <c r="F67" s="75"/>
      <c r="G67" s="139" t="s">
        <v>101</v>
      </c>
      <c r="H67" s="139" t="s">
        <v>120</v>
      </c>
      <c r="I67" s="75"/>
      <c r="J67" s="141" t="s">
        <v>352</v>
      </c>
      <c r="K67" s="141" t="s">
        <v>353</v>
      </c>
      <c r="L67" s="75"/>
      <c r="M67" s="74" t="s">
        <v>904</v>
      </c>
      <c r="N67" s="96" t="s">
        <v>905</v>
      </c>
      <c r="O67" s="97"/>
      <c r="P67" s="74" t="s">
        <v>904</v>
      </c>
      <c r="Q67" s="98" t="s">
        <v>906</v>
      </c>
      <c r="R67" s="97"/>
      <c r="S67" s="74" t="s">
        <v>904</v>
      </c>
      <c r="T67" s="80">
        <f t="shared" ref="T67:T72" si="6">LEFT(N67, FIND("°",N67,1) - 1)+(MID(N67,FIND("°",N67,1)+1,(FIND("’",N67,1)-FIND("°",N67,1))-1)/60)+(MID(N67,FIND("’",N67,1)+1,(FIND("”",N67,1)-FIND("’",N67,1))-1)/3600)</f>
        <v>8.9754000000000005</v>
      </c>
      <c r="U67" s="81"/>
      <c r="V67" s="74" t="s">
        <v>904</v>
      </c>
      <c r="W67" s="82">
        <f t="shared" ref="W67:W72" si="7">LEFT(Q67, FIND("°",Q67,1) - 1)+(MID(Q67,FIND("°",Q67,1)+1,(FIND("’",Q67,1)-FIND("°",Q67,1))-1)/60)+(MID(Q67,FIND("’",Q67,1)+1,(FIND("”",Q67,1)-FIND("’",Q67,1))-1)/3600)</f>
        <v>26.859538888888892</v>
      </c>
      <c r="X67" s="75"/>
      <c r="Y67" s="74"/>
      <c r="Z67" s="74"/>
      <c r="AA67" s="74"/>
      <c r="AB67" s="74"/>
    </row>
    <row r="68" spans="1:28" s="17" customFormat="1" ht="14" customHeight="1">
      <c r="A68" s="65">
        <v>67</v>
      </c>
      <c r="B68" s="74" t="s">
        <v>170</v>
      </c>
      <c r="C68" s="74" t="s">
        <v>946</v>
      </c>
      <c r="D68" s="75"/>
      <c r="E68" s="107"/>
      <c r="F68" s="75"/>
      <c r="G68" s="139" t="s">
        <v>101</v>
      </c>
      <c r="H68" s="139" t="s">
        <v>109</v>
      </c>
      <c r="I68" s="75"/>
      <c r="J68" s="141" t="s">
        <v>352</v>
      </c>
      <c r="K68" s="141" t="s">
        <v>356</v>
      </c>
      <c r="L68" s="75"/>
      <c r="M68" s="74" t="s">
        <v>953</v>
      </c>
      <c r="N68" s="77" t="s">
        <v>103</v>
      </c>
      <c r="O68" s="78"/>
      <c r="P68" s="74" t="s">
        <v>953</v>
      </c>
      <c r="Q68" s="79" t="s">
        <v>104</v>
      </c>
      <c r="R68" s="78"/>
      <c r="S68" s="74" t="s">
        <v>953</v>
      </c>
      <c r="T68" s="80">
        <f t="shared" si="6"/>
        <v>7.6580555555555563</v>
      </c>
      <c r="U68" s="81"/>
      <c r="V68" s="74" t="s">
        <v>953</v>
      </c>
      <c r="W68" s="82">
        <f t="shared" si="7"/>
        <v>28.71833333333333</v>
      </c>
      <c r="X68" s="75"/>
      <c r="Y68" s="74"/>
      <c r="Z68" s="74"/>
      <c r="AA68" s="74"/>
      <c r="AB68" s="74"/>
    </row>
    <row r="69" spans="1:28" s="17" customFormat="1" ht="14" customHeight="1">
      <c r="A69" s="65">
        <v>68</v>
      </c>
      <c r="B69" s="74" t="s">
        <v>170</v>
      </c>
      <c r="C69" s="74" t="s">
        <v>946</v>
      </c>
      <c r="D69" s="75"/>
      <c r="E69" s="107"/>
      <c r="F69" s="75"/>
      <c r="G69" s="139" t="s">
        <v>12</v>
      </c>
      <c r="H69" s="139" t="s">
        <v>38</v>
      </c>
      <c r="I69" s="75"/>
      <c r="J69" s="141" t="s">
        <v>352</v>
      </c>
      <c r="K69" s="141" t="s">
        <v>294</v>
      </c>
      <c r="L69" s="75"/>
      <c r="M69" s="102" t="s">
        <v>1047</v>
      </c>
      <c r="N69" s="147" t="s">
        <v>161</v>
      </c>
      <c r="O69" s="75"/>
      <c r="P69" s="102" t="s">
        <v>1047</v>
      </c>
      <c r="Q69" s="159" t="s">
        <v>162</v>
      </c>
      <c r="R69" s="75"/>
      <c r="S69" s="102" t="s">
        <v>1047</v>
      </c>
      <c r="T69" s="91">
        <f t="shared" si="6"/>
        <v>8.3666666666666671</v>
      </c>
      <c r="U69" s="81"/>
      <c r="V69" s="102" t="s">
        <v>1047</v>
      </c>
      <c r="W69" s="92">
        <f t="shared" si="7"/>
        <v>28.426111111111112</v>
      </c>
      <c r="X69" s="75"/>
      <c r="Y69" s="74"/>
      <c r="Z69" s="74"/>
      <c r="AA69" s="74"/>
      <c r="AB69" s="74"/>
    </row>
    <row r="70" spans="1:28" s="17" customFormat="1" ht="14" customHeight="1">
      <c r="A70" s="65">
        <v>69</v>
      </c>
      <c r="B70" s="74" t="s">
        <v>170</v>
      </c>
      <c r="C70" s="74" t="s">
        <v>946</v>
      </c>
      <c r="D70" s="75"/>
      <c r="E70" s="107"/>
      <c r="F70" s="75"/>
      <c r="G70" s="139" t="s">
        <v>12</v>
      </c>
      <c r="H70" s="139" t="s">
        <v>1189</v>
      </c>
      <c r="I70" s="75"/>
      <c r="J70" s="141" t="s">
        <v>352</v>
      </c>
      <c r="K70" s="141" t="s">
        <v>1003</v>
      </c>
      <c r="L70" s="75"/>
      <c r="M70" s="74" t="s">
        <v>106</v>
      </c>
      <c r="N70" s="77" t="s">
        <v>107</v>
      </c>
      <c r="O70" s="78"/>
      <c r="P70" s="74" t="s">
        <v>106</v>
      </c>
      <c r="Q70" s="79" t="s">
        <v>108</v>
      </c>
      <c r="R70" s="78"/>
      <c r="S70" s="74" t="s">
        <v>106</v>
      </c>
      <c r="T70" s="80">
        <f t="shared" si="6"/>
        <v>7.6052777777777774</v>
      </c>
      <c r="U70" s="81"/>
      <c r="V70" s="74" t="s">
        <v>106</v>
      </c>
      <c r="W70" s="82">
        <f t="shared" si="7"/>
        <v>28.818888888888889</v>
      </c>
      <c r="X70" s="75"/>
      <c r="Y70" s="74"/>
      <c r="Z70" s="74"/>
      <c r="AA70" s="74"/>
      <c r="AB70" s="74"/>
    </row>
    <row r="71" spans="1:28" s="17" customFormat="1" ht="14" customHeight="1">
      <c r="A71" s="65">
        <v>70</v>
      </c>
      <c r="B71" s="74" t="s">
        <v>170</v>
      </c>
      <c r="C71" s="74" t="s">
        <v>946</v>
      </c>
      <c r="D71" s="75"/>
      <c r="E71" s="107"/>
      <c r="F71" s="75"/>
      <c r="G71" s="139" t="s">
        <v>12</v>
      </c>
      <c r="H71" s="139" t="s">
        <v>53</v>
      </c>
      <c r="I71" s="75"/>
      <c r="J71" s="141" t="s">
        <v>352</v>
      </c>
      <c r="K71" s="141" t="s">
        <v>1004</v>
      </c>
      <c r="L71" s="75"/>
      <c r="M71" s="74" t="s">
        <v>1028</v>
      </c>
      <c r="N71" s="77" t="s">
        <v>728</v>
      </c>
      <c r="O71" s="78"/>
      <c r="P71" s="74" t="s">
        <v>1028</v>
      </c>
      <c r="Q71" s="79" t="s">
        <v>729</v>
      </c>
      <c r="R71" s="78"/>
      <c r="S71" s="74" t="s">
        <v>1028</v>
      </c>
      <c r="T71" s="80">
        <f t="shared" si="6"/>
        <v>8.2497861111111099</v>
      </c>
      <c r="U71" s="81"/>
      <c r="V71" s="74" t="s">
        <v>1028</v>
      </c>
      <c r="W71" s="82">
        <f t="shared" si="7"/>
        <v>27.981763888888889</v>
      </c>
      <c r="X71" s="75"/>
      <c r="Y71" s="74"/>
      <c r="Z71" s="74"/>
      <c r="AA71" s="74"/>
      <c r="AB71" s="74"/>
    </row>
    <row r="72" spans="1:28" s="17" customFormat="1" ht="14" customHeight="1">
      <c r="A72" s="65">
        <v>71</v>
      </c>
      <c r="B72" s="74" t="s">
        <v>170</v>
      </c>
      <c r="C72" s="74" t="s">
        <v>946</v>
      </c>
      <c r="D72" s="75"/>
      <c r="E72" s="107"/>
      <c r="F72" s="75"/>
      <c r="G72" s="139" t="s">
        <v>12</v>
      </c>
      <c r="H72" s="139" t="s">
        <v>26</v>
      </c>
      <c r="I72" s="75"/>
      <c r="J72" s="141" t="s">
        <v>352</v>
      </c>
      <c r="K72" s="141" t="s">
        <v>1005</v>
      </c>
      <c r="L72" s="75"/>
      <c r="M72" s="74" t="s">
        <v>75</v>
      </c>
      <c r="N72" s="77" t="s">
        <v>76</v>
      </c>
      <c r="O72" s="78"/>
      <c r="P72" s="74" t="s">
        <v>75</v>
      </c>
      <c r="Q72" s="79" t="s">
        <v>77</v>
      </c>
      <c r="R72" s="78"/>
      <c r="S72" s="74" t="s">
        <v>75</v>
      </c>
      <c r="T72" s="80">
        <f t="shared" si="6"/>
        <v>8.7747222222222234</v>
      </c>
      <c r="U72" s="81"/>
      <c r="V72" s="74" t="s">
        <v>75</v>
      </c>
      <c r="W72" s="82">
        <f t="shared" si="7"/>
        <v>28.201944444444443</v>
      </c>
      <c r="X72" s="75"/>
      <c r="Y72" s="74"/>
      <c r="Z72" s="74"/>
      <c r="AA72" s="74"/>
      <c r="AB72" s="74"/>
    </row>
    <row r="73" spans="1:28" s="17" customFormat="1" ht="14" customHeight="1">
      <c r="A73" s="65">
        <v>72</v>
      </c>
      <c r="B73" s="74" t="s">
        <v>170</v>
      </c>
      <c r="C73" s="74" t="s">
        <v>946</v>
      </c>
      <c r="D73" s="75"/>
      <c r="E73" s="107"/>
      <c r="F73" s="75"/>
      <c r="G73" s="139" t="s">
        <v>12</v>
      </c>
      <c r="H73" s="139" t="s">
        <v>41</v>
      </c>
      <c r="I73" s="75"/>
      <c r="J73" s="141" t="s">
        <v>352</v>
      </c>
      <c r="K73" s="141" t="s">
        <v>855</v>
      </c>
      <c r="L73" s="75"/>
      <c r="M73" s="74" t="s">
        <v>464</v>
      </c>
      <c r="N73" s="77" t="s">
        <v>465</v>
      </c>
      <c r="O73" s="78"/>
      <c r="P73" s="74" t="s">
        <v>464</v>
      </c>
      <c r="Q73" s="79" t="s">
        <v>466</v>
      </c>
      <c r="R73" s="78"/>
      <c r="S73" s="74" t="s">
        <v>464</v>
      </c>
      <c r="T73" s="80">
        <f>(LEFT(N73,2)+(MID(N73,4,6)/60))</f>
        <v>6.9916499999999999</v>
      </c>
      <c r="U73" s="81"/>
      <c r="V73" s="74" t="s">
        <v>464</v>
      </c>
      <c r="W73" s="82">
        <f>LEFT(Q73,2)+(MID(Q73,4,6)/60)</f>
        <v>29.377466666666667</v>
      </c>
      <c r="X73" s="75"/>
      <c r="Y73" s="74"/>
      <c r="Z73" s="74"/>
      <c r="AA73" s="74"/>
      <c r="AB73" s="74"/>
    </row>
    <row r="74" spans="1:28" s="17" customFormat="1" ht="14" customHeight="1">
      <c r="A74" s="65">
        <v>73</v>
      </c>
      <c r="B74" s="74" t="s">
        <v>170</v>
      </c>
      <c r="C74" s="74" t="s">
        <v>946</v>
      </c>
      <c r="D74" s="75"/>
      <c r="E74" s="107"/>
      <c r="F74" s="75"/>
      <c r="G74" s="139" t="s">
        <v>12</v>
      </c>
      <c r="H74" s="139" t="s">
        <v>13</v>
      </c>
      <c r="I74" s="75"/>
      <c r="J74" s="141" t="s">
        <v>302</v>
      </c>
      <c r="K74" s="141" t="s">
        <v>1195</v>
      </c>
      <c r="L74" s="75"/>
      <c r="M74" s="74" t="s">
        <v>938</v>
      </c>
      <c r="N74" s="77" t="s">
        <v>751</v>
      </c>
      <c r="O74" s="78"/>
      <c r="P74" s="74" t="s">
        <v>938</v>
      </c>
      <c r="Q74" s="79" t="s">
        <v>752</v>
      </c>
      <c r="R74" s="78"/>
      <c r="S74" s="74" t="s">
        <v>938</v>
      </c>
      <c r="T74" s="80">
        <f t="shared" ref="T74:T82" si="8">LEFT(N74, FIND("°",N74,1) - 1)+(MID(N74,FIND("°",N74,1)+1,(FIND("’",N74,1)-FIND("°",N74,1))-1)/60)+(MID(N74,FIND("’",N74,1)+1,(FIND("”",N74,1)-FIND("’",N74,1))-1)/3600)</f>
        <v>8.4905416666666653</v>
      </c>
      <c r="U74" s="81"/>
      <c r="V74" s="74" t="s">
        <v>938</v>
      </c>
      <c r="W74" s="82">
        <f t="shared" ref="W74:W82" si="9">LEFT(Q74, FIND("°",Q74,1) - 1)+(MID(Q74,FIND("°",Q74,1)+1,(FIND("’",Q74,1)-FIND("°",Q74,1))-1)/60)+(MID(Q74,FIND("’",Q74,1)+1,(FIND("”",Q74,1)-FIND("’",Q74,1))-1)/3600)</f>
        <v>28.440055555555556</v>
      </c>
      <c r="X74" s="75"/>
      <c r="Y74" s="74"/>
      <c r="Z74" s="74"/>
      <c r="AA74" s="74"/>
      <c r="AB74" s="74"/>
    </row>
    <row r="75" spans="1:28" s="17" customFormat="1" ht="14" customHeight="1">
      <c r="A75" s="65">
        <v>74</v>
      </c>
      <c r="B75" s="74" t="s">
        <v>170</v>
      </c>
      <c r="C75" s="74" t="s">
        <v>946</v>
      </c>
      <c r="D75" s="75"/>
      <c r="E75" s="107"/>
      <c r="F75" s="75"/>
      <c r="G75" s="139" t="s">
        <v>662</v>
      </c>
      <c r="H75" s="139" t="s">
        <v>670</v>
      </c>
      <c r="I75" s="75"/>
      <c r="J75" s="141" t="s">
        <v>302</v>
      </c>
      <c r="K75" s="141" t="s">
        <v>990</v>
      </c>
      <c r="L75" s="75"/>
      <c r="M75" s="74" t="s">
        <v>845</v>
      </c>
      <c r="N75" s="96" t="s">
        <v>849</v>
      </c>
      <c r="O75" s="97"/>
      <c r="P75" s="74" t="s">
        <v>845</v>
      </c>
      <c r="Q75" s="98" t="s">
        <v>850</v>
      </c>
      <c r="R75" s="97"/>
      <c r="S75" s="74" t="s">
        <v>845</v>
      </c>
      <c r="T75" s="80">
        <f t="shared" si="8"/>
        <v>9.1519027777777779</v>
      </c>
      <c r="U75" s="81"/>
      <c r="V75" s="74" t="s">
        <v>845</v>
      </c>
      <c r="W75" s="82">
        <f t="shared" si="9"/>
        <v>27.112147222222223</v>
      </c>
      <c r="X75" s="75"/>
      <c r="Y75" s="74"/>
      <c r="Z75" s="74"/>
      <c r="AA75" s="74"/>
      <c r="AB75" s="74"/>
    </row>
    <row r="76" spans="1:28" s="17" customFormat="1" ht="14" customHeight="1">
      <c r="A76" s="65">
        <v>75</v>
      </c>
      <c r="B76" s="74" t="s">
        <v>170</v>
      </c>
      <c r="C76" s="74" t="s">
        <v>946</v>
      </c>
      <c r="D76" s="75"/>
      <c r="E76" s="107"/>
      <c r="F76" s="75"/>
      <c r="G76" s="139" t="s">
        <v>662</v>
      </c>
      <c r="H76" s="139" t="s">
        <v>663</v>
      </c>
      <c r="I76" s="75"/>
      <c r="J76" s="141" t="s">
        <v>302</v>
      </c>
      <c r="K76" s="141" t="s">
        <v>991</v>
      </c>
      <c r="L76" s="75"/>
      <c r="M76" s="74" t="s">
        <v>1182</v>
      </c>
      <c r="N76" s="77" t="s">
        <v>270</v>
      </c>
      <c r="O76" s="78"/>
      <c r="P76" s="74" t="s">
        <v>1182</v>
      </c>
      <c r="Q76" s="79" t="s">
        <v>271</v>
      </c>
      <c r="R76" s="78"/>
      <c r="S76" s="74" t="s">
        <v>1182</v>
      </c>
      <c r="T76" s="80">
        <f t="shared" si="8"/>
        <v>9.1021000000000001</v>
      </c>
      <c r="U76" s="81"/>
      <c r="V76" s="74" t="s">
        <v>1182</v>
      </c>
      <c r="W76" s="82">
        <f t="shared" si="9"/>
        <v>27.22773611111111</v>
      </c>
      <c r="X76" s="75"/>
      <c r="Y76" s="74"/>
      <c r="Z76" s="74"/>
      <c r="AA76" s="74"/>
      <c r="AB76" s="74"/>
    </row>
    <row r="77" spans="1:28" s="17" customFormat="1" ht="14" customHeight="1">
      <c r="A77" s="65">
        <v>76</v>
      </c>
      <c r="B77" s="74" t="s">
        <v>170</v>
      </c>
      <c r="C77" s="74" t="s">
        <v>946</v>
      </c>
      <c r="D77" s="75"/>
      <c r="E77" s="107"/>
      <c r="F77" s="75"/>
      <c r="G77" s="139" t="s">
        <v>662</v>
      </c>
      <c r="H77" s="139" t="s">
        <v>676</v>
      </c>
      <c r="I77" s="75"/>
      <c r="J77" s="141" t="s">
        <v>302</v>
      </c>
      <c r="K77" s="141" t="s">
        <v>309</v>
      </c>
      <c r="L77" s="75"/>
      <c r="M77" s="74" t="s">
        <v>189</v>
      </c>
      <c r="N77" s="77" t="s">
        <v>190</v>
      </c>
      <c r="O77" s="78"/>
      <c r="P77" s="74" t="s">
        <v>189</v>
      </c>
      <c r="Q77" s="79" t="s">
        <v>191</v>
      </c>
      <c r="R77" s="78"/>
      <c r="S77" s="74" t="s">
        <v>189</v>
      </c>
      <c r="T77" s="80">
        <f t="shared" si="8"/>
        <v>8.6668249999999993</v>
      </c>
      <c r="U77" s="81"/>
      <c r="V77" s="74" t="s">
        <v>189</v>
      </c>
      <c r="W77" s="82">
        <f t="shared" si="9"/>
        <v>26.859988888888889</v>
      </c>
      <c r="X77" s="75"/>
      <c r="Y77" s="74"/>
      <c r="Z77" s="74"/>
      <c r="AA77" s="74"/>
      <c r="AB77" s="74"/>
    </row>
    <row r="78" spans="1:28" s="17" customFormat="1" ht="14" customHeight="1">
      <c r="A78" s="65">
        <v>77</v>
      </c>
      <c r="B78" s="74" t="s">
        <v>170</v>
      </c>
      <c r="C78" s="74" t="s">
        <v>946</v>
      </c>
      <c r="D78" s="75"/>
      <c r="E78" s="107"/>
      <c r="F78" s="75"/>
      <c r="G78" s="139" t="s">
        <v>477</v>
      </c>
      <c r="H78" s="139" t="s">
        <v>484</v>
      </c>
      <c r="I78" s="75"/>
      <c r="J78" s="141" t="s">
        <v>302</v>
      </c>
      <c r="K78" s="141" t="s">
        <v>312</v>
      </c>
      <c r="L78" s="75"/>
      <c r="M78" s="74" t="s">
        <v>189</v>
      </c>
      <c r="N78" s="77" t="s">
        <v>190</v>
      </c>
      <c r="O78" s="78"/>
      <c r="P78" s="74" t="s">
        <v>189</v>
      </c>
      <c r="Q78" s="79" t="s">
        <v>191</v>
      </c>
      <c r="R78" s="78"/>
      <c r="S78" s="74" t="s">
        <v>189</v>
      </c>
      <c r="T78" s="80">
        <f t="shared" si="8"/>
        <v>8.6668249999999993</v>
      </c>
      <c r="U78" s="81"/>
      <c r="V78" s="74" t="s">
        <v>189</v>
      </c>
      <c r="W78" s="82">
        <f t="shared" si="9"/>
        <v>26.859988888888889</v>
      </c>
      <c r="X78" s="75"/>
      <c r="Y78" s="74"/>
      <c r="Z78" s="74"/>
      <c r="AA78" s="74"/>
      <c r="AB78" s="74"/>
    </row>
    <row r="79" spans="1:28" s="17" customFormat="1" ht="14" customHeight="1">
      <c r="A79" s="65">
        <v>78</v>
      </c>
      <c r="B79" s="74" t="s">
        <v>170</v>
      </c>
      <c r="C79" s="74" t="s">
        <v>946</v>
      </c>
      <c r="D79" s="75"/>
      <c r="E79" s="107"/>
      <c r="F79" s="75"/>
      <c r="G79" s="139" t="s">
        <v>477</v>
      </c>
      <c r="H79" s="139" t="s">
        <v>491</v>
      </c>
      <c r="I79" s="75"/>
      <c r="J79" s="141" t="s">
        <v>302</v>
      </c>
      <c r="K79" s="141" t="s">
        <v>315</v>
      </c>
      <c r="L79" s="75"/>
      <c r="M79" s="74" t="s">
        <v>1052</v>
      </c>
      <c r="N79" s="77" t="s">
        <v>760</v>
      </c>
      <c r="O79" s="78"/>
      <c r="P79" s="74" t="s">
        <v>1052</v>
      </c>
      <c r="Q79" s="79" t="s">
        <v>761</v>
      </c>
      <c r="R79" s="78"/>
      <c r="S79" s="74" t="s">
        <v>1052</v>
      </c>
      <c r="T79" s="80">
        <f t="shared" si="8"/>
        <v>7.9470527777777784</v>
      </c>
      <c r="U79" s="81"/>
      <c r="V79" s="74" t="s">
        <v>1052</v>
      </c>
      <c r="W79" s="82">
        <f t="shared" si="9"/>
        <v>28.474886111111111</v>
      </c>
      <c r="X79" s="75"/>
      <c r="Y79" s="74"/>
      <c r="Z79" s="74"/>
      <c r="AA79" s="74"/>
      <c r="AB79" s="74"/>
    </row>
    <row r="80" spans="1:28" s="17" customFormat="1" ht="14" customHeight="1">
      <c r="A80" s="65">
        <v>79</v>
      </c>
      <c r="B80" s="74" t="s">
        <v>170</v>
      </c>
      <c r="C80" s="74" t="s">
        <v>946</v>
      </c>
      <c r="D80" s="75"/>
      <c r="E80" s="107"/>
      <c r="F80" s="75"/>
      <c r="G80" s="139" t="s">
        <v>477</v>
      </c>
      <c r="H80" s="139" t="s">
        <v>497</v>
      </c>
      <c r="I80" s="75"/>
      <c r="J80" s="141" t="s">
        <v>302</v>
      </c>
      <c r="K80" s="141" t="s">
        <v>862</v>
      </c>
      <c r="L80" s="75"/>
      <c r="M80" s="74" t="s">
        <v>625</v>
      </c>
      <c r="N80" s="77" t="s">
        <v>626</v>
      </c>
      <c r="O80" s="78"/>
      <c r="P80" s="74" t="s">
        <v>625</v>
      </c>
      <c r="Q80" s="79" t="s">
        <v>627</v>
      </c>
      <c r="R80" s="78"/>
      <c r="S80" s="74" t="s">
        <v>625</v>
      </c>
      <c r="T80" s="80">
        <f t="shared" si="8"/>
        <v>8.2422472222222218</v>
      </c>
      <c r="U80" s="81"/>
      <c r="V80" s="74" t="s">
        <v>625</v>
      </c>
      <c r="W80" s="82">
        <f t="shared" si="9"/>
        <v>27.75907777777778</v>
      </c>
      <c r="X80" s="75"/>
      <c r="Y80" s="74"/>
      <c r="Z80" s="74"/>
      <c r="AA80" s="74"/>
      <c r="AB80" s="74"/>
    </row>
    <row r="81" spans="1:28" s="17" customFormat="1" ht="14" customHeight="1">
      <c r="A81" s="65">
        <v>80</v>
      </c>
      <c r="B81" s="74" t="s">
        <v>170</v>
      </c>
      <c r="C81" s="74" t="s">
        <v>946</v>
      </c>
      <c r="D81" s="75"/>
      <c r="E81" s="107"/>
      <c r="F81" s="75"/>
      <c r="G81" s="139" t="s">
        <v>477</v>
      </c>
      <c r="H81" s="139" t="s">
        <v>478</v>
      </c>
      <c r="I81" s="75"/>
      <c r="J81" s="141" t="s">
        <v>325</v>
      </c>
      <c r="K81" s="141" t="s">
        <v>326</v>
      </c>
      <c r="L81" s="75"/>
      <c r="M81" s="74" t="s">
        <v>976</v>
      </c>
      <c r="N81" s="77" t="s">
        <v>240</v>
      </c>
      <c r="O81" s="78"/>
      <c r="P81" s="74" t="s">
        <v>976</v>
      </c>
      <c r="Q81" s="79" t="s">
        <v>241</v>
      </c>
      <c r="R81" s="78"/>
      <c r="S81" s="74" t="s">
        <v>976</v>
      </c>
      <c r="T81" s="80">
        <f t="shared" si="8"/>
        <v>9.1922055555555566</v>
      </c>
      <c r="U81" s="81"/>
      <c r="V81" s="74" t="s">
        <v>976</v>
      </c>
      <c r="W81" s="82">
        <f t="shared" si="9"/>
        <v>27.012758333333334</v>
      </c>
      <c r="X81" s="75"/>
      <c r="Y81" s="74"/>
      <c r="Z81" s="74"/>
      <c r="AA81" s="74"/>
      <c r="AB81" s="74"/>
    </row>
    <row r="82" spans="1:28" s="17" customFormat="1" ht="14" customHeight="1">
      <c r="A82" s="65">
        <v>81</v>
      </c>
      <c r="B82" s="74" t="s">
        <v>170</v>
      </c>
      <c r="C82" s="74" t="s">
        <v>946</v>
      </c>
      <c r="D82" s="75"/>
      <c r="E82" s="107"/>
      <c r="F82" s="75"/>
      <c r="G82" s="139" t="s">
        <v>564</v>
      </c>
      <c r="H82" s="139" t="s">
        <v>580</v>
      </c>
      <c r="I82" s="75"/>
      <c r="J82" s="141" t="s">
        <v>325</v>
      </c>
      <c r="K82" s="141" t="s">
        <v>994</v>
      </c>
      <c r="L82" s="75"/>
      <c r="M82" s="74" t="s">
        <v>961</v>
      </c>
      <c r="N82" s="77" t="s">
        <v>173</v>
      </c>
      <c r="O82" s="78"/>
      <c r="P82" s="74" t="s">
        <v>961</v>
      </c>
      <c r="Q82" s="79" t="s">
        <v>174</v>
      </c>
      <c r="R82" s="78"/>
      <c r="S82" s="74" t="s">
        <v>961</v>
      </c>
      <c r="T82" s="80">
        <f t="shared" si="8"/>
        <v>8.0596000000000014</v>
      </c>
      <c r="U82" s="81"/>
      <c r="V82" s="74" t="s">
        <v>961</v>
      </c>
      <c r="W82" s="82">
        <f t="shared" si="9"/>
        <v>26.846202777777776</v>
      </c>
      <c r="X82" s="75"/>
      <c r="Y82" s="74"/>
      <c r="Z82" s="74"/>
      <c r="AA82" s="74"/>
      <c r="AB82" s="74"/>
    </row>
    <row r="83" spans="1:28" s="17" customFormat="1" ht="14" customHeight="1">
      <c r="A83" s="65">
        <v>82</v>
      </c>
      <c r="B83" s="74" t="s">
        <v>170</v>
      </c>
      <c r="C83" s="74" t="s">
        <v>946</v>
      </c>
      <c r="D83" s="75"/>
      <c r="E83" s="107"/>
      <c r="F83" s="75"/>
      <c r="G83" s="139" t="s">
        <v>564</v>
      </c>
      <c r="H83" s="139" t="s">
        <v>571</v>
      </c>
      <c r="I83" s="75"/>
      <c r="J83" s="141" t="s">
        <v>325</v>
      </c>
      <c r="K83" s="141" t="s">
        <v>995</v>
      </c>
      <c r="L83" s="75"/>
      <c r="M83" s="112" t="s">
        <v>1169</v>
      </c>
      <c r="N83" s="145" t="s">
        <v>1173</v>
      </c>
      <c r="O83" s="106"/>
      <c r="P83" s="112" t="s">
        <v>1169</v>
      </c>
      <c r="Q83" s="158" t="s">
        <v>1177</v>
      </c>
      <c r="R83" s="106"/>
      <c r="S83" s="112" t="s">
        <v>1169</v>
      </c>
      <c r="T83" s="105">
        <v>9.4961111111111123</v>
      </c>
      <c r="U83" s="106"/>
      <c r="V83" s="112" t="s">
        <v>1169</v>
      </c>
      <c r="W83" s="162">
        <v>28.670833333333331</v>
      </c>
      <c r="X83" s="75"/>
      <c r="Y83" s="74"/>
      <c r="Z83" s="74"/>
      <c r="AA83" s="74"/>
      <c r="AB83" s="74"/>
    </row>
    <row r="84" spans="1:28" s="17" customFormat="1" ht="14" customHeight="1">
      <c r="A84" s="65">
        <v>83</v>
      </c>
      <c r="B84" s="74" t="s">
        <v>170</v>
      </c>
      <c r="C84" s="74" t="s">
        <v>946</v>
      </c>
      <c r="D84" s="75"/>
      <c r="E84" s="107"/>
      <c r="F84" s="75"/>
      <c r="G84" s="139" t="s">
        <v>564</v>
      </c>
      <c r="H84" s="139" t="s">
        <v>565</v>
      </c>
      <c r="I84" s="75"/>
      <c r="J84" s="141" t="s">
        <v>325</v>
      </c>
      <c r="K84" s="141" t="s">
        <v>996</v>
      </c>
      <c r="L84" s="75"/>
      <c r="M84" s="74" t="s">
        <v>1034</v>
      </c>
      <c r="N84" s="77" t="s">
        <v>772</v>
      </c>
      <c r="O84" s="78"/>
      <c r="P84" s="74" t="s">
        <v>1034</v>
      </c>
      <c r="Q84" s="79" t="s">
        <v>773</v>
      </c>
      <c r="R84" s="78"/>
      <c r="S84" s="74" t="s">
        <v>1034</v>
      </c>
      <c r="T84" s="80">
        <f>LEFT(N84, FIND("°",N84,1) - 1)+(MID(N84,FIND("°",N84,1)+1,(FIND("’",N84,1)-FIND("°",N84,1))-1)/60)+(MID(N84,FIND("’",N84,1)+1,(FIND("”",N84,1)-FIND("’",N84,1))-1)/3600)</f>
        <v>8.9244277777777778</v>
      </c>
      <c r="U84" s="81"/>
      <c r="V84" s="74" t="s">
        <v>1034</v>
      </c>
      <c r="W84" s="82">
        <f>LEFT(Q84, FIND("°",Q84,1) - 1)+(MID(Q84,FIND("°",Q84,1)+1,(FIND("’",Q84,1)-FIND("°",Q84,1))-1)/60)+(MID(Q84,FIND("’",Q84,1)+1,(FIND("”",Q84,1)-FIND("’",Q84,1))-1)/3600)</f>
        <v>27.897322222222222</v>
      </c>
      <c r="X84" s="75"/>
      <c r="Y84" s="74"/>
      <c r="Z84" s="74"/>
      <c r="AA84" s="74"/>
      <c r="AB84" s="74"/>
    </row>
    <row r="85" spans="1:28" s="17" customFormat="1" ht="14" customHeight="1">
      <c r="A85" s="65">
        <v>84</v>
      </c>
      <c r="B85" s="74" t="s">
        <v>170</v>
      </c>
      <c r="C85" s="74" t="s">
        <v>946</v>
      </c>
      <c r="D85" s="75"/>
      <c r="E85" s="107"/>
      <c r="F85" s="75"/>
      <c r="G85" s="139" t="s">
        <v>523</v>
      </c>
      <c r="H85" s="139" t="s">
        <v>539</v>
      </c>
      <c r="I85" s="75"/>
      <c r="J85" s="141" t="s">
        <v>325</v>
      </c>
      <c r="K85" s="141" t="s">
        <v>997</v>
      </c>
      <c r="L85" s="75"/>
      <c r="M85" s="87" t="s">
        <v>1094</v>
      </c>
      <c r="N85" s="145" t="s">
        <v>1144</v>
      </c>
      <c r="O85" s="106"/>
      <c r="P85" s="87" t="s">
        <v>1094</v>
      </c>
      <c r="Q85" s="158" t="s">
        <v>1117</v>
      </c>
      <c r="R85" s="106"/>
      <c r="S85" s="87" t="s">
        <v>1094</v>
      </c>
      <c r="T85" s="105">
        <v>8.8952777777777765</v>
      </c>
      <c r="U85" s="106"/>
      <c r="V85" s="87" t="s">
        <v>1094</v>
      </c>
      <c r="W85" s="162">
        <v>28.398055555555555</v>
      </c>
      <c r="X85" s="75"/>
      <c r="Y85" s="74"/>
      <c r="Z85" s="74"/>
      <c r="AA85" s="74"/>
      <c r="AB85" s="74"/>
    </row>
    <row r="86" spans="1:28" s="17" customFormat="1" ht="14" customHeight="1">
      <c r="A86" s="65">
        <v>85</v>
      </c>
      <c r="B86" s="74" t="s">
        <v>170</v>
      </c>
      <c r="C86" s="74" t="s">
        <v>946</v>
      </c>
      <c r="D86" s="75"/>
      <c r="E86" s="107"/>
      <c r="F86" s="75"/>
      <c r="G86" s="139" t="s">
        <v>523</v>
      </c>
      <c r="H86" s="139" t="s">
        <v>524</v>
      </c>
      <c r="I86" s="75"/>
      <c r="J86" s="141" t="s">
        <v>325</v>
      </c>
      <c r="K86" s="141" t="s">
        <v>998</v>
      </c>
      <c r="L86" s="75"/>
      <c r="M86" s="112" t="s">
        <v>1094</v>
      </c>
      <c r="N86" s="145" t="s">
        <v>1144</v>
      </c>
      <c r="O86" s="106"/>
      <c r="P86" s="112" t="s">
        <v>1094</v>
      </c>
      <c r="Q86" s="158" t="s">
        <v>1117</v>
      </c>
      <c r="R86" s="106"/>
      <c r="S86" s="112" t="s">
        <v>1094</v>
      </c>
      <c r="T86" s="105">
        <v>8.8952777777777765</v>
      </c>
      <c r="U86" s="106"/>
      <c r="V86" s="112" t="s">
        <v>1094</v>
      </c>
      <c r="W86" s="162">
        <v>28.398055555555555</v>
      </c>
      <c r="X86" s="75"/>
      <c r="Y86" s="74"/>
      <c r="Z86" s="74"/>
      <c r="AA86" s="74"/>
      <c r="AB86" s="74"/>
    </row>
    <row r="87" spans="1:28" s="17" customFormat="1" ht="14" customHeight="1">
      <c r="A87" s="65">
        <v>86</v>
      </c>
      <c r="B87" s="74" t="s">
        <v>170</v>
      </c>
      <c r="C87" s="74" t="s">
        <v>946</v>
      </c>
      <c r="D87" s="75"/>
      <c r="E87" s="107"/>
      <c r="F87" s="75"/>
      <c r="G87" s="139" t="s">
        <v>523</v>
      </c>
      <c r="H87" s="139" t="s">
        <v>549</v>
      </c>
      <c r="I87" s="75"/>
      <c r="J87" s="141" t="s">
        <v>325</v>
      </c>
      <c r="K87" s="141" t="s">
        <v>870</v>
      </c>
      <c r="L87" s="75"/>
      <c r="M87" s="74" t="s">
        <v>110</v>
      </c>
      <c r="N87" s="77" t="s">
        <v>111</v>
      </c>
      <c r="O87" s="78"/>
      <c r="P87" s="74" t="s">
        <v>110</v>
      </c>
      <c r="Q87" s="79" t="s">
        <v>112</v>
      </c>
      <c r="R87" s="78"/>
      <c r="S87" s="74" t="s">
        <v>110</v>
      </c>
      <c r="T87" s="80">
        <f>LEFT(N87, FIND("°",N87,1) - 1)+(MID(N87,FIND("°",N87,1)+1,(FIND("’",N87,1)-FIND("°",N87,1))-1)/60)+(MID(N87,FIND("’",N87,1)+1,(FIND("”",N87,1)-FIND("’",N87,1))-1)/3600)</f>
        <v>7.4958333333333336</v>
      </c>
      <c r="U87" s="81"/>
      <c r="V87" s="74" t="s">
        <v>110</v>
      </c>
      <c r="W87" s="82">
        <f>LEFT(Q87, FIND("°",Q87,1) - 1)+(MID(Q87,FIND("°",Q87,1)+1,(FIND("’",Q87,1)-FIND("°",Q87,1))-1)/60)+(MID(Q87,FIND("’",Q87,1)+1,(FIND("”",Q87,1)-FIND("’",Q87,1))-1)/3600)</f>
        <v>28.784444444444446</v>
      </c>
      <c r="X87" s="75"/>
      <c r="Y87" s="74"/>
      <c r="Z87" s="74"/>
      <c r="AA87" s="74"/>
      <c r="AB87" s="74"/>
    </row>
    <row r="88" spans="1:28" s="17" customFormat="1" ht="14" customHeight="1">
      <c r="A88" s="65">
        <v>87</v>
      </c>
      <c r="B88" s="74" t="s">
        <v>170</v>
      </c>
      <c r="C88" s="74" t="s">
        <v>946</v>
      </c>
      <c r="D88" s="75"/>
      <c r="E88" s="107"/>
      <c r="F88" s="75"/>
      <c r="G88" s="139" t="s">
        <v>523</v>
      </c>
      <c r="H88" s="139" t="s">
        <v>529</v>
      </c>
      <c r="I88" s="75"/>
      <c r="J88" s="141" t="s">
        <v>325</v>
      </c>
      <c r="K88" s="141" t="s">
        <v>876</v>
      </c>
      <c r="L88" s="75"/>
      <c r="M88" s="74" t="s">
        <v>212</v>
      </c>
      <c r="N88" s="77" t="s">
        <v>213</v>
      </c>
      <c r="O88" s="78"/>
      <c r="P88" s="74" t="s">
        <v>212</v>
      </c>
      <c r="Q88" s="79" t="s">
        <v>214</v>
      </c>
      <c r="R88" s="78"/>
      <c r="S88" s="74" t="s">
        <v>212</v>
      </c>
      <c r="T88" s="80">
        <f>LEFT(N88, FIND("°",N88,1) - 1)+(MID(N88,FIND("°",N88,1)+1,(FIND("’",N88,1)-FIND("°",N88,1))-1)/60)+(MID(N88,FIND("’",N88,1)+1,(FIND("”",N88,1)-FIND("’",N88,1))-1)/3600)</f>
        <v>8.4529805555555555</v>
      </c>
      <c r="U88" s="81"/>
      <c r="V88" s="74" t="s">
        <v>212</v>
      </c>
      <c r="W88" s="82">
        <f>LEFT(Q88, FIND("°",Q88,1) - 1)+(MID(Q88,FIND("°",Q88,1)+1,(FIND("’",Q88,1)-FIND("°",Q88,1))-1)/60)+(MID(Q88,FIND("’",Q88,1)+1,(FIND("”",Q88,1)-FIND("’",Q88,1))-1)/3600)</f>
        <v>27.757363888888889</v>
      </c>
      <c r="X88" s="75"/>
      <c r="Y88" s="74"/>
      <c r="Z88" s="74"/>
      <c r="AA88" s="74"/>
      <c r="AB88" s="74"/>
    </row>
    <row r="89" spans="1:28" s="17" customFormat="1" ht="14" customHeight="1">
      <c r="A89" s="65">
        <v>88</v>
      </c>
      <c r="B89" s="74" t="s">
        <v>170</v>
      </c>
      <c r="C89" s="74" t="s">
        <v>946</v>
      </c>
      <c r="D89" s="75"/>
      <c r="E89" s="107"/>
      <c r="F89" s="75"/>
      <c r="G89" s="140" t="s">
        <v>1048</v>
      </c>
      <c r="H89" s="140" t="s">
        <v>1048</v>
      </c>
      <c r="I89" s="75"/>
      <c r="J89" s="141" t="s">
        <v>670</v>
      </c>
      <c r="K89" s="141" t="s">
        <v>671</v>
      </c>
      <c r="L89" s="75"/>
      <c r="M89" s="74" t="s">
        <v>1018</v>
      </c>
      <c r="N89" s="93" t="s">
        <v>674</v>
      </c>
      <c r="O89" s="78"/>
      <c r="P89" s="74" t="s">
        <v>1018</v>
      </c>
      <c r="Q89" s="88" t="s">
        <v>675</v>
      </c>
      <c r="R89" s="78"/>
      <c r="S89" s="74" t="s">
        <v>1018</v>
      </c>
      <c r="T89" s="80">
        <f>(LEFT(N89,2)+(MID(N89,4,6)/60))</f>
        <v>7.5719166666666666</v>
      </c>
      <c r="U89" s="81"/>
      <c r="V89" s="74" t="s">
        <v>1018</v>
      </c>
      <c r="W89" s="82">
        <f>LEFT(Q89,2)+(MID(Q89,4,6)/60)</f>
        <v>27.888116666666665</v>
      </c>
      <c r="X89" s="75"/>
      <c r="Y89" s="74"/>
      <c r="Z89" s="74"/>
      <c r="AA89" s="74"/>
      <c r="AB89" s="74"/>
    </row>
    <row r="90" spans="1:28" s="17" customFormat="1" ht="14" customHeight="1">
      <c r="A90" s="65">
        <v>89</v>
      </c>
      <c r="B90" s="74" t="s">
        <v>170</v>
      </c>
      <c r="C90" s="74" t="s">
        <v>946</v>
      </c>
      <c r="D90" s="75"/>
      <c r="E90" s="107"/>
      <c r="F90" s="75"/>
      <c r="I90" s="75"/>
      <c r="J90" s="141" t="s">
        <v>670</v>
      </c>
      <c r="K90" s="141" t="s">
        <v>1018</v>
      </c>
      <c r="L90" s="75"/>
      <c r="M90" s="74" t="s">
        <v>553</v>
      </c>
      <c r="N90" s="77" t="s">
        <v>554</v>
      </c>
      <c r="O90" s="78"/>
      <c r="P90" s="74" t="s">
        <v>553</v>
      </c>
      <c r="Q90" s="79" t="s">
        <v>555</v>
      </c>
      <c r="R90" s="78"/>
      <c r="S90" s="74" t="s">
        <v>553</v>
      </c>
      <c r="T90" s="80">
        <f>LEFT(N90, FIND("°",N90,1) - 1)+(MID(N90,FIND("°",N90,1)+1,(FIND("’",N90,1)-FIND("°",N90,1))-1)/60)+(MID(N90,FIND("’",N90,1)+1,(FIND("”",N90,1)-FIND("’",N90,1))-1)/3600)</f>
        <v>6.7730555555555556</v>
      </c>
      <c r="U90" s="81"/>
      <c r="V90" s="74" t="s">
        <v>553</v>
      </c>
      <c r="W90" s="82">
        <f>LEFT(Q90, FIND("°",Q90,1) - 1)+(MID(Q90,FIND("°",Q90,1)+1,(FIND("’",Q90,1)-FIND("°",Q90,1))-1)/60)+(MID(Q90,FIND("’",Q90,1)+1,(FIND("”",Q90,1)-FIND("’",Q90,1))-1)/3600)</f>
        <v>30.626944444444444</v>
      </c>
      <c r="X90" s="75"/>
      <c r="Y90" s="74"/>
      <c r="Z90" s="74"/>
      <c r="AA90" s="74"/>
      <c r="AB90" s="74"/>
    </row>
    <row r="91" spans="1:28" s="17" customFormat="1" ht="14" customHeight="1">
      <c r="A91" s="65">
        <v>90</v>
      </c>
      <c r="B91" s="74" t="s">
        <v>170</v>
      </c>
      <c r="C91" s="74" t="s">
        <v>946</v>
      </c>
      <c r="D91" s="75"/>
      <c r="E91" s="107"/>
      <c r="F91" s="75"/>
      <c r="G91"/>
      <c r="H91"/>
      <c r="I91" s="75"/>
      <c r="J91" s="141" t="s">
        <v>202</v>
      </c>
      <c r="K91" s="141" t="s">
        <v>203</v>
      </c>
      <c r="L91" s="75"/>
      <c r="M91" s="74" t="s">
        <v>1223</v>
      </c>
      <c r="N91" s="77" t="s">
        <v>462</v>
      </c>
      <c r="O91" s="78"/>
      <c r="P91" s="74" t="s">
        <v>1223</v>
      </c>
      <c r="Q91" s="79" t="s">
        <v>463</v>
      </c>
      <c r="R91" s="78"/>
      <c r="S91" s="74" t="s">
        <v>1223</v>
      </c>
      <c r="T91" s="80">
        <f>(LEFT(N91,2)+(MID(N91,4,6)/60))</f>
        <v>6.9669499999999998</v>
      </c>
      <c r="U91" s="81"/>
      <c r="V91" s="74" t="s">
        <v>1223</v>
      </c>
      <c r="W91" s="82">
        <f>LEFT(Q91,2)+(MID(Q91,4,6)/60)</f>
        <v>29.372900000000001</v>
      </c>
      <c r="X91" s="75"/>
      <c r="Y91" s="74"/>
      <c r="Z91" s="74"/>
      <c r="AA91" s="74"/>
      <c r="AB91" s="74"/>
    </row>
    <row r="92" spans="1:28" s="17" customFormat="1" ht="14" customHeight="1">
      <c r="A92" s="65">
        <v>91</v>
      </c>
      <c r="B92" s="74" t="s">
        <v>170</v>
      </c>
      <c r="C92" s="74" t="s">
        <v>946</v>
      </c>
      <c r="D92" s="75"/>
      <c r="E92" s="107"/>
      <c r="F92" s="75"/>
      <c r="G92"/>
      <c r="H92"/>
      <c r="I92" s="75"/>
      <c r="J92" s="141" t="s">
        <v>202</v>
      </c>
      <c r="K92" s="141" t="s">
        <v>968</v>
      </c>
      <c r="L92" s="75"/>
      <c r="M92" s="74" t="s">
        <v>632</v>
      </c>
      <c r="N92" s="77" t="s">
        <v>633</v>
      </c>
      <c r="O92" s="78"/>
      <c r="P92" s="74" t="s">
        <v>632</v>
      </c>
      <c r="Q92" s="79" t="s">
        <v>634</v>
      </c>
      <c r="R92" s="78"/>
      <c r="S92" s="74" t="s">
        <v>632</v>
      </c>
      <c r="T92" s="80">
        <f>LEFT(N92, FIND("°",N92,1) - 1)+(MID(N92,FIND("°",N92,1)+1,(FIND("’",N92,1)-FIND("°",N92,1))-1)/60)+(MID(N92,FIND("’",N92,1)+1,(FIND("”",N92,1)-FIND("’",N92,1))-1)/3600)</f>
        <v>7.9584527777777776</v>
      </c>
      <c r="U92" s="81"/>
      <c r="V92" s="74" t="s">
        <v>632</v>
      </c>
      <c r="W92" s="82">
        <f>LEFT(Q92, FIND("°",Q92,1) - 1)+(MID(Q92,FIND("°",Q92,1)+1,(FIND("’",Q92,1)-FIND("°",Q92,1))-1)/60)+(MID(Q92,FIND("’",Q92,1)+1,(FIND("”",Q92,1)-FIND("’",Q92,1))-1)/3600)</f>
        <v>27.523049999999998</v>
      </c>
      <c r="X92" s="75"/>
      <c r="Y92" s="74"/>
      <c r="Z92" s="74"/>
      <c r="AA92" s="74"/>
      <c r="AB92" s="74"/>
    </row>
    <row r="93" spans="1:28" s="17" customFormat="1" ht="14" customHeight="1">
      <c r="A93" s="65">
        <v>92</v>
      </c>
      <c r="B93" s="74" t="s">
        <v>170</v>
      </c>
      <c r="C93" s="74" t="s">
        <v>946</v>
      </c>
      <c r="D93" s="75"/>
      <c r="E93" s="107"/>
      <c r="F93" s="75"/>
      <c r="G93"/>
      <c r="H93"/>
      <c r="I93" s="75"/>
      <c r="J93" s="141" t="s">
        <v>202</v>
      </c>
      <c r="K93" s="141" t="s">
        <v>969</v>
      </c>
      <c r="L93" s="75"/>
      <c r="M93" s="87" t="s">
        <v>632</v>
      </c>
      <c r="N93" s="145" t="s">
        <v>1138</v>
      </c>
      <c r="O93" s="106"/>
      <c r="P93" s="87" t="s">
        <v>632</v>
      </c>
      <c r="Q93" s="158" t="s">
        <v>634</v>
      </c>
      <c r="R93" s="106"/>
      <c r="S93" s="87" t="s">
        <v>632</v>
      </c>
      <c r="T93" s="105">
        <v>7.9584527777777776</v>
      </c>
      <c r="U93" s="106"/>
      <c r="V93" s="87" t="s">
        <v>632</v>
      </c>
      <c r="W93" s="162">
        <v>27.523049999999998</v>
      </c>
      <c r="X93" s="75"/>
      <c r="Y93" s="74"/>
      <c r="Z93" s="74"/>
      <c r="AA93" s="74"/>
      <c r="AB93" s="74"/>
    </row>
    <row r="94" spans="1:28" s="17" customFormat="1" ht="14" customHeight="1">
      <c r="A94" s="65">
        <v>93</v>
      </c>
      <c r="B94" s="74" t="s">
        <v>170</v>
      </c>
      <c r="C94" s="74" t="s">
        <v>946</v>
      </c>
      <c r="D94" s="75"/>
      <c r="E94" s="107"/>
      <c r="F94" s="75"/>
      <c r="G94"/>
      <c r="H94"/>
      <c r="I94" s="75"/>
      <c r="J94" s="141" t="s">
        <v>202</v>
      </c>
      <c r="K94" s="141" t="s">
        <v>970</v>
      </c>
      <c r="L94" s="75"/>
      <c r="M94" s="110" t="s">
        <v>632</v>
      </c>
      <c r="N94" s="145" t="s">
        <v>1138</v>
      </c>
      <c r="O94" s="106"/>
      <c r="P94" s="110" t="s">
        <v>632</v>
      </c>
      <c r="Q94" s="158" t="s">
        <v>634</v>
      </c>
      <c r="R94" s="106"/>
      <c r="S94" s="110" t="s">
        <v>632</v>
      </c>
      <c r="T94" s="105">
        <v>7.9584527777777776</v>
      </c>
      <c r="U94" s="106"/>
      <c r="V94" s="110" t="s">
        <v>632</v>
      </c>
      <c r="W94" s="162">
        <v>27.523049999999998</v>
      </c>
      <c r="X94" s="75"/>
      <c r="Y94" s="74"/>
      <c r="Z94" s="74"/>
      <c r="AA94" s="74"/>
      <c r="AB94" s="74"/>
    </row>
    <row r="95" spans="1:28" s="17" customFormat="1" ht="14" customHeight="1">
      <c r="A95" s="65">
        <v>94</v>
      </c>
      <c r="B95" s="74" t="s">
        <v>170</v>
      </c>
      <c r="C95" s="74" t="s">
        <v>946</v>
      </c>
      <c r="D95" s="75"/>
      <c r="E95" s="107"/>
      <c r="F95" s="75"/>
      <c r="G95"/>
      <c r="H95"/>
      <c r="I95" s="75"/>
      <c r="J95" s="141" t="s">
        <v>202</v>
      </c>
      <c r="K95" s="141" t="s">
        <v>212</v>
      </c>
      <c r="L95" s="75"/>
      <c r="M95" s="74" t="s">
        <v>353</v>
      </c>
      <c r="N95" s="77" t="s">
        <v>354</v>
      </c>
      <c r="O95" s="78"/>
      <c r="P95" s="74" t="s">
        <v>353</v>
      </c>
      <c r="Q95" s="79" t="s">
        <v>355</v>
      </c>
      <c r="R95" s="78"/>
      <c r="S95" s="74" t="s">
        <v>353</v>
      </c>
      <c r="T95" s="80">
        <f>LEFT(N95, FIND("°",N95,1) - 1)+(MID(N95,FIND("°",N95,1)+1,(FIND("’",N95,1)-FIND("°",N95,1))-1)/60)+(MID(N95,FIND("’",N95,1)+1,(FIND("”",N95,1)-FIND("’",N95,1))-1)/3600)</f>
        <v>9.0810944444444441</v>
      </c>
      <c r="U95" s="81"/>
      <c r="V95" s="74" t="s">
        <v>353</v>
      </c>
      <c r="W95" s="82">
        <f>LEFT(Q95, FIND("°",Q95,1) - 1)+(MID(Q95,FIND("°",Q95,1)+1,(FIND("’",Q95,1)-FIND("°",Q95,1))-1)/60)+(MID(Q95,FIND("’",Q95,1)+1,(FIND("”",Q95,1)-FIND("’",Q95,1))-1)/3600)</f>
        <v>26.699702777777777</v>
      </c>
      <c r="X95" s="75"/>
      <c r="Y95" s="74"/>
      <c r="Z95" s="74"/>
      <c r="AA95" s="74"/>
      <c r="AB95" s="74"/>
    </row>
    <row r="96" spans="1:28" s="17" customFormat="1" ht="14" customHeight="1">
      <c r="A96" s="65">
        <v>95</v>
      </c>
      <c r="B96" s="74" t="s">
        <v>170</v>
      </c>
      <c r="C96" s="74" t="s">
        <v>946</v>
      </c>
      <c r="D96" s="75"/>
      <c r="E96" s="107"/>
      <c r="F96" s="75"/>
      <c r="G96"/>
      <c r="H96"/>
      <c r="I96" s="75"/>
      <c r="J96" s="141" t="s">
        <v>202</v>
      </c>
      <c r="K96" s="141" t="s">
        <v>215</v>
      </c>
      <c r="L96" s="75"/>
      <c r="M96" s="74" t="s">
        <v>1019</v>
      </c>
      <c r="N96" s="77" t="s">
        <v>677</v>
      </c>
      <c r="O96" s="78"/>
      <c r="P96" s="74" t="s">
        <v>1019</v>
      </c>
      <c r="Q96" s="79" t="s">
        <v>678</v>
      </c>
      <c r="R96" s="78"/>
      <c r="S96" s="74" t="s">
        <v>1019</v>
      </c>
      <c r="T96" s="80">
        <f>LEFT(N96, FIND("°",N96,1) - 1)+(MID(N96,FIND("°",N96,1)+1,(FIND("’",N96,1)-FIND("°",N96,1))-1)/60)+(MID(N96,FIND("’",N96,1)+1,(FIND("”",N96,1)-FIND("’",N96,1))-1)/3600)</f>
        <v>7.1066499999999992</v>
      </c>
      <c r="U96" s="81"/>
      <c r="V96" s="74" t="s">
        <v>1019</v>
      </c>
      <c r="W96" s="82">
        <f>LEFT(Q96, FIND("°",Q96,1) - 1)+(MID(Q96,FIND("°",Q96,1)+1,(FIND("’",Q96,1)-FIND("°",Q96,1))-1)/60)+(MID(Q96,FIND("’",Q96,1)+1,(FIND("”",Q96,1)-FIND("’",Q96,1))-1)/3600)</f>
        <v>27.932858333333336</v>
      </c>
      <c r="X96" s="75"/>
      <c r="Y96" s="74"/>
      <c r="Z96" s="74"/>
      <c r="AA96" s="74"/>
      <c r="AB96" s="74"/>
    </row>
    <row r="97" spans="1:28" s="17" customFormat="1" ht="14" customHeight="1">
      <c r="A97" s="65">
        <v>96</v>
      </c>
      <c r="B97" s="74" t="s">
        <v>170</v>
      </c>
      <c r="C97" s="74" t="s">
        <v>946</v>
      </c>
      <c r="D97" s="75"/>
      <c r="E97" s="107"/>
      <c r="F97" s="75"/>
      <c r="G97"/>
      <c r="H97"/>
      <c r="I97" s="75"/>
      <c r="J97" s="141" t="s">
        <v>663</v>
      </c>
      <c r="K97" s="141" t="s">
        <v>664</v>
      </c>
      <c r="L97" s="75"/>
      <c r="M97" s="74" t="s">
        <v>515</v>
      </c>
      <c r="N97" s="77" t="s">
        <v>516</v>
      </c>
      <c r="O97" s="78"/>
      <c r="P97" s="74" t="s">
        <v>515</v>
      </c>
      <c r="Q97" s="79" t="s">
        <v>517</v>
      </c>
      <c r="R97" s="78"/>
      <c r="S97" s="74" t="s">
        <v>515</v>
      </c>
      <c r="T97" s="80">
        <f>LEFT(N97, FIND("°",N97,1) - 1)+(MID(N97,FIND("°",N97,1)+1,(FIND("’",N97,1)-FIND("°",N97,1))-1)/60)+(MID(N97,FIND("’",N97,1)+1,(FIND("”",N97,1)-FIND("’",N97,1))-1)/3600)</f>
        <v>6.3339722222222221</v>
      </c>
      <c r="U97" s="81"/>
      <c r="V97" s="74" t="s">
        <v>515</v>
      </c>
      <c r="W97" s="82">
        <f>LEFT(Q97, FIND("°",Q97,1) - 1)+(MID(Q97,FIND("°",Q97,1)+1,(FIND("’",Q97,1)-FIND("°",Q97,1))-1)/60)+(MID(Q97,FIND("’",Q97,1)+1,(FIND("”",Q97,1)-FIND("’",Q97,1))-1)/3600)</f>
        <v>31.157166666666665</v>
      </c>
      <c r="X97" s="75"/>
      <c r="Y97" s="74"/>
      <c r="Z97" s="74"/>
      <c r="AA97" s="74"/>
      <c r="AB97" s="74"/>
    </row>
    <row r="98" spans="1:28" s="17" customFormat="1" ht="14" customHeight="1">
      <c r="A98" s="65">
        <v>97</v>
      </c>
      <c r="B98" s="74" t="s">
        <v>170</v>
      </c>
      <c r="C98" s="74" t="s">
        <v>946</v>
      </c>
      <c r="D98" s="75"/>
      <c r="E98" s="107"/>
      <c r="F98" s="75"/>
      <c r="G98"/>
      <c r="H98"/>
      <c r="I98" s="75"/>
      <c r="J98" s="141" t="s">
        <v>663</v>
      </c>
      <c r="K98" s="141" t="s">
        <v>667</v>
      </c>
      <c r="L98" s="75"/>
      <c r="M98" s="74" t="s">
        <v>406</v>
      </c>
      <c r="N98" s="77" t="s">
        <v>400</v>
      </c>
      <c r="O98" s="78"/>
      <c r="P98" s="74" t="s">
        <v>406</v>
      </c>
      <c r="Q98" s="79" t="s">
        <v>401</v>
      </c>
      <c r="R98" s="78"/>
      <c r="S98" s="74" t="s">
        <v>406</v>
      </c>
      <c r="T98" s="80">
        <f>LEFT(N98, FIND("°",N98,1) - 1)+(MID(N98,FIND("°",N98,1)+1,(FIND("’",N98,1)-FIND("°",N98,1))-1)/60)+(MID(N98,FIND("’",N98,1)+1,(FIND("”",N98,1)-FIND("’",N98,1))-1)/3600)</f>
        <v>6.5047611111111108</v>
      </c>
      <c r="U98" s="81"/>
      <c r="V98" s="74" t="s">
        <v>406</v>
      </c>
      <c r="W98" s="82">
        <f>LEFT(Q98, FIND("°",Q98,1) - 1)+(MID(Q98,FIND("°",Q98,1)+1,(FIND("’",Q98,1)-FIND("°",Q98,1))-1)/60)+(MID(Q98,FIND("’",Q98,1)+1,(FIND("”",Q98,1)-FIND("’",Q98,1))-1)/3600)</f>
        <v>29.770080555555555</v>
      </c>
      <c r="X98" s="75"/>
      <c r="Y98" s="74"/>
      <c r="Z98" s="74"/>
      <c r="AA98" s="74"/>
      <c r="AB98" s="74"/>
    </row>
    <row r="99" spans="1:28" s="17" customFormat="1" ht="14" customHeight="1">
      <c r="A99" s="65">
        <v>98</v>
      </c>
      <c r="B99" s="74" t="s">
        <v>170</v>
      </c>
      <c r="C99" s="74" t="s">
        <v>946</v>
      </c>
      <c r="D99" s="75"/>
      <c r="E99" s="107"/>
      <c r="F99" s="75"/>
      <c r="G99"/>
      <c r="H99"/>
      <c r="I99" s="75"/>
      <c r="J99" s="141" t="s">
        <v>484</v>
      </c>
      <c r="K99" s="141" t="s">
        <v>485</v>
      </c>
      <c r="L99" s="75"/>
      <c r="M99" s="74" t="s">
        <v>406</v>
      </c>
      <c r="N99" s="77" t="s">
        <v>407</v>
      </c>
      <c r="O99" s="78"/>
      <c r="P99" s="74" t="s">
        <v>406</v>
      </c>
      <c r="Q99" s="79" t="s">
        <v>408</v>
      </c>
      <c r="R99" s="78"/>
      <c r="S99" s="74" t="s">
        <v>406</v>
      </c>
      <c r="T99" s="80">
        <f>LEFT(N99, FIND("°",N99,1) - 1)+(MID(N99,FIND("°",N99,1)+1,(FIND("’",N99,1)-FIND("°",N99,1))-1)/60)+(MID(N99,FIND("’",N99,1)+1,(FIND("”",N99,1)-FIND("’",N99,1))-1)/3600)</f>
        <v>6.6914472222222221</v>
      </c>
      <c r="U99" s="81"/>
      <c r="V99" s="74" t="s">
        <v>406</v>
      </c>
      <c r="W99" s="82">
        <f>LEFT(Q99, FIND("°",Q99,1) - 1)+(MID(Q99,FIND("°",Q99,1)+1,(FIND("’",Q99,1)-FIND("°",Q99,1))-1)/60)+(MID(Q99,FIND("’",Q99,1)+1,(FIND("”",Q99,1)-FIND("’",Q99,1))-1)/3600)</f>
        <v>29.790608333333335</v>
      </c>
      <c r="X99" s="75"/>
      <c r="Y99" s="74"/>
      <c r="Z99" s="74"/>
      <c r="AA99" s="74"/>
      <c r="AB99" s="74"/>
    </row>
    <row r="100" spans="1:28" s="17" customFormat="1" ht="14" customHeight="1">
      <c r="A100" s="65">
        <v>99</v>
      </c>
      <c r="B100" s="74" t="s">
        <v>170</v>
      </c>
      <c r="C100" s="74" t="s">
        <v>946</v>
      </c>
      <c r="D100" s="75"/>
      <c r="E100" s="107"/>
      <c r="F100" s="75"/>
      <c r="G100"/>
      <c r="H100"/>
      <c r="I100" s="75"/>
      <c r="J100" s="141" t="s">
        <v>484</v>
      </c>
      <c r="K100" s="141" t="s">
        <v>488</v>
      </c>
      <c r="L100" s="75"/>
      <c r="M100" s="74" t="s">
        <v>406</v>
      </c>
      <c r="N100" s="145" t="s">
        <v>400</v>
      </c>
      <c r="O100" s="106"/>
      <c r="P100" s="74" t="s">
        <v>406</v>
      </c>
      <c r="Q100" s="158" t="s">
        <v>401</v>
      </c>
      <c r="R100" s="106"/>
      <c r="S100" s="74" t="s">
        <v>406</v>
      </c>
      <c r="T100" s="105">
        <v>6.5047611111111108</v>
      </c>
      <c r="U100" s="106"/>
      <c r="V100" s="74" t="s">
        <v>406</v>
      </c>
      <c r="W100" s="162">
        <v>29.770080555555555</v>
      </c>
      <c r="X100" s="75"/>
      <c r="Y100" s="74"/>
      <c r="Z100" s="74"/>
      <c r="AA100" s="74"/>
      <c r="AB100" s="74"/>
    </row>
    <row r="101" spans="1:28" s="17" customFormat="1" ht="14" customHeight="1">
      <c r="A101" s="65">
        <v>100</v>
      </c>
      <c r="B101" s="74" t="s">
        <v>170</v>
      </c>
      <c r="C101" s="74" t="s">
        <v>946</v>
      </c>
      <c r="D101" s="75"/>
      <c r="E101" s="107"/>
      <c r="F101" s="75"/>
      <c r="G101"/>
      <c r="H101"/>
      <c r="I101" s="75"/>
      <c r="J101" s="141" t="s">
        <v>508</v>
      </c>
      <c r="K101" s="141" t="s">
        <v>1012</v>
      </c>
      <c r="L101" s="75"/>
      <c r="M101" s="74" t="s">
        <v>468</v>
      </c>
      <c r="N101" s="77" t="s">
        <v>469</v>
      </c>
      <c r="O101" s="78"/>
      <c r="P101" s="74" t="s">
        <v>468</v>
      </c>
      <c r="Q101" s="79" t="s">
        <v>470</v>
      </c>
      <c r="R101" s="78"/>
      <c r="S101" s="74" t="s">
        <v>468</v>
      </c>
      <c r="T101" s="80">
        <f>(LEFT(N101,2)+(MID(N101,4,6)/60))</f>
        <v>6.9382666666666664</v>
      </c>
      <c r="U101" s="81"/>
      <c r="V101" s="74" t="s">
        <v>468</v>
      </c>
      <c r="W101" s="82">
        <f>LEFT(Q101,2)+(MID(Q101,4,6)/60)</f>
        <v>29.424516666666666</v>
      </c>
      <c r="X101" s="75"/>
      <c r="Y101" s="74"/>
      <c r="Z101" s="74"/>
      <c r="AA101" s="74"/>
      <c r="AB101" s="74"/>
    </row>
    <row r="102" spans="1:28" s="17" customFormat="1" ht="14" customHeight="1">
      <c r="A102" s="65">
        <v>101</v>
      </c>
      <c r="B102" s="74" t="s">
        <v>170</v>
      </c>
      <c r="C102" s="74" t="s">
        <v>946</v>
      </c>
      <c r="D102" s="75"/>
      <c r="E102" s="107"/>
      <c r="F102" s="75"/>
      <c r="G102"/>
      <c r="H102"/>
      <c r="I102" s="75"/>
      <c r="J102" s="141" t="s">
        <v>804</v>
      </c>
      <c r="K102" s="141" t="s">
        <v>901</v>
      </c>
      <c r="L102" s="75"/>
      <c r="M102" s="74" t="s">
        <v>410</v>
      </c>
      <c r="N102" s="77" t="s">
        <v>411</v>
      </c>
      <c r="O102" s="78"/>
      <c r="P102" s="74" t="s">
        <v>410</v>
      </c>
      <c r="Q102" s="79" t="s">
        <v>412</v>
      </c>
      <c r="R102" s="78"/>
      <c r="S102" s="74" t="s">
        <v>410</v>
      </c>
      <c r="T102" s="80">
        <f>LEFT(N102, FIND("°",N102,1) - 1)+(MID(N102,FIND("°",N102,1)+1,(FIND("’",N102,1)-FIND("°",N102,1))-1)/60)+(MID(N102,FIND("’",N102,1)+1,(FIND("”",N102,1)-FIND("’",N102,1))-1)/3600)</f>
        <v>6.7320000000000002</v>
      </c>
      <c r="U102" s="81"/>
      <c r="V102" s="74" t="s">
        <v>410</v>
      </c>
      <c r="W102" s="82">
        <f>LEFT(Q102, FIND("°",Q102,1) - 1)+(MID(Q102,FIND("°",Q102,1)+1,(FIND("’",Q102,1)-FIND("°",Q102,1))-1)/60)+(MID(Q102,FIND("’",Q102,1)+1,(FIND("”",Q102,1)-FIND("’",Q102,1))-1)/3600)</f>
        <v>29.752011111111113</v>
      </c>
      <c r="X102" s="75"/>
      <c r="Y102" s="74"/>
      <c r="Z102" s="74"/>
      <c r="AA102" s="74"/>
      <c r="AB102" s="74"/>
    </row>
    <row r="103" spans="1:28" s="17" customFormat="1" ht="14" customHeight="1">
      <c r="A103" s="65">
        <v>102</v>
      </c>
      <c r="B103" s="74" t="s">
        <v>170</v>
      </c>
      <c r="C103" s="74" t="s">
        <v>946</v>
      </c>
      <c r="D103" s="75"/>
      <c r="E103" s="107"/>
      <c r="F103" s="75"/>
      <c r="G103"/>
      <c r="H103"/>
      <c r="I103" s="75"/>
      <c r="J103" s="141" t="s">
        <v>804</v>
      </c>
      <c r="K103" s="141" t="s">
        <v>1040</v>
      </c>
      <c r="L103" s="75"/>
      <c r="M103" s="109" t="s">
        <v>410</v>
      </c>
      <c r="N103" s="145" t="s">
        <v>411</v>
      </c>
      <c r="O103" s="106"/>
      <c r="P103" s="109" t="s">
        <v>410</v>
      </c>
      <c r="Q103" s="158" t="s">
        <v>412</v>
      </c>
      <c r="R103" s="106"/>
      <c r="S103" s="109" t="s">
        <v>410</v>
      </c>
      <c r="T103" s="105">
        <v>6.7320000000000002</v>
      </c>
      <c r="U103" s="106"/>
      <c r="V103" s="109" t="s">
        <v>410</v>
      </c>
      <c r="W103" s="162">
        <v>29.752011111111113</v>
      </c>
      <c r="X103" s="75"/>
      <c r="Y103" s="74"/>
      <c r="Z103" s="74"/>
      <c r="AA103" s="74"/>
      <c r="AB103" s="74"/>
    </row>
    <row r="104" spans="1:28" s="17" customFormat="1" ht="14" customHeight="1">
      <c r="A104" s="65">
        <v>103</v>
      </c>
      <c r="B104" s="74" t="s">
        <v>170</v>
      </c>
      <c r="C104" s="74" t="s">
        <v>946</v>
      </c>
      <c r="D104" s="75"/>
      <c r="E104" s="107"/>
      <c r="F104" s="75"/>
      <c r="G104"/>
      <c r="H104"/>
      <c r="I104" s="75"/>
      <c r="J104" s="141" t="s">
        <v>409</v>
      </c>
      <c r="K104" s="141" t="s">
        <v>410</v>
      </c>
      <c r="L104" s="75"/>
      <c r="M104" s="74" t="s">
        <v>616</v>
      </c>
      <c r="N104" s="77" t="s">
        <v>617</v>
      </c>
      <c r="O104" s="78"/>
      <c r="P104" s="74" t="s">
        <v>616</v>
      </c>
      <c r="Q104" s="79" t="s">
        <v>618</v>
      </c>
      <c r="R104" s="78"/>
      <c r="S104" s="74" t="s">
        <v>616</v>
      </c>
      <c r="T104" s="80">
        <f t="shared" ref="T104:T110" si="10">LEFT(N104, FIND("°",N104,1) - 1)+(MID(N104,FIND("°",N104,1)+1,(FIND("’",N104,1)-FIND("°",N104,1))-1)/60)+(MID(N104,FIND("’",N104,1)+1,(FIND("”",N104,1)-FIND("’",N104,1))-1)/3600)</f>
        <v>7.6690944444444451</v>
      </c>
      <c r="U104" s="81"/>
      <c r="V104" s="74" t="s">
        <v>616</v>
      </c>
      <c r="W104" s="82">
        <f t="shared" ref="W104:W110" si="11">LEFT(Q104, FIND("°",Q104,1) - 1)+(MID(Q104,FIND("°",Q104,1)+1,(FIND("’",Q104,1)-FIND("°",Q104,1))-1)/60)+(MID(Q104,FIND("’",Q104,1)+1,(FIND("”",Q104,1)-FIND("’",Q104,1))-1)/3600)</f>
        <v>29.690072222222224</v>
      </c>
      <c r="X104" s="75"/>
      <c r="Y104" s="74"/>
      <c r="Z104" s="74"/>
      <c r="AA104" s="74"/>
      <c r="AB104" s="74"/>
    </row>
    <row r="105" spans="1:28" s="17" customFormat="1" ht="14" customHeight="1">
      <c r="A105" s="65">
        <v>104</v>
      </c>
      <c r="B105" s="74" t="s">
        <v>170</v>
      </c>
      <c r="C105" s="74" t="s">
        <v>946</v>
      </c>
      <c r="D105" s="75"/>
      <c r="E105" s="107"/>
      <c r="F105" s="75"/>
      <c r="G105"/>
      <c r="H105"/>
      <c r="I105" s="75"/>
      <c r="J105" s="141" t="s">
        <v>409</v>
      </c>
      <c r="K105" s="141" t="s">
        <v>413</v>
      </c>
      <c r="L105" s="75"/>
      <c r="M105" s="74" t="s">
        <v>1039</v>
      </c>
      <c r="N105" s="77" t="s">
        <v>799</v>
      </c>
      <c r="O105" s="78"/>
      <c r="P105" s="74" t="s">
        <v>1039</v>
      </c>
      <c r="Q105" s="79" t="s">
        <v>800</v>
      </c>
      <c r="R105" s="78"/>
      <c r="S105" s="74" t="s">
        <v>1039</v>
      </c>
      <c r="T105" s="80">
        <f t="shared" si="10"/>
        <v>8.4465249999999994</v>
      </c>
      <c r="U105" s="81"/>
      <c r="V105" s="74" t="s">
        <v>1039</v>
      </c>
      <c r="W105" s="82">
        <f t="shared" si="11"/>
        <v>26.57683888888889</v>
      </c>
      <c r="X105" s="75"/>
      <c r="Y105" s="74"/>
      <c r="Z105" s="74"/>
      <c r="AA105" s="74"/>
      <c r="AB105" s="74"/>
    </row>
    <row r="106" spans="1:28" s="17" customFormat="1" ht="14" customHeight="1">
      <c r="A106" s="65">
        <v>105</v>
      </c>
      <c r="B106" s="74" t="s">
        <v>170</v>
      </c>
      <c r="C106" s="74" t="s">
        <v>946</v>
      </c>
      <c r="D106" s="75"/>
      <c r="E106" s="107"/>
      <c r="F106" s="75"/>
      <c r="G106"/>
      <c r="H106"/>
      <c r="I106" s="75"/>
      <c r="J106" s="141" t="s">
        <v>491</v>
      </c>
      <c r="K106" s="141" t="s">
        <v>491</v>
      </c>
      <c r="L106" s="75"/>
      <c r="M106" s="74" t="s">
        <v>1000</v>
      </c>
      <c r="N106" s="77" t="s">
        <v>343</v>
      </c>
      <c r="O106" s="78"/>
      <c r="P106" s="74" t="s">
        <v>1000</v>
      </c>
      <c r="Q106" s="79" t="s">
        <v>344</v>
      </c>
      <c r="R106" s="78"/>
      <c r="S106" s="74" t="s">
        <v>1000</v>
      </c>
      <c r="T106" s="80">
        <f t="shared" si="10"/>
        <v>8.8946055555555557</v>
      </c>
      <c r="U106" s="81"/>
      <c r="V106" s="74" t="s">
        <v>1000</v>
      </c>
      <c r="W106" s="82">
        <f t="shared" si="11"/>
        <v>27.243188888888891</v>
      </c>
      <c r="X106" s="75"/>
      <c r="Y106" s="74"/>
      <c r="Z106" s="74"/>
      <c r="AA106" s="74"/>
      <c r="AB106" s="74"/>
    </row>
    <row r="107" spans="1:28" s="17" customFormat="1" ht="14" customHeight="1">
      <c r="A107" s="65">
        <v>106</v>
      </c>
      <c r="B107" s="74" t="s">
        <v>170</v>
      </c>
      <c r="C107" s="74" t="s">
        <v>946</v>
      </c>
      <c r="D107" s="75"/>
      <c r="E107" s="107"/>
      <c r="F107" s="75"/>
      <c r="G107"/>
      <c r="H107"/>
      <c r="I107" s="75"/>
      <c r="J107" s="141" t="s">
        <v>491</v>
      </c>
      <c r="K107" s="141" t="s">
        <v>494</v>
      </c>
      <c r="L107" s="75"/>
      <c r="M107" s="74" t="s">
        <v>1001</v>
      </c>
      <c r="N107" s="77" t="s">
        <v>345</v>
      </c>
      <c r="O107" s="78"/>
      <c r="P107" s="74" t="s">
        <v>1001</v>
      </c>
      <c r="Q107" s="79" t="s">
        <v>346</v>
      </c>
      <c r="R107" s="78"/>
      <c r="S107" s="74" t="s">
        <v>1001</v>
      </c>
      <c r="T107" s="80">
        <f t="shared" si="10"/>
        <v>8.9501138888888878</v>
      </c>
      <c r="U107" s="81"/>
      <c r="V107" s="74" t="s">
        <v>1001</v>
      </c>
      <c r="W107" s="82">
        <f t="shared" si="11"/>
        <v>27.270219444444443</v>
      </c>
      <c r="X107" s="75"/>
      <c r="Y107" s="74"/>
      <c r="Z107" s="74"/>
      <c r="AA107" s="74"/>
      <c r="AB107" s="74"/>
    </row>
    <row r="108" spans="1:28" s="17" customFormat="1" ht="14" customHeight="1">
      <c r="A108" s="65">
        <v>107</v>
      </c>
      <c r="B108" s="74" t="s">
        <v>170</v>
      </c>
      <c r="C108" s="74" t="s">
        <v>946</v>
      </c>
      <c r="D108" s="75"/>
      <c r="E108" s="107"/>
      <c r="F108" s="75"/>
      <c r="G108"/>
      <c r="H108"/>
      <c r="I108" s="75"/>
      <c r="J108" s="141" t="s">
        <v>520</v>
      </c>
      <c r="K108" s="141" t="s">
        <v>374</v>
      </c>
      <c r="L108" s="75"/>
      <c r="M108" s="74" t="s">
        <v>1002</v>
      </c>
      <c r="N108" s="77" t="s">
        <v>347</v>
      </c>
      <c r="O108" s="78"/>
      <c r="P108" s="74" t="s">
        <v>1002</v>
      </c>
      <c r="Q108" s="79" t="s">
        <v>348</v>
      </c>
      <c r="R108" s="78"/>
      <c r="S108" s="74" t="s">
        <v>1002</v>
      </c>
      <c r="T108" s="80">
        <f t="shared" si="10"/>
        <v>8.9304388888888884</v>
      </c>
      <c r="U108" s="81"/>
      <c r="V108" s="74" t="s">
        <v>1002</v>
      </c>
      <c r="W108" s="82">
        <f t="shared" si="11"/>
        <v>27.302477777777778</v>
      </c>
      <c r="X108" s="75"/>
      <c r="Y108" s="74"/>
      <c r="Z108" s="74"/>
      <c r="AA108" s="74"/>
      <c r="AB108" s="74"/>
    </row>
    <row r="109" spans="1:28" s="17" customFormat="1" ht="14" customHeight="1">
      <c r="A109" s="65">
        <v>108</v>
      </c>
      <c r="B109" s="74" t="s">
        <v>170</v>
      </c>
      <c r="C109" s="74" t="s">
        <v>946</v>
      </c>
      <c r="D109" s="75"/>
      <c r="E109" s="107"/>
      <c r="F109" s="75"/>
      <c r="G109"/>
      <c r="H109"/>
      <c r="I109" s="75"/>
      <c r="J109" s="141" t="s">
        <v>520</v>
      </c>
      <c r="K109" s="141"/>
      <c r="L109" s="75"/>
      <c r="M109" s="74" t="s">
        <v>999</v>
      </c>
      <c r="N109" s="77" t="s">
        <v>339</v>
      </c>
      <c r="O109" s="78"/>
      <c r="P109" s="74" t="s">
        <v>999</v>
      </c>
      <c r="Q109" s="79" t="s">
        <v>340</v>
      </c>
      <c r="R109" s="78"/>
      <c r="S109" s="74" t="s">
        <v>999</v>
      </c>
      <c r="T109" s="80">
        <f t="shared" si="10"/>
        <v>8.9574583333333333</v>
      </c>
      <c r="U109" s="81"/>
      <c r="V109" s="74" t="s">
        <v>999</v>
      </c>
      <c r="W109" s="82">
        <f t="shared" si="11"/>
        <v>27.243077777777778</v>
      </c>
      <c r="X109" s="75"/>
      <c r="Y109" s="74"/>
      <c r="Z109" s="74"/>
      <c r="AA109" s="74"/>
      <c r="AB109" s="74"/>
    </row>
    <row r="110" spans="1:28" s="17" customFormat="1" ht="14" customHeight="1">
      <c r="A110" s="65">
        <v>109</v>
      </c>
      <c r="B110" s="74" t="s">
        <v>170</v>
      </c>
      <c r="C110" s="74" t="s">
        <v>946</v>
      </c>
      <c r="D110" s="75"/>
      <c r="E110" s="107"/>
      <c r="F110" s="75"/>
      <c r="G110"/>
      <c r="H110"/>
      <c r="I110" s="75"/>
      <c r="J110" s="141" t="s">
        <v>461</v>
      </c>
      <c r="K110" s="141" t="s">
        <v>1223</v>
      </c>
      <c r="L110" s="75"/>
      <c r="M110" s="74" t="s">
        <v>890</v>
      </c>
      <c r="N110" s="96" t="s">
        <v>891</v>
      </c>
      <c r="O110" s="97"/>
      <c r="P110" s="74" t="s">
        <v>890</v>
      </c>
      <c r="Q110" s="98" t="s">
        <v>892</v>
      </c>
      <c r="R110" s="97"/>
      <c r="S110" s="74" t="s">
        <v>890</v>
      </c>
      <c r="T110" s="80">
        <f t="shared" si="10"/>
        <v>9.1013888888888879</v>
      </c>
      <c r="U110" s="81"/>
      <c r="V110" s="74" t="s">
        <v>890</v>
      </c>
      <c r="W110" s="82">
        <f t="shared" si="11"/>
        <v>27.162777777777777</v>
      </c>
      <c r="X110" s="75"/>
      <c r="Y110" s="74"/>
      <c r="Z110" s="74"/>
      <c r="AA110" s="74"/>
      <c r="AB110" s="74"/>
    </row>
    <row r="111" spans="1:28" s="17" customFormat="1" ht="14" customHeight="1">
      <c r="A111" s="65">
        <v>110</v>
      </c>
      <c r="B111" s="74" t="s">
        <v>170</v>
      </c>
      <c r="C111" s="74" t="s">
        <v>946</v>
      </c>
      <c r="D111" s="75"/>
      <c r="E111" s="107"/>
      <c r="F111" s="75"/>
      <c r="G111"/>
      <c r="H111"/>
      <c r="I111" s="75"/>
      <c r="J111" s="141" t="s">
        <v>461</v>
      </c>
      <c r="K111" s="141" t="s">
        <v>464</v>
      </c>
      <c r="L111" s="75"/>
      <c r="M111" s="74" t="s">
        <v>424</v>
      </c>
      <c r="N111" s="77" t="s">
        <v>425</v>
      </c>
      <c r="O111" s="78"/>
      <c r="P111" s="74" t="s">
        <v>424</v>
      </c>
      <c r="Q111" s="79" t="s">
        <v>426</v>
      </c>
      <c r="R111" s="78"/>
      <c r="S111" s="74" t="s">
        <v>424</v>
      </c>
      <c r="T111" s="80">
        <f>(LEFT(N111,2)+(MID(N111,4,6)/60))</f>
        <v>6.8159999999999998</v>
      </c>
      <c r="U111" s="81"/>
      <c r="V111" s="74" t="s">
        <v>424</v>
      </c>
      <c r="W111" s="82">
        <f>LEFT(Q111,2)+(MID(Q111,4,6)/60)</f>
        <v>29.642766666666667</v>
      </c>
      <c r="X111" s="75"/>
      <c r="Y111" s="74"/>
      <c r="Z111" s="74"/>
      <c r="AA111" s="74"/>
      <c r="AB111" s="74"/>
    </row>
    <row r="112" spans="1:28" s="17" customFormat="1" ht="14" customHeight="1">
      <c r="A112" s="65">
        <v>111</v>
      </c>
      <c r="B112" s="74" t="s">
        <v>170</v>
      </c>
      <c r="C112" s="74" t="s">
        <v>946</v>
      </c>
      <c r="D112" s="75"/>
      <c r="E112" s="107"/>
      <c r="F112" s="75"/>
      <c r="G112"/>
      <c r="H112"/>
      <c r="I112" s="75"/>
      <c r="J112" s="141" t="s">
        <v>549</v>
      </c>
      <c r="K112" s="141" t="s">
        <v>550</v>
      </c>
      <c r="L112" s="75"/>
      <c r="M112" s="74" t="s">
        <v>1030</v>
      </c>
      <c r="N112" s="77" t="s">
        <v>733</v>
      </c>
      <c r="O112" s="78"/>
      <c r="P112" s="74" t="s">
        <v>1030</v>
      </c>
      <c r="Q112" s="79" t="s">
        <v>734</v>
      </c>
      <c r="R112" s="78"/>
      <c r="S112" s="74" t="s">
        <v>1030</v>
      </c>
      <c r="T112" s="80">
        <f>LEFT(N112, FIND("°",N112,1) - 1)+(MID(N112,FIND("°",N112,1)+1,(FIND("’",N112,1)-FIND("°",N112,1))-1)/60)+(MID(N112,FIND("’",N112,1)+1,(FIND("”",N112,1)-FIND("’",N112,1))-1)/3600)</f>
        <v>8.6026777777777781</v>
      </c>
      <c r="U112" s="81"/>
      <c r="V112" s="74" t="s">
        <v>1030</v>
      </c>
      <c r="W112" s="82">
        <f>LEFT(Q112, FIND("°",Q112,1) - 1)+(MID(Q112,FIND("°",Q112,1)+1,(FIND("’",Q112,1)-FIND("°",Q112,1))-1)/60)+(MID(Q112,FIND("’",Q112,1)+1,(FIND("”",Q112,1)-FIND("’",Q112,1))-1)/3600)</f>
        <v>28.585455555555555</v>
      </c>
      <c r="X112" s="75"/>
      <c r="Y112" s="74"/>
      <c r="Z112" s="74"/>
      <c r="AA112" s="74"/>
      <c r="AB112" s="74"/>
    </row>
    <row r="113" spans="1:28" s="17" customFormat="1" ht="14" customHeight="1">
      <c r="A113" s="65">
        <v>112</v>
      </c>
      <c r="B113" s="74" t="s">
        <v>170</v>
      </c>
      <c r="C113" s="74" t="s">
        <v>946</v>
      </c>
      <c r="D113" s="75"/>
      <c r="E113" s="107"/>
      <c r="F113" s="75"/>
      <c r="G113"/>
      <c r="H113"/>
      <c r="I113" s="75"/>
      <c r="J113" s="141" t="s">
        <v>549</v>
      </c>
      <c r="K113" s="141" t="s">
        <v>553</v>
      </c>
      <c r="L113" s="75"/>
      <c r="M113" s="74" t="s">
        <v>644</v>
      </c>
      <c r="N113" s="77" t="s">
        <v>645</v>
      </c>
      <c r="O113" s="78"/>
      <c r="P113" s="74" t="s">
        <v>644</v>
      </c>
      <c r="Q113" s="79" t="s">
        <v>646</v>
      </c>
      <c r="R113" s="78"/>
      <c r="S113" s="74" t="s">
        <v>644</v>
      </c>
      <c r="T113" s="80">
        <f>LEFT(N113, FIND("°",N113,1) - 1)+(MID(N113,FIND("°",N113,1)+1,(FIND("’",N113,1)-FIND("°",N113,1))-1)/60)+(MID(N113,FIND("’",N113,1)+1,(FIND("”",N113,1)-FIND("’",N113,1))-1)/3600)</f>
        <v>7.9358861111111114</v>
      </c>
      <c r="U113" s="81"/>
      <c r="V113" s="74" t="s">
        <v>644</v>
      </c>
      <c r="W113" s="82">
        <f>LEFT(Q113, FIND("°",Q113,1) - 1)+(MID(Q113,FIND("°",Q113,1)+1,(FIND("’",Q113,1)-FIND("°",Q113,1))-1)/60)+(MID(Q113,FIND("’",Q113,1)+1,(FIND("”",Q113,1)-FIND("’",Q113,1))-1)/3600)</f>
        <v>27.989597222222223</v>
      </c>
      <c r="X113" s="75"/>
      <c r="Y113" s="74"/>
      <c r="Z113" s="74"/>
      <c r="AA113" s="74"/>
      <c r="AB113" s="74"/>
    </row>
    <row r="114" spans="1:28" s="17" customFormat="1" ht="14" customHeight="1">
      <c r="A114" s="65">
        <v>113</v>
      </c>
      <c r="B114" s="74" t="s">
        <v>170</v>
      </c>
      <c r="C114" s="74" t="s">
        <v>946</v>
      </c>
      <c r="D114" s="75"/>
      <c r="E114" s="107"/>
      <c r="F114" s="75"/>
      <c r="G114"/>
      <c r="H114"/>
      <c r="I114" s="75"/>
      <c r="J114" s="141" t="s">
        <v>549</v>
      </c>
      <c r="K114" s="141" t="s">
        <v>556</v>
      </c>
      <c r="L114" s="75"/>
      <c r="M114" s="74" t="s">
        <v>966</v>
      </c>
      <c r="N114" s="77" t="s">
        <v>198</v>
      </c>
      <c r="O114" s="78"/>
      <c r="P114" s="74" t="s">
        <v>966</v>
      </c>
      <c r="Q114" s="79" t="s">
        <v>199</v>
      </c>
      <c r="R114" s="78"/>
      <c r="S114" s="74" t="s">
        <v>966</v>
      </c>
      <c r="T114" s="80">
        <f>LEFT(N114, FIND("°",N114,1) - 1)+(MID(N114,FIND("°",N114,1)+1,(FIND("’",N114,1)-FIND("°",N114,1))-1)/60)+(MID(N114,FIND("’",N114,1)+1,(FIND("”",N114,1)-FIND("’",N114,1))-1)/3600)</f>
        <v>8.7154583333333324</v>
      </c>
      <c r="U114" s="81"/>
      <c r="V114" s="74" t="s">
        <v>966</v>
      </c>
      <c r="W114" s="82">
        <f>LEFT(Q114, FIND("°",Q114,1) - 1)+(MID(Q114,FIND("°",Q114,1)+1,(FIND("’",Q114,1)-FIND("°",Q114,1))-1)/60)+(MID(Q114,FIND("’",Q114,1)+1,(FIND("”",Q114,1)-FIND("’",Q114,1))-1)/3600)</f>
        <v>27.049819444444445</v>
      </c>
      <c r="X114" s="75"/>
      <c r="Y114" s="74"/>
      <c r="Z114" s="74"/>
      <c r="AA114" s="74"/>
      <c r="AB114" s="74"/>
    </row>
    <row r="115" spans="1:28" s="17" customFormat="1" ht="14" customHeight="1">
      <c r="A115" s="65">
        <v>114</v>
      </c>
      <c r="B115" s="74" t="s">
        <v>170</v>
      </c>
      <c r="C115" s="74" t="s">
        <v>946</v>
      </c>
      <c r="D115" s="75"/>
      <c r="E115" s="107"/>
      <c r="F115" s="75"/>
      <c r="G115"/>
      <c r="H115"/>
      <c r="I115" s="75"/>
      <c r="J115" s="141" t="s">
        <v>549</v>
      </c>
      <c r="K115" s="141" t="s">
        <v>559</v>
      </c>
      <c r="L115" s="75"/>
      <c r="M115" s="74" t="s">
        <v>498</v>
      </c>
      <c r="N115" s="77" t="s">
        <v>499</v>
      </c>
      <c r="O115" s="78"/>
      <c r="P115" s="74" t="s">
        <v>498</v>
      </c>
      <c r="Q115" s="79" t="s">
        <v>500</v>
      </c>
      <c r="R115" s="78"/>
      <c r="S115" s="74" t="s">
        <v>498</v>
      </c>
      <c r="T115" s="80">
        <f>(LEFT(N115,2)+(MID(N115,4,6)/60))</f>
        <v>6.3641333333333332</v>
      </c>
      <c r="U115" s="81"/>
      <c r="V115" s="74" t="s">
        <v>498</v>
      </c>
      <c r="W115" s="82">
        <f>LEFT(Q115,2)+(MID(Q115,4,6)/60)</f>
        <v>29.631966666666667</v>
      </c>
      <c r="X115" s="75"/>
      <c r="Y115" s="74"/>
      <c r="Z115" s="74"/>
      <c r="AA115" s="74"/>
      <c r="AB115" s="74"/>
    </row>
    <row r="116" spans="1:28" s="17" customFormat="1" ht="14" customHeight="1">
      <c r="A116" s="65">
        <v>115</v>
      </c>
      <c r="B116" s="74" t="s">
        <v>170</v>
      </c>
      <c r="C116" s="74" t="s">
        <v>946</v>
      </c>
      <c r="D116" s="75"/>
      <c r="E116" s="107"/>
      <c r="F116" s="75"/>
      <c r="G116"/>
      <c r="H116"/>
      <c r="I116" s="75"/>
      <c r="J116" s="141" t="s">
        <v>549</v>
      </c>
      <c r="K116" s="141" t="s">
        <v>542</v>
      </c>
      <c r="L116" s="75"/>
      <c r="M116" s="74" t="s">
        <v>1011</v>
      </c>
      <c r="N116" s="77" t="s">
        <v>501</v>
      </c>
      <c r="O116" s="78"/>
      <c r="P116" s="74" t="s">
        <v>1011</v>
      </c>
      <c r="Q116" s="79" t="s">
        <v>502</v>
      </c>
      <c r="R116" s="78"/>
      <c r="S116" s="74" t="s">
        <v>1011</v>
      </c>
      <c r="T116" s="80">
        <f>(LEFT(N116,2)+(MID(N116,4,6)/60))</f>
        <v>6.2901833333333332</v>
      </c>
      <c r="U116" s="81"/>
      <c r="V116" s="74" t="s">
        <v>1011</v>
      </c>
      <c r="W116" s="82">
        <f>LEFT(Q116,2)+(MID(Q116,4,6)/60)</f>
        <v>29.655466666666666</v>
      </c>
      <c r="X116" s="75"/>
      <c r="Y116" s="74"/>
      <c r="Z116" s="74"/>
      <c r="AA116" s="74"/>
      <c r="AB116" s="74"/>
    </row>
    <row r="117" spans="1:28" s="17" customFormat="1" ht="14" customHeight="1">
      <c r="A117" s="65">
        <v>116</v>
      </c>
      <c r="B117" s="74" t="s">
        <v>170</v>
      </c>
      <c r="C117" s="74" t="s">
        <v>946</v>
      </c>
      <c r="D117" s="75"/>
      <c r="E117" s="107"/>
      <c r="F117" s="75"/>
      <c r="G117"/>
      <c r="H117"/>
      <c r="I117" s="75"/>
      <c r="J117" s="141" t="s">
        <v>766</v>
      </c>
      <c r="K117" s="141" t="s">
        <v>1032</v>
      </c>
      <c r="L117" s="75"/>
      <c r="M117" s="74" t="s">
        <v>491</v>
      </c>
      <c r="N117" s="77" t="s">
        <v>492</v>
      </c>
      <c r="O117" s="78"/>
      <c r="P117" s="74" t="s">
        <v>491</v>
      </c>
      <c r="Q117" s="79" t="s">
        <v>493</v>
      </c>
      <c r="R117" s="78"/>
      <c r="S117" s="74" t="s">
        <v>491</v>
      </c>
      <c r="T117" s="80">
        <f>(LEFT(N117,2)+(MID(N117,4,6)/60))</f>
        <v>6.2494166666666668</v>
      </c>
      <c r="U117" s="81"/>
      <c r="V117" s="74" t="s">
        <v>491</v>
      </c>
      <c r="W117" s="82">
        <f>LEFT(Q117,2)+(MID(Q117,4,6)/60)</f>
        <v>29.621200000000002</v>
      </c>
      <c r="X117" s="75"/>
      <c r="Y117" s="74"/>
      <c r="Z117" s="74"/>
      <c r="AA117" s="74"/>
      <c r="AB117" s="74"/>
    </row>
    <row r="118" spans="1:28" s="17" customFormat="1" ht="14" customHeight="1">
      <c r="A118" s="65">
        <v>117</v>
      </c>
      <c r="B118" s="74" t="s">
        <v>170</v>
      </c>
      <c r="C118" s="74" t="s">
        <v>946</v>
      </c>
      <c r="D118" s="75"/>
      <c r="E118" s="107"/>
      <c r="F118" s="75"/>
      <c r="G118"/>
      <c r="H118"/>
      <c r="I118" s="75"/>
      <c r="J118" s="141" t="s">
        <v>766</v>
      </c>
      <c r="K118" s="141" t="s">
        <v>1033</v>
      </c>
      <c r="L118" s="75"/>
      <c r="M118" s="74" t="s">
        <v>704</v>
      </c>
      <c r="N118" s="94" t="s">
        <v>1063</v>
      </c>
      <c r="O118" s="78"/>
      <c r="P118" s="74" t="s">
        <v>704</v>
      </c>
      <c r="Q118" s="95" t="s">
        <v>1064</v>
      </c>
      <c r="R118" s="78"/>
      <c r="S118" s="74" t="s">
        <v>704</v>
      </c>
      <c r="T118" s="80">
        <f>LEFT(N118, FIND("°",N118,1) - 1)+(MID(N118,FIND("°",N118,1)+1,(FIND("’",N118,1)-FIND("°",N118,1))-1)/60)+(MID(N118,FIND("’",N118,1)+1,(FIND("”",N118,1)-FIND("’",N118,1))-1)/3600)</f>
        <v>8.0828166666666661</v>
      </c>
      <c r="U118" s="81"/>
      <c r="V118" s="74" t="s">
        <v>704</v>
      </c>
      <c r="W118" s="82">
        <f>LEFT(Q118, FIND("°",Q118,1) - 1)+(MID(Q118,FIND("°",Q118,1)+1,(FIND("’",Q118,1)-FIND("°",Q118,1))-1)/60)+(MID(Q118,FIND("’",Q118,1)+1,(FIND("”",Q118,1)-FIND("’",Q118,1))-1)/3600)</f>
        <v>28.010319444444445</v>
      </c>
      <c r="X118" s="75"/>
      <c r="Y118" s="74"/>
      <c r="Z118" s="74"/>
      <c r="AA118" s="74"/>
      <c r="AB118" s="74"/>
    </row>
    <row r="119" spans="1:28" s="17" customFormat="1" ht="14" customHeight="1">
      <c r="A119" s="65">
        <v>118</v>
      </c>
      <c r="B119" s="74" t="s">
        <v>170</v>
      </c>
      <c r="C119" s="74" t="s">
        <v>946</v>
      </c>
      <c r="D119" s="75"/>
      <c r="E119" s="107"/>
      <c r="F119" s="75"/>
      <c r="G119"/>
      <c r="H119"/>
      <c r="I119" s="75"/>
      <c r="J119" s="141" t="s">
        <v>879</v>
      </c>
      <c r="K119" s="141" t="s">
        <v>880</v>
      </c>
      <c r="L119" s="75"/>
      <c r="M119" s="74" t="s">
        <v>1022</v>
      </c>
      <c r="N119" s="77" t="s">
        <v>1069</v>
      </c>
      <c r="O119" s="78"/>
      <c r="P119" s="74" t="s">
        <v>1022</v>
      </c>
      <c r="Q119" s="79" t="s">
        <v>705</v>
      </c>
      <c r="R119" s="78"/>
      <c r="S119" s="74" t="s">
        <v>1022</v>
      </c>
      <c r="T119" s="80">
        <f>LEFT(N119, FIND("°",N119,1) - 1)+(MID(N119,FIND("°",N119,1)+1,(FIND("’",N119,1)-FIND("°",N119,1))-1)/60)+(MID(N119,FIND("’",N119,1)+1,(FIND("”",N119,1)-FIND("’",N119,1))-1)/3600)</f>
        <v>8.0955444444444442</v>
      </c>
      <c r="U119" s="81"/>
      <c r="V119" s="74" t="s">
        <v>1022</v>
      </c>
      <c r="W119" s="82">
        <f>LEFT(Q119, FIND("°",Q119,1) - 1)+(MID(Q119,FIND("°",Q119,1)+1,(FIND("’",Q119,1)-FIND("°",Q119,1))-1)/60)+(MID(Q119,FIND("’",Q119,1)+1,(FIND("”",Q119,1)-FIND("’",Q119,1))-1)/3600)</f>
        <v>28.009808333333332</v>
      </c>
      <c r="X119" s="75"/>
      <c r="Y119" s="74"/>
      <c r="Z119" s="74"/>
      <c r="AA119" s="74"/>
      <c r="AB119" s="74"/>
    </row>
    <row r="120" spans="1:28" s="17" customFormat="1" ht="14" customHeight="1">
      <c r="A120" s="65">
        <v>119</v>
      </c>
      <c r="B120" s="74" t="s">
        <v>170</v>
      </c>
      <c r="C120" s="74" t="s">
        <v>946</v>
      </c>
      <c r="D120" s="75"/>
      <c r="E120" s="107"/>
      <c r="F120" s="75"/>
      <c r="G120"/>
      <c r="H120"/>
      <c r="I120" s="75"/>
      <c r="J120" s="141" t="s">
        <v>879</v>
      </c>
      <c r="K120" s="141" t="s">
        <v>883</v>
      </c>
      <c r="L120" s="75"/>
      <c r="M120" s="74" t="s">
        <v>1023</v>
      </c>
      <c r="N120" s="94" t="s">
        <v>1071</v>
      </c>
      <c r="O120" s="78"/>
      <c r="P120" s="74" t="s">
        <v>1023</v>
      </c>
      <c r="Q120" s="95" t="s">
        <v>1066</v>
      </c>
      <c r="R120" s="78"/>
      <c r="S120" s="74" t="s">
        <v>1023</v>
      </c>
      <c r="T120" s="80">
        <f>LEFT(N120, FIND("°",N120,1) - 1)+(MID(N120,FIND("°",N120,1)+1,(FIND("’",N120,1)-FIND("°",N120,1))-1)/60)+(MID(N120,FIND("’",N120,1)+1,(FIND("”",N120,1)-FIND("’",N120,1))-1)/3600)</f>
        <v>8.1266888888888893</v>
      </c>
      <c r="U120" s="81"/>
      <c r="V120" s="74" t="s">
        <v>1023</v>
      </c>
      <c r="W120" s="82">
        <f>LEFT(Q120, FIND("°",Q120,1) - 1)+(MID(Q120,FIND("°",Q120,1)+1,(FIND("’",Q120,1)-FIND("°",Q120,1))-1)/60)+(MID(Q120,FIND("’",Q120,1)+1,(FIND("”",Q120,1)-FIND("’",Q120,1))-1)/3600)</f>
        <v>28.007461111111112</v>
      </c>
      <c r="X120" s="75"/>
      <c r="Y120" s="74"/>
      <c r="Z120" s="74"/>
      <c r="AA120" s="74"/>
      <c r="AB120" s="74"/>
    </row>
    <row r="121" spans="1:28" s="17" customFormat="1" ht="14" customHeight="1">
      <c r="A121" s="65">
        <v>120</v>
      </c>
      <c r="B121" s="74" t="s">
        <v>170</v>
      </c>
      <c r="C121" s="74" t="s">
        <v>946</v>
      </c>
      <c r="D121" s="75"/>
      <c r="E121" s="107"/>
      <c r="F121" s="75"/>
      <c r="G121"/>
      <c r="H121"/>
      <c r="I121" s="75"/>
      <c r="J121" s="141" t="s">
        <v>879</v>
      </c>
      <c r="K121" s="141" t="s">
        <v>886</v>
      </c>
      <c r="L121" s="75"/>
      <c r="M121" s="74" t="s">
        <v>387</v>
      </c>
      <c r="N121" s="77" t="s">
        <v>388</v>
      </c>
      <c r="O121" s="78"/>
      <c r="P121" s="74" t="s">
        <v>387</v>
      </c>
      <c r="Q121" s="79" t="s">
        <v>389</v>
      </c>
      <c r="R121" s="78"/>
      <c r="S121" s="74" t="s">
        <v>387</v>
      </c>
      <c r="T121" s="80">
        <f>LEFT(N121, FIND("°",N121,1) - 1)+(MID(N121,FIND("°",N121,1)+1,(FIND("’",N121,1)-FIND("°",N121,1))-1)/60)+(MID(N121,FIND("’",N121,1)+1,(FIND("”",N121,1)-FIND("’",N121,1))-1)/3600)</f>
        <v>6.5706305555555558</v>
      </c>
      <c r="U121" s="81"/>
      <c r="V121" s="74" t="s">
        <v>387</v>
      </c>
      <c r="W121" s="82">
        <f>LEFT(Q121, FIND("°",Q121,1) - 1)+(MID(Q121,FIND("°",Q121,1)+1,(FIND("’",Q121,1)-FIND("°",Q121,1))-1)/60)+(MID(Q121,FIND("’",Q121,1)+1,(FIND("”",Q121,1)-FIND("’",Q121,1))-1)/3600)</f>
        <v>29.966394444444443</v>
      </c>
      <c r="X121" s="75"/>
      <c r="Y121" s="74"/>
      <c r="Z121" s="74"/>
      <c r="AA121" s="74"/>
      <c r="AB121" s="74"/>
    </row>
    <row r="122" spans="1:28" s="17" customFormat="1" ht="14" customHeight="1">
      <c r="A122" s="65">
        <v>121</v>
      </c>
      <c r="B122" s="74" t="s">
        <v>170</v>
      </c>
      <c r="C122" s="74" t="s">
        <v>946</v>
      </c>
      <c r="D122" s="75"/>
      <c r="E122" s="107"/>
      <c r="F122" s="75"/>
      <c r="G122"/>
      <c r="H122"/>
      <c r="I122" s="75"/>
      <c r="J122" s="141" t="s">
        <v>889</v>
      </c>
      <c r="K122" s="141" t="s">
        <v>988</v>
      </c>
      <c r="L122" s="75"/>
      <c r="M122" s="109" t="s">
        <v>387</v>
      </c>
      <c r="N122" s="145" t="s">
        <v>388</v>
      </c>
      <c r="O122" s="106"/>
      <c r="P122" s="109" t="s">
        <v>387</v>
      </c>
      <c r="Q122" s="158" t="s">
        <v>389</v>
      </c>
      <c r="R122" s="106"/>
      <c r="S122" s="109" t="s">
        <v>387</v>
      </c>
      <c r="T122" s="105">
        <v>6.5706305555555558</v>
      </c>
      <c r="U122" s="106"/>
      <c r="V122" s="109" t="s">
        <v>387</v>
      </c>
      <c r="W122" s="162">
        <v>29.966394444444443</v>
      </c>
      <c r="X122" s="75"/>
      <c r="Y122" s="74"/>
      <c r="Z122" s="74"/>
      <c r="AA122" s="74"/>
      <c r="AB122" s="74"/>
    </row>
    <row r="123" spans="1:28" s="17" customFormat="1" ht="14" customHeight="1">
      <c r="A123" s="65">
        <v>122</v>
      </c>
      <c r="B123" s="74" t="s">
        <v>170</v>
      </c>
      <c r="C123" s="74" t="s">
        <v>946</v>
      </c>
      <c r="D123" s="75"/>
      <c r="E123" s="107"/>
      <c r="F123" s="75"/>
      <c r="G123"/>
      <c r="H123"/>
      <c r="I123" s="75"/>
      <c r="J123" s="141" t="s">
        <v>889</v>
      </c>
      <c r="K123" s="141" t="s">
        <v>288</v>
      </c>
      <c r="L123" s="75"/>
      <c r="M123" s="74" t="s">
        <v>1192</v>
      </c>
      <c r="N123" s="77" t="s">
        <v>90</v>
      </c>
      <c r="O123" s="78"/>
      <c r="P123" s="74" t="s">
        <v>1192</v>
      </c>
      <c r="Q123" s="79" t="s">
        <v>91</v>
      </c>
      <c r="R123" s="78"/>
      <c r="S123" s="74" t="s">
        <v>1192</v>
      </c>
      <c r="T123" s="80">
        <f>LEFT(N123, FIND("°",N123,1) - 1)+(MID(N123,FIND("°",N123,1)+1,(FIND("’",N123,1)-FIND("°",N123,1))-1)/60)+(MID(N123,FIND("’",N123,1)+1,(FIND("”",N123,1)-FIND("’",N123,1))-1)/3600)</f>
        <v>8.1080555555555556</v>
      </c>
      <c r="U123" s="81"/>
      <c r="V123" s="74" t="s">
        <v>1192</v>
      </c>
      <c r="W123" s="82">
        <f>LEFT(Q123, FIND("°",Q123,1) - 1)+(MID(Q123,FIND("°",Q123,1)+1,(FIND("’",Q123,1)-FIND("°",Q123,1))-1)/60)+(MID(Q123,FIND("’",Q123,1)+1,(FIND("”",Q123,1)-FIND("’",Q123,1))-1)/3600)</f>
        <v>28.006666666666668</v>
      </c>
      <c r="X123" s="75"/>
      <c r="Y123" s="74"/>
      <c r="Z123" s="74"/>
      <c r="AA123" s="74"/>
      <c r="AB123" s="74"/>
    </row>
    <row r="124" spans="1:28" s="17" customFormat="1" ht="14" customHeight="1">
      <c r="A124" s="65">
        <v>123</v>
      </c>
      <c r="B124" s="74" t="s">
        <v>170</v>
      </c>
      <c r="C124" s="74" t="s">
        <v>946</v>
      </c>
      <c r="D124" s="75"/>
      <c r="E124" s="107"/>
      <c r="F124" s="75"/>
      <c r="G124"/>
      <c r="H124"/>
      <c r="I124" s="75"/>
      <c r="J124" s="141" t="s">
        <v>889</v>
      </c>
      <c r="K124" s="141" t="s">
        <v>291</v>
      </c>
      <c r="L124" s="75"/>
      <c r="M124" s="74" t="s">
        <v>494</v>
      </c>
      <c r="N124" s="77" t="s">
        <v>495</v>
      </c>
      <c r="O124" s="78"/>
      <c r="P124" s="74" t="s">
        <v>494</v>
      </c>
      <c r="Q124" s="79" t="s">
        <v>496</v>
      </c>
      <c r="R124" s="78"/>
      <c r="S124" s="74" t="s">
        <v>494</v>
      </c>
      <c r="T124" s="80">
        <f>(LEFT(N124,2)+(MID(N124,4,6)/60))</f>
        <v>6.2236166666666666</v>
      </c>
      <c r="U124" s="81"/>
      <c r="V124" s="74" t="s">
        <v>494</v>
      </c>
      <c r="W124" s="82">
        <f>LEFT(Q124,2)+(MID(Q124,4,6)/60)</f>
        <v>29.615166666666667</v>
      </c>
      <c r="X124" s="75"/>
      <c r="Y124" s="74"/>
      <c r="Z124" s="74"/>
      <c r="AA124" s="74"/>
      <c r="AB124" s="74"/>
    </row>
    <row r="125" spans="1:28" s="17" customFormat="1" ht="14" customHeight="1">
      <c r="A125" s="65">
        <v>124</v>
      </c>
      <c r="B125" s="74" t="s">
        <v>170</v>
      </c>
      <c r="C125" s="74" t="s">
        <v>946</v>
      </c>
      <c r="D125" s="75"/>
      <c r="E125" s="107"/>
      <c r="F125" s="75"/>
      <c r="G125"/>
      <c r="H125"/>
      <c r="I125" s="75"/>
      <c r="J125" s="141" t="s">
        <v>889</v>
      </c>
      <c r="K125" s="141" t="s">
        <v>294</v>
      </c>
      <c r="L125" s="75"/>
      <c r="M125" s="74" t="s">
        <v>629</v>
      </c>
      <c r="N125" s="77" t="s">
        <v>630</v>
      </c>
      <c r="O125" s="78"/>
      <c r="P125" s="74" t="s">
        <v>629</v>
      </c>
      <c r="Q125" s="79" t="s">
        <v>631</v>
      </c>
      <c r="R125" s="78"/>
      <c r="S125" s="74" t="s">
        <v>629</v>
      </c>
      <c r="T125" s="80">
        <f>LEFT(N125, FIND("°",N125,1) - 1)+(MID(N125,FIND("°",N125,1)+1,(FIND("’",N125,1)-FIND("°",N125,1))-1)/60)+(MID(N125,FIND("’",N125,1)+1,(FIND("”",N125,1)-FIND("’",N125,1))-1)/3600)</f>
        <v>7.9431694444444449</v>
      </c>
      <c r="U125" s="81"/>
      <c r="V125" s="74" t="s">
        <v>629</v>
      </c>
      <c r="W125" s="82">
        <f>LEFT(Q125, FIND("°",Q125,1) - 1)+(MID(Q125,FIND("°",Q125,1)+1,(FIND("’",Q125,1)-FIND("°",Q125,1))-1)/60)+(MID(Q125,FIND("’",Q125,1)+1,(FIND("”",Q125,1)-FIND("’",Q125,1))-1)/3600)</f>
        <v>27.848008333333333</v>
      </c>
      <c r="X125" s="75"/>
      <c r="Y125" s="74"/>
      <c r="Z125" s="74"/>
      <c r="AA125" s="74"/>
      <c r="AB125" s="74"/>
    </row>
    <row r="126" spans="1:28" s="17" customFormat="1" ht="14" customHeight="1">
      <c r="A126" s="65">
        <v>125</v>
      </c>
      <c r="B126" s="74" t="s">
        <v>170</v>
      </c>
      <c r="C126" s="74" t="s">
        <v>946</v>
      </c>
      <c r="D126" s="75"/>
      <c r="E126" s="107"/>
      <c r="F126" s="75"/>
      <c r="G126"/>
      <c r="H126"/>
      <c r="I126" s="75"/>
      <c r="J126" s="141" t="s">
        <v>889</v>
      </c>
      <c r="K126" s="141" t="s">
        <v>989</v>
      </c>
      <c r="L126" s="75"/>
      <c r="M126" s="74" t="s">
        <v>1032</v>
      </c>
      <c r="N126" s="77" t="s">
        <v>767</v>
      </c>
      <c r="O126" s="78"/>
      <c r="P126" s="74" t="s">
        <v>1032</v>
      </c>
      <c r="Q126" s="79" t="s">
        <v>768</v>
      </c>
      <c r="R126" s="78"/>
      <c r="S126" s="74" t="s">
        <v>1032</v>
      </c>
      <c r="T126" s="80">
        <f>LEFT(N126, FIND("°",N126,1) - 1)+(MID(N126,FIND("°",N126,1)+1,(FIND("’",N126,1)-FIND("°",N126,1))-1)/60)+(MID(N126,FIND("’",N126,1)+1,(FIND("”",N126,1)-FIND("’",N126,1))-1)/3600)</f>
        <v>8.5421166666666668</v>
      </c>
      <c r="U126" s="81"/>
      <c r="V126" s="74" t="s">
        <v>1032</v>
      </c>
      <c r="W126" s="82">
        <f>LEFT(Q126, FIND("°",Q126,1) - 1)+(MID(Q126,FIND("°",Q126,1)+1,(FIND("’",Q126,1)-FIND("°",Q126,1))-1)/60)+(MID(Q126,FIND("’",Q126,1)+1,(FIND("”",Q126,1)-FIND("’",Q126,1))-1)/3600)</f>
        <v>28.110169444444445</v>
      </c>
      <c r="X126" s="75"/>
      <c r="Y126" s="74"/>
      <c r="Z126" s="74"/>
      <c r="AA126" s="74"/>
      <c r="AB126" s="74"/>
    </row>
    <row r="127" spans="1:28" s="17" customFormat="1" ht="14" customHeight="1">
      <c r="A127" s="65">
        <v>126</v>
      </c>
      <c r="B127" s="74" t="s">
        <v>170</v>
      </c>
      <c r="C127" s="74" t="s">
        <v>946</v>
      </c>
      <c r="D127" s="75"/>
      <c r="E127" s="107"/>
      <c r="F127" s="75"/>
      <c r="G127"/>
      <c r="H127"/>
      <c r="I127" s="75"/>
      <c r="J127" s="141" t="s">
        <v>889</v>
      </c>
      <c r="K127" s="141" t="s">
        <v>299</v>
      </c>
      <c r="L127" s="75"/>
      <c r="M127" s="87" t="s">
        <v>1096</v>
      </c>
      <c r="N127" s="145" t="s">
        <v>1147</v>
      </c>
      <c r="O127" s="106"/>
      <c r="P127" s="87" t="s">
        <v>1096</v>
      </c>
      <c r="Q127" s="158" t="s">
        <v>1120</v>
      </c>
      <c r="R127" s="106"/>
      <c r="S127" s="87" t="s">
        <v>1096</v>
      </c>
      <c r="T127" s="105">
        <v>9.2148111111111106</v>
      </c>
      <c r="U127" s="106"/>
      <c r="V127" s="87" t="s">
        <v>1096</v>
      </c>
      <c r="W127" s="162">
        <v>26.866780555555557</v>
      </c>
      <c r="X127" s="75"/>
      <c r="Y127" s="74"/>
      <c r="Z127" s="74"/>
      <c r="AA127" s="74"/>
      <c r="AB127" s="74"/>
    </row>
    <row r="128" spans="1:28" s="17" customFormat="1" ht="14" customHeight="1">
      <c r="A128" s="65">
        <v>127</v>
      </c>
      <c r="B128" s="74" t="s">
        <v>170</v>
      </c>
      <c r="C128" s="74" t="s">
        <v>946</v>
      </c>
      <c r="D128" s="75"/>
      <c r="E128" s="107"/>
      <c r="F128" s="75"/>
      <c r="G128"/>
      <c r="H128"/>
      <c r="I128" s="75"/>
      <c r="J128" s="141" t="s">
        <v>889</v>
      </c>
      <c r="K128" s="141" t="s">
        <v>890</v>
      </c>
      <c r="L128" s="75"/>
      <c r="M128" s="110" t="s">
        <v>1096</v>
      </c>
      <c r="N128" s="145" t="s">
        <v>1147</v>
      </c>
      <c r="O128" s="106"/>
      <c r="P128" s="110" t="s">
        <v>1096</v>
      </c>
      <c r="Q128" s="158" t="s">
        <v>1120</v>
      </c>
      <c r="R128" s="106"/>
      <c r="S128" s="110" t="s">
        <v>1096</v>
      </c>
      <c r="T128" s="105">
        <v>9.2148111111111106</v>
      </c>
      <c r="U128" s="106"/>
      <c r="V128" s="110" t="s">
        <v>1096</v>
      </c>
      <c r="W128" s="162">
        <v>26.866780555555557</v>
      </c>
      <c r="X128" s="75"/>
      <c r="Y128" s="74"/>
      <c r="Z128" s="74"/>
      <c r="AA128" s="74"/>
      <c r="AB128" s="74"/>
    </row>
    <row r="129" spans="1:28" s="17" customFormat="1" ht="14" customHeight="1">
      <c r="A129" s="65">
        <v>128</v>
      </c>
      <c r="B129" s="74" t="s">
        <v>170</v>
      </c>
      <c r="C129" s="74" t="s">
        <v>946</v>
      </c>
      <c r="D129" s="75"/>
      <c r="E129" s="107"/>
      <c r="F129" s="75"/>
      <c r="G129"/>
      <c r="H129"/>
      <c r="I129" s="75"/>
      <c r="J129" s="141" t="s">
        <v>897</v>
      </c>
      <c r="K129" s="141" t="s">
        <v>898</v>
      </c>
      <c r="L129" s="75"/>
      <c r="M129" s="110" t="s">
        <v>1096</v>
      </c>
      <c r="N129" s="145" t="s">
        <v>1174</v>
      </c>
      <c r="O129" s="106"/>
      <c r="P129" s="110" t="s">
        <v>1096</v>
      </c>
      <c r="Q129" s="158" t="s">
        <v>1178</v>
      </c>
      <c r="R129" s="106"/>
      <c r="S129" s="110" t="s">
        <v>1096</v>
      </c>
      <c r="T129" s="105">
        <v>10.496111111111112</v>
      </c>
      <c r="U129" s="106"/>
      <c r="V129" s="110" t="s">
        <v>1096</v>
      </c>
      <c r="W129" s="162">
        <v>26.87027777777778</v>
      </c>
      <c r="X129" s="75"/>
      <c r="Y129" s="74"/>
      <c r="Z129" s="74"/>
      <c r="AA129" s="74"/>
      <c r="AB129" s="74"/>
    </row>
    <row r="130" spans="1:28" s="17" customFormat="1" ht="14" customHeight="1">
      <c r="A130" s="65">
        <v>129</v>
      </c>
      <c r="B130" s="74" t="s">
        <v>170</v>
      </c>
      <c r="C130" s="74" t="s">
        <v>946</v>
      </c>
      <c r="D130" s="75"/>
      <c r="E130" s="107"/>
      <c r="F130" s="75"/>
      <c r="G130"/>
      <c r="H130"/>
      <c r="I130" s="75"/>
      <c r="J130" s="141" t="s">
        <v>897</v>
      </c>
      <c r="K130" s="141" t="s">
        <v>901</v>
      </c>
      <c r="L130" s="75"/>
      <c r="M130" s="74" t="s">
        <v>813</v>
      </c>
      <c r="N130" s="96" t="s">
        <v>814</v>
      </c>
      <c r="O130" s="97"/>
      <c r="P130" s="74" t="s">
        <v>813</v>
      </c>
      <c r="Q130" s="98" t="s">
        <v>815</v>
      </c>
      <c r="R130" s="97"/>
      <c r="S130" s="74" t="s">
        <v>813</v>
      </c>
      <c r="T130" s="80">
        <f>LEFT(N130, FIND("°",N130,1) - 1)+(MID(N130,FIND("°",N130,1)+1,(FIND("’",N130,1)-FIND("°",N130,1))-1)/60)+(MID(N130,FIND("’",N130,1)+1,(FIND("”",N130,1)-FIND("’",N130,1))-1)/3600)</f>
        <v>9.130263888888889</v>
      </c>
      <c r="U130" s="81"/>
      <c r="V130" s="74" t="s">
        <v>813</v>
      </c>
      <c r="W130" s="82">
        <f>LEFT(Q130, FIND("°",Q130,1) - 1)+(MID(Q130,FIND("°",Q130,1)+1,(FIND("’",Q130,1)-FIND("°",Q130,1))-1)/60)+(MID(Q130,FIND("’",Q130,1)+1,(FIND("”",Q130,1)-FIND("’",Q130,1))-1)/3600)</f>
        <v>26.91822777777778</v>
      </c>
      <c r="X130" s="75"/>
      <c r="Y130" s="74"/>
      <c r="Z130" s="74"/>
      <c r="AA130" s="74"/>
      <c r="AB130" s="74"/>
    </row>
    <row r="131" spans="1:28" s="17" customFormat="1" ht="14" customHeight="1">
      <c r="A131" s="65">
        <v>130</v>
      </c>
      <c r="B131" s="74" t="s">
        <v>170</v>
      </c>
      <c r="C131" s="74" t="s">
        <v>946</v>
      </c>
      <c r="D131" s="75"/>
      <c r="E131" s="107"/>
      <c r="F131" s="75"/>
      <c r="G131"/>
      <c r="H131"/>
      <c r="I131" s="75"/>
      <c r="J131" s="141" t="s">
        <v>897</v>
      </c>
      <c r="K131" s="141" t="s">
        <v>904</v>
      </c>
      <c r="L131" s="75"/>
      <c r="M131" s="109" t="s">
        <v>813</v>
      </c>
      <c r="N131" s="145" t="s">
        <v>814</v>
      </c>
      <c r="O131" s="106"/>
      <c r="P131" s="109" t="s">
        <v>813</v>
      </c>
      <c r="Q131" s="158" t="s">
        <v>815</v>
      </c>
      <c r="R131" s="106"/>
      <c r="S131" s="109" t="s">
        <v>813</v>
      </c>
      <c r="T131" s="105">
        <v>9.130263888888889</v>
      </c>
      <c r="U131" s="106"/>
      <c r="V131" s="109" t="s">
        <v>813</v>
      </c>
      <c r="W131" s="162">
        <v>26.91822777777778</v>
      </c>
      <c r="X131" s="75"/>
      <c r="Y131" s="74"/>
      <c r="Z131" s="74"/>
      <c r="AA131" s="74"/>
      <c r="AB131" s="74"/>
    </row>
    <row r="132" spans="1:28" s="17" customFormat="1" ht="14" customHeight="1">
      <c r="A132" s="65">
        <v>131</v>
      </c>
      <c r="B132" s="74" t="s">
        <v>384</v>
      </c>
      <c r="C132" s="74" t="s">
        <v>946</v>
      </c>
      <c r="D132" s="75"/>
      <c r="E132" s="107"/>
      <c r="F132" s="75"/>
      <c r="G132"/>
      <c r="H132"/>
      <c r="I132" s="75"/>
      <c r="J132" s="141" t="s">
        <v>897</v>
      </c>
      <c r="K132" s="141" t="s">
        <v>1043</v>
      </c>
      <c r="L132" s="75"/>
      <c r="M132" s="74" t="s">
        <v>322</v>
      </c>
      <c r="N132" s="77" t="s">
        <v>323</v>
      </c>
      <c r="O132" s="78"/>
      <c r="P132" s="74" t="s">
        <v>322</v>
      </c>
      <c r="Q132" s="79" t="s">
        <v>324</v>
      </c>
      <c r="R132" s="78"/>
      <c r="S132" s="74" t="s">
        <v>322</v>
      </c>
      <c r="T132" s="80">
        <f t="shared" ref="T132:T140" si="12">LEFT(N132, FIND("°",N132,1) - 1)+(MID(N132,FIND("°",N132,1)+1,(FIND("’",N132,1)-FIND("°",N132,1))-1)/60)+(MID(N132,FIND("’",N132,1)+1,(FIND("”",N132,1)-FIND("’",N132,1))-1)/3600)</f>
        <v>8.9363388888888888</v>
      </c>
      <c r="U132" s="81"/>
      <c r="V132" s="74" t="s">
        <v>322</v>
      </c>
      <c r="W132" s="82">
        <f t="shared" ref="W132:W140" si="13">LEFT(Q132, FIND("°",Q132,1) - 1)+(MID(Q132,FIND("°",Q132,1)+1,(FIND("’",Q132,1)-FIND("°",Q132,1))-1)/60)+(MID(Q132,FIND("’",Q132,1)+1,(FIND("”",Q132,1)-FIND("’",Q132,1))-1)/3600)</f>
        <v>26.37618888888889</v>
      </c>
      <c r="X132" s="75"/>
      <c r="Y132" s="74"/>
      <c r="Z132" s="74"/>
      <c r="AA132" s="74"/>
      <c r="AB132" s="74"/>
    </row>
    <row r="133" spans="1:28" s="17" customFormat="1" ht="14" customHeight="1">
      <c r="A133" s="65">
        <v>132</v>
      </c>
      <c r="B133" s="74" t="s">
        <v>384</v>
      </c>
      <c r="C133" s="74" t="s">
        <v>946</v>
      </c>
      <c r="D133" s="75"/>
      <c r="E133" s="107"/>
      <c r="F133" s="75"/>
      <c r="G133"/>
      <c r="H133"/>
      <c r="I133" s="75"/>
      <c r="J133" s="141" t="s">
        <v>102</v>
      </c>
      <c r="K133" s="141" t="s">
        <v>953</v>
      </c>
      <c r="L133" s="75"/>
      <c r="M133" s="74" t="s">
        <v>322</v>
      </c>
      <c r="N133" s="96" t="s">
        <v>910</v>
      </c>
      <c r="O133" s="97"/>
      <c r="P133" s="74" t="s">
        <v>322</v>
      </c>
      <c r="Q133" s="98" t="s">
        <v>911</v>
      </c>
      <c r="R133" s="97"/>
      <c r="S133" s="74" t="s">
        <v>322</v>
      </c>
      <c r="T133" s="80">
        <f t="shared" si="12"/>
        <v>8.9810555555555549</v>
      </c>
      <c r="U133" s="81"/>
      <c r="V133" s="74" t="s">
        <v>322</v>
      </c>
      <c r="W133" s="82">
        <f t="shared" si="13"/>
        <v>26.436147222222221</v>
      </c>
      <c r="X133" s="75"/>
      <c r="Y133" s="74"/>
      <c r="Z133" s="74"/>
      <c r="AA133" s="74"/>
      <c r="AB133" s="74"/>
    </row>
    <row r="134" spans="1:28" s="17" customFormat="1" ht="14" customHeight="1">
      <c r="A134" s="65">
        <v>133</v>
      </c>
      <c r="B134" s="74" t="s">
        <v>384</v>
      </c>
      <c r="C134" s="74" t="s">
        <v>946</v>
      </c>
      <c r="D134" s="75"/>
      <c r="E134" s="107"/>
      <c r="F134" s="75"/>
      <c r="G134"/>
      <c r="H134"/>
      <c r="I134" s="75"/>
      <c r="J134" s="141" t="s">
        <v>102</v>
      </c>
      <c r="K134" s="141" t="s">
        <v>954</v>
      </c>
      <c r="L134" s="75"/>
      <c r="M134" s="74" t="s">
        <v>322</v>
      </c>
      <c r="N134" s="96" t="s">
        <v>912</v>
      </c>
      <c r="O134" s="97"/>
      <c r="P134" s="74" t="s">
        <v>322</v>
      </c>
      <c r="Q134" s="98" t="s">
        <v>913</v>
      </c>
      <c r="R134" s="97"/>
      <c r="S134" s="74" t="s">
        <v>322</v>
      </c>
      <c r="T134" s="80">
        <f t="shared" si="12"/>
        <v>8.9492194444444451</v>
      </c>
      <c r="U134" s="81"/>
      <c r="V134" s="74" t="s">
        <v>322</v>
      </c>
      <c r="W134" s="82">
        <f t="shared" si="13"/>
        <v>26.383905555555554</v>
      </c>
      <c r="X134" s="75"/>
      <c r="Y134" s="74"/>
      <c r="Z134" s="74"/>
      <c r="AA134" s="74"/>
      <c r="AB134" s="74"/>
    </row>
    <row r="135" spans="1:28" s="17" customFormat="1" ht="14" customHeight="1">
      <c r="A135" s="65">
        <v>134</v>
      </c>
      <c r="B135" s="74" t="s">
        <v>384</v>
      </c>
      <c r="C135" s="74" t="s">
        <v>946</v>
      </c>
      <c r="D135" s="75"/>
      <c r="E135" s="107"/>
      <c r="F135" s="75"/>
      <c r="G135"/>
      <c r="H135"/>
      <c r="I135" s="75"/>
      <c r="J135" s="141" t="s">
        <v>102</v>
      </c>
      <c r="K135" s="141" t="s">
        <v>125</v>
      </c>
      <c r="L135" s="75"/>
      <c r="M135" s="74" t="s">
        <v>322</v>
      </c>
      <c r="N135" s="96" t="s">
        <v>914</v>
      </c>
      <c r="O135" s="97"/>
      <c r="P135" s="74" t="s">
        <v>322</v>
      </c>
      <c r="Q135" s="98" t="s">
        <v>915</v>
      </c>
      <c r="R135" s="97"/>
      <c r="S135" s="74" t="s">
        <v>322</v>
      </c>
      <c r="T135" s="80">
        <f t="shared" si="12"/>
        <v>8.9375722222222223</v>
      </c>
      <c r="U135" s="81"/>
      <c r="V135" s="74" t="s">
        <v>322</v>
      </c>
      <c r="W135" s="82">
        <f t="shared" si="13"/>
        <v>26.375997222222221</v>
      </c>
      <c r="X135" s="75"/>
      <c r="Y135" s="74"/>
      <c r="Z135" s="74"/>
      <c r="AA135" s="74"/>
      <c r="AB135" s="74"/>
    </row>
    <row r="136" spans="1:28" s="17" customFormat="1" ht="14" customHeight="1">
      <c r="A136" s="65">
        <v>135</v>
      </c>
      <c r="B136" s="74" t="s">
        <v>384</v>
      </c>
      <c r="C136" s="74" t="s">
        <v>946</v>
      </c>
      <c r="D136" s="75"/>
      <c r="E136" s="107"/>
      <c r="F136" s="75"/>
      <c r="G136"/>
      <c r="H136"/>
      <c r="I136" s="75"/>
      <c r="J136" s="141" t="s">
        <v>102</v>
      </c>
      <c r="K136" s="141" t="s">
        <v>137</v>
      </c>
      <c r="L136" s="75"/>
      <c r="M136" s="74" t="s">
        <v>1012</v>
      </c>
      <c r="N136" s="77" t="s">
        <v>509</v>
      </c>
      <c r="O136" s="78"/>
      <c r="P136" s="74" t="s">
        <v>1012</v>
      </c>
      <c r="Q136" s="79" t="s">
        <v>510</v>
      </c>
      <c r="R136" s="78"/>
      <c r="S136" s="74" t="s">
        <v>1012</v>
      </c>
      <c r="T136" s="80">
        <f t="shared" si="12"/>
        <v>6.21075</v>
      </c>
      <c r="U136" s="81"/>
      <c r="V136" s="74" t="s">
        <v>1012</v>
      </c>
      <c r="W136" s="82">
        <f t="shared" si="13"/>
        <v>30.998361111111112</v>
      </c>
      <c r="X136" s="75"/>
      <c r="Y136" s="74"/>
      <c r="Z136" s="74"/>
      <c r="AA136" s="74"/>
      <c r="AB136" s="74"/>
    </row>
    <row r="137" spans="1:28" s="17" customFormat="1" ht="14" customHeight="1">
      <c r="A137" s="65">
        <v>136</v>
      </c>
      <c r="B137" s="74" t="s">
        <v>384</v>
      </c>
      <c r="C137" s="74" t="s">
        <v>946</v>
      </c>
      <c r="D137" s="75"/>
      <c r="E137" s="107"/>
      <c r="F137" s="75"/>
      <c r="G137"/>
      <c r="H137"/>
      <c r="I137" s="75"/>
      <c r="J137" s="141" t="s">
        <v>102</v>
      </c>
      <c r="K137" s="141" t="s">
        <v>960</v>
      </c>
      <c r="L137" s="75"/>
      <c r="M137" s="74" t="s">
        <v>898</v>
      </c>
      <c r="N137" s="96" t="s">
        <v>899</v>
      </c>
      <c r="O137" s="97"/>
      <c r="P137" s="74" t="s">
        <v>898</v>
      </c>
      <c r="Q137" s="98" t="s">
        <v>900</v>
      </c>
      <c r="R137" s="97"/>
      <c r="S137" s="74" t="s">
        <v>898</v>
      </c>
      <c r="T137" s="80">
        <f t="shared" si="12"/>
        <v>8.972322222222223</v>
      </c>
      <c r="U137" s="81"/>
      <c r="V137" s="74" t="s">
        <v>898</v>
      </c>
      <c r="W137" s="82">
        <f t="shared" si="13"/>
        <v>26.904516666666666</v>
      </c>
      <c r="X137" s="75"/>
      <c r="Y137" s="74"/>
      <c r="Z137" s="74"/>
      <c r="AA137" s="74"/>
      <c r="AB137" s="74"/>
    </row>
    <row r="138" spans="1:28" s="17" customFormat="1" ht="14" customHeight="1">
      <c r="A138" s="65">
        <v>137</v>
      </c>
      <c r="B138" s="74" t="s">
        <v>384</v>
      </c>
      <c r="C138" s="74" t="s">
        <v>946</v>
      </c>
      <c r="D138" s="75"/>
      <c r="E138" s="107"/>
      <c r="F138" s="75"/>
      <c r="G138"/>
      <c r="H138"/>
      <c r="I138" s="75"/>
      <c r="J138" s="141" t="s">
        <v>429</v>
      </c>
      <c r="K138" s="141" t="s">
        <v>430</v>
      </c>
      <c r="L138" s="75"/>
      <c r="M138" s="74" t="s">
        <v>851</v>
      </c>
      <c r="N138" s="96" t="s">
        <v>852</v>
      </c>
      <c r="O138" s="97"/>
      <c r="P138" s="74" t="s">
        <v>851</v>
      </c>
      <c r="Q138" s="98" t="s">
        <v>853</v>
      </c>
      <c r="R138" s="97"/>
      <c r="S138" s="74" t="s">
        <v>851</v>
      </c>
      <c r="T138" s="80">
        <f t="shared" si="12"/>
        <v>9.0989861111111114</v>
      </c>
      <c r="U138" s="81"/>
      <c r="V138" s="74" t="s">
        <v>851</v>
      </c>
      <c r="W138" s="82">
        <f t="shared" si="13"/>
        <v>27.179488888888891</v>
      </c>
      <c r="X138" s="75"/>
      <c r="Y138" s="74"/>
      <c r="Z138" s="74"/>
      <c r="AA138" s="74"/>
      <c r="AB138" s="74"/>
    </row>
    <row r="139" spans="1:28" s="17" customFormat="1" ht="14" customHeight="1">
      <c r="A139" s="65">
        <v>138</v>
      </c>
      <c r="B139" s="74" t="s">
        <v>384</v>
      </c>
      <c r="C139" s="74" t="s">
        <v>946</v>
      </c>
      <c r="D139" s="75"/>
      <c r="E139" s="107"/>
      <c r="F139" s="75"/>
      <c r="G139"/>
      <c r="H139"/>
      <c r="I139" s="75"/>
      <c r="J139" s="141" t="s">
        <v>429</v>
      </c>
      <c r="K139" s="141" t="s">
        <v>433</v>
      </c>
      <c r="L139" s="75"/>
      <c r="M139" s="74" t="s">
        <v>294</v>
      </c>
      <c r="N139" s="77" t="s">
        <v>295</v>
      </c>
      <c r="O139" s="78"/>
      <c r="P139" s="74" t="s">
        <v>294</v>
      </c>
      <c r="Q139" s="79" t="s">
        <v>296</v>
      </c>
      <c r="R139" s="78"/>
      <c r="S139" s="74" t="s">
        <v>294</v>
      </c>
      <c r="T139" s="80">
        <f t="shared" si="12"/>
        <v>9.0311777777777777</v>
      </c>
      <c r="U139" s="81"/>
      <c r="V139" s="74" t="s">
        <v>294</v>
      </c>
      <c r="W139" s="82">
        <f t="shared" si="13"/>
        <v>27.221372222222222</v>
      </c>
      <c r="X139" s="75"/>
      <c r="Y139" s="74"/>
      <c r="Z139" s="74"/>
      <c r="AA139" s="74"/>
      <c r="AB139" s="74"/>
    </row>
    <row r="140" spans="1:28" s="17" customFormat="1" ht="14" customHeight="1">
      <c r="A140" s="65">
        <v>139</v>
      </c>
      <c r="B140" s="74" t="s">
        <v>384</v>
      </c>
      <c r="C140" s="74" t="s">
        <v>946</v>
      </c>
      <c r="D140" s="75"/>
      <c r="E140" s="107"/>
      <c r="F140" s="75"/>
      <c r="G140"/>
      <c r="H140"/>
      <c r="I140" s="75"/>
      <c r="J140" s="141" t="s">
        <v>622</v>
      </c>
      <c r="K140" s="141" t="s">
        <v>622</v>
      </c>
      <c r="L140" s="75"/>
      <c r="M140" s="74" t="s">
        <v>294</v>
      </c>
      <c r="N140" s="77" t="s">
        <v>359</v>
      </c>
      <c r="O140" s="78"/>
      <c r="P140" s="74" t="s">
        <v>294</v>
      </c>
      <c r="Q140" s="79" t="s">
        <v>360</v>
      </c>
      <c r="R140" s="78"/>
      <c r="S140" s="74" t="s">
        <v>294</v>
      </c>
      <c r="T140" s="80">
        <f t="shared" si="12"/>
        <v>9.1191944444444442</v>
      </c>
      <c r="U140" s="81"/>
      <c r="V140" s="74" t="s">
        <v>294</v>
      </c>
      <c r="W140" s="82">
        <f t="shared" si="13"/>
        <v>26.739405555555557</v>
      </c>
      <c r="X140" s="75"/>
      <c r="Y140" s="74"/>
      <c r="Z140" s="74"/>
      <c r="AA140" s="74"/>
      <c r="AB140" s="74"/>
    </row>
    <row r="141" spans="1:28" s="17" customFormat="1" ht="14" customHeight="1">
      <c r="A141" s="65">
        <v>140</v>
      </c>
      <c r="B141" s="74" t="s">
        <v>384</v>
      </c>
      <c r="C141" s="74" t="s">
        <v>946</v>
      </c>
      <c r="D141" s="75"/>
      <c r="E141" s="107"/>
      <c r="F141" s="75"/>
      <c r="G141"/>
      <c r="H141"/>
      <c r="I141" s="75"/>
      <c r="J141" s="141" t="s">
        <v>622</v>
      </c>
      <c r="K141" s="141" t="s">
        <v>625</v>
      </c>
      <c r="L141" s="75"/>
      <c r="M141" s="74" t="s">
        <v>485</v>
      </c>
      <c r="N141" s="77" t="s">
        <v>486</v>
      </c>
      <c r="O141" s="78"/>
      <c r="P141" s="74" t="s">
        <v>485</v>
      </c>
      <c r="Q141" s="79" t="s">
        <v>487</v>
      </c>
      <c r="R141" s="78"/>
      <c r="S141" s="74" t="s">
        <v>485</v>
      </c>
      <c r="T141" s="80">
        <f>(LEFT(N141,2)+(MID(N141,4,6)/60))</f>
        <v>6.9484833333333338</v>
      </c>
      <c r="U141" s="81"/>
      <c r="V141" s="74" t="s">
        <v>485</v>
      </c>
      <c r="W141" s="82">
        <f>LEFT(Q141,2)+(MID(Q141,4,6)/60)</f>
        <v>29.799499999999998</v>
      </c>
      <c r="X141" s="75"/>
      <c r="Y141" s="74"/>
      <c r="Z141" s="74"/>
      <c r="AA141" s="74"/>
      <c r="AB141" s="74"/>
    </row>
    <row r="142" spans="1:28" s="17" customFormat="1" ht="14" customHeight="1">
      <c r="A142" s="65">
        <v>141</v>
      </c>
      <c r="B142" s="74" t="s">
        <v>384</v>
      </c>
      <c r="C142" s="74" t="s">
        <v>946</v>
      </c>
      <c r="D142" s="75"/>
      <c r="E142" s="107"/>
      <c r="F142" s="75"/>
      <c r="G142"/>
      <c r="H142"/>
      <c r="I142" s="75"/>
      <c r="J142" s="141" t="s">
        <v>622</v>
      </c>
      <c r="K142" s="141" t="s">
        <v>1092</v>
      </c>
      <c r="L142" s="75"/>
      <c r="M142" s="74" t="s">
        <v>679</v>
      </c>
      <c r="N142" s="77" t="s">
        <v>680</v>
      </c>
      <c r="O142" s="78"/>
      <c r="P142" s="74" t="s">
        <v>679</v>
      </c>
      <c r="Q142" s="79" t="s">
        <v>681</v>
      </c>
      <c r="R142" s="78"/>
      <c r="S142" s="74" t="s">
        <v>679</v>
      </c>
      <c r="T142" s="80">
        <f t="shared" ref="T142:T151" si="14">LEFT(N142, FIND("°",N142,1) - 1)+(MID(N142,FIND("°",N142,1)+1,(FIND("’",N142,1)-FIND("°",N142,1))-1)/60)+(MID(N142,FIND("’",N142,1)+1,(FIND("”",N142,1)-FIND("’",N142,1))-1)/3600)</f>
        <v>7.0454694444444446</v>
      </c>
      <c r="U142" s="81"/>
      <c r="V142" s="74" t="s">
        <v>679</v>
      </c>
      <c r="W142" s="82">
        <f t="shared" ref="W142:W151" si="15">LEFT(Q142, FIND("°",Q142,1) - 1)+(MID(Q142,FIND("°",Q142,1)+1,(FIND("’",Q142,1)-FIND("°",Q142,1))-1)/60)+(MID(Q142,FIND("’",Q142,1)+1,(FIND("”",Q142,1)-FIND("’",Q142,1))-1)/3600)</f>
        <v>27.931863888888891</v>
      </c>
      <c r="X142" s="75"/>
      <c r="Y142" s="74"/>
      <c r="Z142" s="74"/>
      <c r="AA142" s="74"/>
      <c r="AB142" s="74"/>
    </row>
    <row r="143" spans="1:28" s="17" customFormat="1" ht="14" customHeight="1">
      <c r="A143" s="65">
        <v>142</v>
      </c>
      <c r="B143" s="74" t="s">
        <v>384</v>
      </c>
      <c r="C143" s="74" t="s">
        <v>946</v>
      </c>
      <c r="D143" s="75"/>
      <c r="E143" s="107"/>
      <c r="F143" s="75"/>
      <c r="G143"/>
      <c r="H143"/>
      <c r="I143" s="75"/>
      <c r="J143" s="141" t="s">
        <v>676</v>
      </c>
      <c r="K143" s="141" t="s">
        <v>1019</v>
      </c>
      <c r="L143" s="75"/>
      <c r="M143" s="74" t="s">
        <v>717</v>
      </c>
      <c r="N143" s="77" t="s">
        <v>718</v>
      </c>
      <c r="O143" s="78"/>
      <c r="P143" s="74" t="s">
        <v>717</v>
      </c>
      <c r="Q143" s="79" t="s">
        <v>719</v>
      </c>
      <c r="R143" s="78"/>
      <c r="S143" s="74" t="s">
        <v>717</v>
      </c>
      <c r="T143" s="80">
        <f t="shared" si="14"/>
        <v>8.3108611111111124</v>
      </c>
      <c r="U143" s="81"/>
      <c r="V143" s="74" t="s">
        <v>717</v>
      </c>
      <c r="W143" s="82">
        <f t="shared" si="15"/>
        <v>27.956802777777778</v>
      </c>
      <c r="X143" s="75"/>
      <c r="Y143" s="74"/>
      <c r="Z143" s="74"/>
      <c r="AA143" s="74"/>
      <c r="AB143" s="74"/>
    </row>
    <row r="144" spans="1:28" s="17" customFormat="1" ht="14" customHeight="1">
      <c r="A144" s="65">
        <v>143</v>
      </c>
      <c r="B144" s="74" t="s">
        <v>384</v>
      </c>
      <c r="C144" s="74" t="s">
        <v>946</v>
      </c>
      <c r="D144" s="75"/>
      <c r="E144" s="107"/>
      <c r="F144" s="75"/>
      <c r="G144"/>
      <c r="H144"/>
      <c r="I144" s="75"/>
      <c r="J144" s="141" t="s">
        <v>676</v>
      </c>
      <c r="K144" s="141" t="s">
        <v>679</v>
      </c>
      <c r="L144" s="75"/>
      <c r="M144" s="74" t="s">
        <v>963</v>
      </c>
      <c r="N144" s="77" t="s">
        <v>176</v>
      </c>
      <c r="O144" s="78"/>
      <c r="P144" s="74" t="s">
        <v>963</v>
      </c>
      <c r="Q144" s="79" t="s">
        <v>177</v>
      </c>
      <c r="R144" s="78"/>
      <c r="S144" s="74" t="s">
        <v>963</v>
      </c>
      <c r="T144" s="80">
        <f t="shared" si="14"/>
        <v>8.0443388888888894</v>
      </c>
      <c r="U144" s="81"/>
      <c r="V144" s="74" t="s">
        <v>963</v>
      </c>
      <c r="W144" s="82">
        <f t="shared" si="15"/>
        <v>26.865383333333334</v>
      </c>
      <c r="X144" s="75"/>
      <c r="Y144" s="74"/>
      <c r="Z144" s="74"/>
      <c r="AA144" s="74"/>
      <c r="AB144" s="74"/>
    </row>
    <row r="145" spans="1:28" s="17" customFormat="1" ht="14" customHeight="1">
      <c r="A145" s="65">
        <v>144</v>
      </c>
      <c r="B145" s="74" t="s">
        <v>384</v>
      </c>
      <c r="C145" s="74" t="s">
        <v>946</v>
      </c>
      <c r="D145" s="75"/>
      <c r="E145" s="107"/>
      <c r="F145" s="75"/>
      <c r="G145"/>
      <c r="H145"/>
      <c r="I145" s="75"/>
      <c r="J145" s="141" t="s">
        <v>676</v>
      </c>
      <c r="K145" s="141" t="s">
        <v>682</v>
      </c>
      <c r="L145" s="75"/>
      <c r="M145" s="74" t="s">
        <v>963</v>
      </c>
      <c r="N145" s="77" t="s">
        <v>789</v>
      </c>
      <c r="O145" s="78"/>
      <c r="P145" s="74" t="s">
        <v>963</v>
      </c>
      <c r="Q145" s="79" t="s">
        <v>790</v>
      </c>
      <c r="R145" s="78"/>
      <c r="S145" s="74" t="s">
        <v>963</v>
      </c>
      <c r="T145" s="80">
        <f t="shared" si="14"/>
        <v>8.0504944444444444</v>
      </c>
      <c r="U145" s="81"/>
      <c r="V145" s="74" t="s">
        <v>963</v>
      </c>
      <c r="W145" s="82">
        <f t="shared" si="15"/>
        <v>26.857811111111111</v>
      </c>
      <c r="X145" s="75"/>
      <c r="Y145" s="74"/>
      <c r="Z145" s="74"/>
      <c r="AA145" s="74"/>
      <c r="AB145" s="74"/>
    </row>
    <row r="146" spans="1:28" s="17" customFormat="1" ht="14" customHeight="1">
      <c r="A146" s="65">
        <v>145</v>
      </c>
      <c r="B146" s="74" t="s">
        <v>384</v>
      </c>
      <c r="C146" s="74" t="s">
        <v>946</v>
      </c>
      <c r="D146" s="75"/>
      <c r="E146" s="107"/>
      <c r="F146" s="75"/>
      <c r="G146"/>
      <c r="H146"/>
      <c r="I146" s="75"/>
      <c r="J146" s="141" t="s">
        <v>89</v>
      </c>
      <c r="K146" s="141" t="s">
        <v>1192</v>
      </c>
      <c r="L146" s="75"/>
      <c r="M146" s="74" t="s">
        <v>954</v>
      </c>
      <c r="N146" s="77" t="s">
        <v>114</v>
      </c>
      <c r="O146" s="78"/>
      <c r="P146" s="74" t="s">
        <v>954</v>
      </c>
      <c r="Q146" s="79" t="s">
        <v>115</v>
      </c>
      <c r="R146" s="78"/>
      <c r="S146" s="74" t="s">
        <v>954</v>
      </c>
      <c r="T146" s="80">
        <f t="shared" si="14"/>
        <v>7.6950000000000003</v>
      </c>
      <c r="U146" s="81"/>
      <c r="V146" s="74" t="s">
        <v>954</v>
      </c>
      <c r="W146" s="82">
        <f t="shared" si="15"/>
        <v>28.637777777777778</v>
      </c>
      <c r="X146" s="75"/>
      <c r="Y146" s="74"/>
      <c r="Z146" s="74"/>
      <c r="AA146" s="74"/>
      <c r="AB146" s="74"/>
    </row>
    <row r="147" spans="1:28" s="17" customFormat="1" ht="14" customHeight="1">
      <c r="A147" s="65">
        <v>146</v>
      </c>
      <c r="B147" s="74" t="s">
        <v>384</v>
      </c>
      <c r="C147" s="74" t="s">
        <v>946</v>
      </c>
      <c r="D147" s="75"/>
      <c r="E147" s="107"/>
      <c r="F147" s="75"/>
      <c r="G147"/>
      <c r="H147"/>
      <c r="I147" s="75"/>
      <c r="J147" s="141" t="s">
        <v>89</v>
      </c>
      <c r="K147" s="141" t="s">
        <v>92</v>
      </c>
      <c r="L147" s="75"/>
      <c r="M147" s="74" t="s">
        <v>954</v>
      </c>
      <c r="N147" s="77" t="s">
        <v>116</v>
      </c>
      <c r="O147" s="78"/>
      <c r="P147" s="74" t="s">
        <v>954</v>
      </c>
      <c r="Q147" s="79" t="s">
        <v>117</v>
      </c>
      <c r="R147" s="78"/>
      <c r="S147" s="74" t="s">
        <v>954</v>
      </c>
      <c r="T147" s="80">
        <f t="shared" si="14"/>
        <v>7.6391666666666662</v>
      </c>
      <c r="U147" s="81"/>
      <c r="V147" s="74" t="s">
        <v>954</v>
      </c>
      <c r="W147" s="82">
        <f t="shared" si="15"/>
        <v>28.757777777777779</v>
      </c>
      <c r="X147" s="75"/>
      <c r="Y147" s="74"/>
      <c r="Z147" s="74"/>
      <c r="AA147" s="74"/>
      <c r="AB147" s="74"/>
    </row>
    <row r="148" spans="1:28" s="17" customFormat="1" ht="14" customHeight="1">
      <c r="A148" s="65">
        <v>147</v>
      </c>
      <c r="B148" s="74" t="s">
        <v>384</v>
      </c>
      <c r="C148" s="74" t="s">
        <v>946</v>
      </c>
      <c r="D148" s="75"/>
      <c r="E148" s="107"/>
      <c r="F148" s="75"/>
      <c r="G148"/>
      <c r="H148"/>
      <c r="I148" s="75"/>
      <c r="J148" s="141" t="s">
        <v>89</v>
      </c>
      <c r="K148" s="141" t="s">
        <v>952</v>
      </c>
      <c r="L148" s="75"/>
      <c r="M148" s="74" t="s">
        <v>965</v>
      </c>
      <c r="N148" s="77" t="s">
        <v>183</v>
      </c>
      <c r="O148" s="78"/>
      <c r="P148" s="74" t="s">
        <v>965</v>
      </c>
      <c r="Q148" s="79" t="s">
        <v>184</v>
      </c>
      <c r="R148" s="78"/>
      <c r="S148" s="74" t="s">
        <v>965</v>
      </c>
      <c r="T148" s="80">
        <f t="shared" si="14"/>
        <v>7.9340111111111113</v>
      </c>
      <c r="U148" s="81"/>
      <c r="V148" s="74" t="s">
        <v>965</v>
      </c>
      <c r="W148" s="82">
        <f t="shared" si="15"/>
        <v>26.793813888888891</v>
      </c>
      <c r="X148" s="75"/>
      <c r="Y148" s="74"/>
      <c r="Z148" s="74"/>
      <c r="AA148" s="74"/>
      <c r="AB148" s="74"/>
    </row>
    <row r="149" spans="1:28" s="17" customFormat="1" ht="14" customHeight="1">
      <c r="A149" s="65">
        <v>148</v>
      </c>
      <c r="B149" s="74" t="s">
        <v>384</v>
      </c>
      <c r="C149" s="74" t="s">
        <v>946</v>
      </c>
      <c r="D149" s="75"/>
      <c r="E149" s="107"/>
      <c r="F149" s="75"/>
      <c r="G149"/>
      <c r="H149"/>
      <c r="I149" s="75"/>
      <c r="J149" s="141" t="s">
        <v>89</v>
      </c>
      <c r="K149" s="141" t="s">
        <v>710</v>
      </c>
      <c r="L149" s="75"/>
      <c r="M149" s="74" t="s">
        <v>965</v>
      </c>
      <c r="N149" s="77" t="s">
        <v>792</v>
      </c>
      <c r="O149" s="78"/>
      <c r="P149" s="74" t="s">
        <v>965</v>
      </c>
      <c r="Q149" s="79" t="s">
        <v>793</v>
      </c>
      <c r="R149" s="78"/>
      <c r="S149" s="74" t="s">
        <v>965</v>
      </c>
      <c r="T149" s="80">
        <f t="shared" si="14"/>
        <v>7.9338972222222228</v>
      </c>
      <c r="U149" s="81"/>
      <c r="V149" s="74" t="s">
        <v>965</v>
      </c>
      <c r="W149" s="82">
        <f t="shared" si="15"/>
        <v>26.789497222222224</v>
      </c>
      <c r="X149" s="75"/>
      <c r="Y149" s="74"/>
      <c r="Z149" s="74"/>
      <c r="AA149" s="74"/>
      <c r="AB149" s="74"/>
    </row>
    <row r="150" spans="1:28" s="17" customFormat="1" ht="14" customHeight="1">
      <c r="A150" s="65">
        <v>149</v>
      </c>
      <c r="B150" s="74" t="s">
        <v>384</v>
      </c>
      <c r="C150" s="74" t="s">
        <v>946</v>
      </c>
      <c r="D150" s="75"/>
      <c r="E150" s="107"/>
      <c r="F150" s="75"/>
      <c r="G150"/>
      <c r="H150"/>
      <c r="I150" s="75"/>
      <c r="J150" s="141" t="s">
        <v>89</v>
      </c>
      <c r="K150" s="141" t="s">
        <v>1026</v>
      </c>
      <c r="L150" s="75"/>
      <c r="M150" s="74" t="s">
        <v>984</v>
      </c>
      <c r="N150" s="77" t="s">
        <v>276</v>
      </c>
      <c r="O150" s="78"/>
      <c r="P150" s="74" t="s">
        <v>984</v>
      </c>
      <c r="Q150" s="79" t="s">
        <v>277</v>
      </c>
      <c r="R150" s="78"/>
      <c r="S150" s="74" t="s">
        <v>984</v>
      </c>
      <c r="T150" s="80">
        <f t="shared" si="14"/>
        <v>9.1566583333333345</v>
      </c>
      <c r="U150" s="81"/>
      <c r="V150" s="74" t="s">
        <v>984</v>
      </c>
      <c r="W150" s="82">
        <f t="shared" si="15"/>
        <v>27.142902777777778</v>
      </c>
      <c r="X150" s="75"/>
      <c r="Y150" s="74"/>
      <c r="Z150" s="74"/>
      <c r="AA150" s="74"/>
      <c r="AB150" s="74"/>
    </row>
    <row r="151" spans="1:28" s="17" customFormat="1" ht="14" customHeight="1">
      <c r="A151" s="65">
        <v>150</v>
      </c>
      <c r="B151" s="74" t="s">
        <v>384</v>
      </c>
      <c r="C151" s="74" t="s">
        <v>946</v>
      </c>
      <c r="D151" s="75"/>
      <c r="E151" s="107"/>
      <c r="F151" s="75"/>
      <c r="G151"/>
      <c r="H151"/>
      <c r="I151" s="75"/>
      <c r="J151" s="141" t="s">
        <v>89</v>
      </c>
      <c r="K151" s="141" t="s">
        <v>1027</v>
      </c>
      <c r="L151" s="75"/>
      <c r="M151" s="74" t="s">
        <v>593</v>
      </c>
      <c r="N151" s="77" t="s">
        <v>594</v>
      </c>
      <c r="O151" s="78"/>
      <c r="P151" s="74" t="s">
        <v>593</v>
      </c>
      <c r="Q151" s="79" t="s">
        <v>595</v>
      </c>
      <c r="R151" s="78"/>
      <c r="S151" s="74" t="s">
        <v>593</v>
      </c>
      <c r="T151" s="80">
        <f t="shared" si="14"/>
        <v>7.6562416666666673</v>
      </c>
      <c r="U151" s="81"/>
      <c r="V151" s="74" t="s">
        <v>593</v>
      </c>
      <c r="W151" s="82">
        <f t="shared" si="15"/>
        <v>29.82972222222222</v>
      </c>
      <c r="X151" s="75"/>
      <c r="Y151" s="74"/>
      <c r="Z151" s="74"/>
      <c r="AA151" s="74"/>
      <c r="AB151" s="74"/>
    </row>
    <row r="152" spans="1:28" s="17" customFormat="1" ht="14" customHeight="1">
      <c r="A152" s="65">
        <v>151</v>
      </c>
      <c r="B152" s="74" t="s">
        <v>384</v>
      </c>
      <c r="C152" s="74" t="s">
        <v>946</v>
      </c>
      <c r="D152" s="75"/>
      <c r="E152" s="107"/>
      <c r="F152" s="75"/>
      <c r="G152"/>
      <c r="H152"/>
      <c r="I152" s="75"/>
      <c r="J152" s="141" t="s">
        <v>89</v>
      </c>
      <c r="K152" s="141" t="s">
        <v>717</v>
      </c>
      <c r="L152" s="75"/>
      <c r="M152" s="87" t="s">
        <v>1104</v>
      </c>
      <c r="N152" s="145" t="s">
        <v>1158</v>
      </c>
      <c r="O152" s="106"/>
      <c r="P152" s="87" t="s">
        <v>1104</v>
      </c>
      <c r="Q152" s="158" t="s">
        <v>1131</v>
      </c>
      <c r="R152" s="106"/>
      <c r="S152" s="87" t="s">
        <v>1104</v>
      </c>
      <c r="T152" s="105">
        <v>9.1384611111111109</v>
      </c>
      <c r="U152" s="106"/>
      <c r="V152" s="87" t="s">
        <v>1104</v>
      </c>
      <c r="W152" s="162">
        <v>26.733319444444444</v>
      </c>
      <c r="X152" s="75"/>
      <c r="Y152" s="74"/>
      <c r="Z152" s="74"/>
      <c r="AA152" s="74"/>
      <c r="AB152" s="74"/>
    </row>
    <row r="153" spans="1:28" s="17" customFormat="1" ht="14" customHeight="1">
      <c r="A153" s="65">
        <v>152</v>
      </c>
      <c r="B153" s="74" t="s">
        <v>384</v>
      </c>
      <c r="C153" s="74" t="s">
        <v>946</v>
      </c>
      <c r="D153" s="75"/>
      <c r="E153" s="107"/>
      <c r="F153" s="75"/>
      <c r="G153"/>
      <c r="H153"/>
      <c r="I153" s="75"/>
      <c r="J153" s="141" t="s">
        <v>89</v>
      </c>
      <c r="K153" s="141" t="s">
        <v>720</v>
      </c>
      <c r="L153" s="75"/>
      <c r="M153" s="74" t="s">
        <v>964</v>
      </c>
      <c r="N153" s="77" t="s">
        <v>181</v>
      </c>
      <c r="O153" s="78"/>
      <c r="P153" s="74" t="s">
        <v>964</v>
      </c>
      <c r="Q153" s="79" t="s">
        <v>182</v>
      </c>
      <c r="R153" s="78"/>
      <c r="S153" s="74" t="s">
        <v>964</v>
      </c>
      <c r="T153" s="80">
        <f>LEFT(N153, FIND("°",N153,1) - 1)+(MID(N153,FIND("°",N153,1)+1,(FIND("’",N153,1)-FIND("°",N153,1))-1)/60)+(MID(N153,FIND("’",N153,1)+1,(FIND("”",N153,1)-FIND("’",N153,1))-1)/3600)</f>
        <v>8.0605944444444457</v>
      </c>
      <c r="U153" s="81"/>
      <c r="V153" s="74" t="s">
        <v>964</v>
      </c>
      <c r="W153" s="82">
        <f>LEFT(Q153, FIND("°",Q153,1) - 1)+(MID(Q153,FIND("°",Q153,1)+1,(FIND("’",Q153,1)-FIND("°",Q153,1))-1)/60)+(MID(Q153,FIND("’",Q153,1)+1,(FIND("”",Q153,1)-FIND("’",Q153,1))-1)/3600)</f>
        <v>26.839202777777775</v>
      </c>
      <c r="X153" s="75"/>
      <c r="Y153" s="74"/>
      <c r="Z153" s="74"/>
      <c r="AA153" s="74"/>
      <c r="AB153" s="74"/>
    </row>
    <row r="154" spans="1:28" s="17" customFormat="1" ht="14" customHeight="1">
      <c r="A154" s="65">
        <v>153</v>
      </c>
      <c r="B154" s="74" t="s">
        <v>384</v>
      </c>
      <c r="C154" s="74" t="s">
        <v>946</v>
      </c>
      <c r="D154" s="75"/>
      <c r="E154" s="107"/>
      <c r="F154" s="75"/>
      <c r="G154"/>
      <c r="H154"/>
      <c r="I154" s="75"/>
      <c r="J154" s="141" t="s">
        <v>89</v>
      </c>
      <c r="K154" s="141" t="s">
        <v>721</v>
      </c>
      <c r="L154" s="75"/>
      <c r="M154" s="74" t="s">
        <v>622</v>
      </c>
      <c r="N154" s="77" t="s">
        <v>623</v>
      </c>
      <c r="O154" s="78"/>
      <c r="P154" s="74" t="s">
        <v>622</v>
      </c>
      <c r="Q154" s="79" t="s">
        <v>624</v>
      </c>
      <c r="R154" s="78"/>
      <c r="S154" s="74" t="s">
        <v>622</v>
      </c>
      <c r="T154" s="80">
        <f>LEFT(N154, FIND("°",N154,1) - 1)+(MID(N154,FIND("°",N154,1)+1,(FIND("’",N154,1)-FIND("°",N154,1))-1)/60)+(MID(N154,FIND("’",N154,1)+1,(FIND("”",N154,1)-FIND("’",N154,1))-1)/3600)</f>
        <v>8.1486249999999991</v>
      </c>
      <c r="U154" s="81"/>
      <c r="V154" s="74" t="s">
        <v>622</v>
      </c>
      <c r="W154" s="82">
        <f>LEFT(Q154, FIND("°",Q154,1) - 1)+(MID(Q154,FIND("°",Q154,1)+1,(FIND("’",Q154,1)-FIND("°",Q154,1))-1)/60)+(MID(Q154,FIND("’",Q154,1)+1,(FIND("”",Q154,1)-FIND("’",Q154,1))-1)/3600)</f>
        <v>27.660719444444442</v>
      </c>
      <c r="X154" s="75"/>
      <c r="Y154" s="74"/>
      <c r="Z154" s="74"/>
      <c r="AA154" s="74"/>
      <c r="AB154" s="74"/>
    </row>
    <row r="155" spans="1:28" s="17" customFormat="1" ht="14" customHeight="1">
      <c r="A155" s="65">
        <v>154</v>
      </c>
      <c r="B155" s="74" t="s">
        <v>384</v>
      </c>
      <c r="C155" s="74" t="s">
        <v>946</v>
      </c>
      <c r="D155" s="75"/>
      <c r="E155" s="107"/>
      <c r="F155" s="75"/>
      <c r="G155"/>
      <c r="H155"/>
      <c r="I155" s="75"/>
      <c r="J155" s="141" t="s">
        <v>89</v>
      </c>
      <c r="K155" s="141" t="s">
        <v>724</v>
      </c>
      <c r="L155" s="75"/>
      <c r="M155" s="87" t="s">
        <v>622</v>
      </c>
      <c r="N155" s="145" t="s">
        <v>1113</v>
      </c>
      <c r="O155" s="75"/>
      <c r="P155" s="87" t="s">
        <v>622</v>
      </c>
      <c r="Q155" s="158" t="s">
        <v>624</v>
      </c>
      <c r="R155" s="75"/>
      <c r="S155" s="87" t="s">
        <v>622</v>
      </c>
      <c r="T155" s="105">
        <v>8.1486249999999991</v>
      </c>
      <c r="U155" s="75"/>
      <c r="V155" s="87" t="s">
        <v>622</v>
      </c>
      <c r="W155" s="162">
        <v>27.660719444444442</v>
      </c>
      <c r="X155" s="75"/>
      <c r="Y155" s="74"/>
      <c r="Z155" s="74"/>
      <c r="AA155" s="74"/>
      <c r="AB155" s="74"/>
    </row>
    <row r="156" spans="1:28" s="17" customFormat="1" ht="14" customHeight="1">
      <c r="A156" s="65">
        <v>155</v>
      </c>
      <c r="B156" s="74" t="s">
        <v>384</v>
      </c>
      <c r="C156" s="74" t="s">
        <v>946</v>
      </c>
      <c r="D156" s="75"/>
      <c r="E156" s="107"/>
      <c r="F156" s="75"/>
      <c r="G156"/>
      <c r="H156"/>
      <c r="I156" s="75"/>
      <c r="J156" s="141" t="s">
        <v>89</v>
      </c>
      <c r="K156" s="141" t="s">
        <v>727</v>
      </c>
      <c r="L156" s="75"/>
      <c r="M156" s="109" t="s">
        <v>622</v>
      </c>
      <c r="N156" s="145" t="s">
        <v>1113</v>
      </c>
      <c r="O156" s="106"/>
      <c r="P156" s="109" t="s">
        <v>622</v>
      </c>
      <c r="Q156" s="158" t="s">
        <v>624</v>
      </c>
      <c r="R156" s="106"/>
      <c r="S156" s="109" t="s">
        <v>622</v>
      </c>
      <c r="T156" s="105">
        <v>8.1486249999999991</v>
      </c>
      <c r="U156" s="106"/>
      <c r="V156" s="109" t="s">
        <v>622</v>
      </c>
      <c r="W156" s="162">
        <v>27.660719444444442</v>
      </c>
      <c r="X156" s="75"/>
      <c r="Y156" s="74"/>
      <c r="Z156" s="74"/>
      <c r="AA156" s="74"/>
      <c r="AB156" s="74"/>
    </row>
    <row r="157" spans="1:28" s="17" customFormat="1" ht="14" customHeight="1">
      <c r="A157" s="65">
        <v>156</v>
      </c>
      <c r="B157" s="74" t="s">
        <v>384</v>
      </c>
      <c r="C157" s="74" t="s">
        <v>946</v>
      </c>
      <c r="D157" s="75"/>
      <c r="E157" s="107"/>
      <c r="F157" s="75"/>
      <c r="G157"/>
      <c r="H157"/>
      <c r="I157" s="75"/>
      <c r="J157" s="141" t="s">
        <v>89</v>
      </c>
      <c r="K157" s="141" t="s">
        <v>1028</v>
      </c>
      <c r="L157" s="75"/>
      <c r="M157" s="109" t="s">
        <v>622</v>
      </c>
      <c r="N157" s="145" t="s">
        <v>1172</v>
      </c>
      <c r="O157" s="106"/>
      <c r="P157" s="109" t="s">
        <v>622</v>
      </c>
      <c r="Q157" s="158" t="s">
        <v>1176</v>
      </c>
      <c r="R157" s="106"/>
      <c r="S157" s="109" t="s">
        <v>622</v>
      </c>
      <c r="T157" s="105">
        <v>6.1502777777777782</v>
      </c>
      <c r="U157" s="106"/>
      <c r="V157" s="109" t="s">
        <v>622</v>
      </c>
      <c r="W157" s="162">
        <v>27.659444444444443</v>
      </c>
      <c r="X157" s="75"/>
      <c r="Y157" s="74"/>
      <c r="Z157" s="74"/>
      <c r="AA157" s="74"/>
      <c r="AB157" s="74"/>
    </row>
    <row r="158" spans="1:28" s="17" customFormat="1" ht="14" customHeight="1">
      <c r="A158" s="65">
        <v>157</v>
      </c>
      <c r="B158" s="74" t="s">
        <v>384</v>
      </c>
      <c r="C158" s="74" t="s">
        <v>946</v>
      </c>
      <c r="D158" s="75"/>
      <c r="E158" s="107"/>
      <c r="F158" s="75"/>
      <c r="G158"/>
      <c r="H158"/>
      <c r="I158" s="75"/>
      <c r="J158" s="141" t="s">
        <v>95</v>
      </c>
      <c r="K158" s="141" t="s">
        <v>951</v>
      </c>
      <c r="L158" s="75"/>
      <c r="M158" s="74" t="s">
        <v>393</v>
      </c>
      <c r="N158" s="77" t="s">
        <v>394</v>
      </c>
      <c r="O158" s="78"/>
      <c r="P158" s="74" t="s">
        <v>393</v>
      </c>
      <c r="Q158" s="79" t="s">
        <v>395</v>
      </c>
      <c r="R158" s="78"/>
      <c r="S158" s="74" t="s">
        <v>393</v>
      </c>
      <c r="T158" s="80">
        <f>LEFT(N158, FIND("°",N158,1) - 1)+(MID(N158,FIND("°",N158,1)+1,(FIND("’",N158,1)-FIND("°",N158,1))-1)/60)+(MID(N158,FIND("’",N158,1)+1,(FIND("”",N158,1)-FIND("’",N158,1))-1)/3600)</f>
        <v>6.6157777777777778</v>
      </c>
      <c r="U158" s="81"/>
      <c r="V158" s="74" t="s">
        <v>393</v>
      </c>
      <c r="W158" s="82">
        <f>LEFT(Q158, FIND("°",Q158,1) - 1)+(MID(Q158,FIND("°",Q158,1)+1,(FIND("’",Q158,1)-FIND("°",Q158,1))-1)/60)+(MID(Q158,FIND("’",Q158,1)+1,(FIND("”",Q158,1)-FIND("’",Q158,1))-1)/3600)</f>
        <v>29.913041666666665</v>
      </c>
      <c r="X158" s="75"/>
      <c r="Y158" s="74"/>
      <c r="Z158" s="74"/>
      <c r="AA158" s="74"/>
      <c r="AB158" s="74"/>
    </row>
    <row r="159" spans="1:28" s="17" customFormat="1" ht="14" customHeight="1">
      <c r="A159" s="65">
        <v>158</v>
      </c>
      <c r="B159" s="74" t="s">
        <v>384</v>
      </c>
      <c r="C159" s="74" t="s">
        <v>946</v>
      </c>
      <c r="D159" s="75"/>
      <c r="E159" s="107"/>
      <c r="F159" s="75"/>
      <c r="G159"/>
      <c r="H159"/>
      <c r="I159" s="75"/>
      <c r="J159" s="141" t="s">
        <v>95</v>
      </c>
      <c r="K159" s="141" t="s">
        <v>98</v>
      </c>
      <c r="L159" s="75"/>
      <c r="M159" s="74" t="s">
        <v>635</v>
      </c>
      <c r="N159" s="77" t="s">
        <v>636</v>
      </c>
      <c r="O159" s="78"/>
      <c r="P159" s="74" t="s">
        <v>635</v>
      </c>
      <c r="Q159" s="79" t="s">
        <v>637</v>
      </c>
      <c r="R159" s="78"/>
      <c r="S159" s="74" t="s">
        <v>635</v>
      </c>
      <c r="T159" s="80">
        <f>LEFT(N159, FIND("°",N159,1) - 1)+(MID(N159,FIND("°",N159,1)+1,(FIND("’",N159,1)-FIND("°",N159,1))-1)/60)+(MID(N159,FIND("’",N159,1)+1,(FIND("”",N159,1)-FIND("’",N159,1))-1)/3600)</f>
        <v>7.9541083333333331</v>
      </c>
      <c r="U159" s="81"/>
      <c r="V159" s="74" t="s">
        <v>635</v>
      </c>
      <c r="W159" s="82">
        <f>LEFT(Q159, FIND("°",Q159,1) - 1)+(MID(Q159,FIND("°",Q159,1)+1,(FIND("’",Q159,1)-FIND("°",Q159,1))-1)/60)+(MID(Q159,FIND("’",Q159,1)+1,(FIND("”",Q159,1)-FIND("’",Q159,1))-1)/3600)</f>
        <v>27.673266666666667</v>
      </c>
      <c r="X159" s="75"/>
      <c r="Y159" s="74"/>
      <c r="Z159" s="74"/>
      <c r="AA159" s="74"/>
      <c r="AB159" s="74"/>
    </row>
    <row r="160" spans="1:28" s="17" customFormat="1" ht="14" customHeight="1">
      <c r="A160" s="65">
        <v>159</v>
      </c>
      <c r="B160" s="74" t="s">
        <v>384</v>
      </c>
      <c r="C160" s="74" t="s">
        <v>946</v>
      </c>
      <c r="D160" s="75"/>
      <c r="E160" s="107"/>
      <c r="F160" s="75"/>
      <c r="G160"/>
      <c r="H160"/>
      <c r="I160" s="75"/>
      <c r="J160" s="141" t="s">
        <v>95</v>
      </c>
      <c r="K160" s="141" t="s">
        <v>704</v>
      </c>
      <c r="L160" s="75"/>
      <c r="M160" s="87" t="s">
        <v>635</v>
      </c>
      <c r="N160" s="145" t="s">
        <v>1139</v>
      </c>
      <c r="O160" s="106"/>
      <c r="P160" s="87" t="s">
        <v>635</v>
      </c>
      <c r="Q160" s="158" t="s">
        <v>637</v>
      </c>
      <c r="R160" s="106"/>
      <c r="S160" s="87" t="s">
        <v>635</v>
      </c>
      <c r="T160" s="105">
        <v>7.9541083333333331</v>
      </c>
      <c r="U160" s="106"/>
      <c r="V160" s="87" t="s">
        <v>635</v>
      </c>
      <c r="W160" s="162">
        <v>27.673266666666667</v>
      </c>
      <c r="X160" s="75"/>
      <c r="Y160" s="74"/>
      <c r="Z160" s="74"/>
      <c r="AA160" s="74"/>
      <c r="AB160" s="74"/>
    </row>
    <row r="161" spans="1:28" s="17" customFormat="1" ht="14" customHeight="1">
      <c r="A161" s="65">
        <v>160</v>
      </c>
      <c r="B161" s="74" t="s">
        <v>384</v>
      </c>
      <c r="C161" s="74" t="s">
        <v>946</v>
      </c>
      <c r="D161" s="75"/>
      <c r="E161" s="107"/>
      <c r="F161" s="75"/>
      <c r="G161"/>
      <c r="H161"/>
      <c r="I161" s="75"/>
      <c r="J161" s="141" t="s">
        <v>95</v>
      </c>
      <c r="K161" s="141" t="s">
        <v>1022</v>
      </c>
      <c r="L161" s="75"/>
      <c r="M161" s="111" t="s">
        <v>635</v>
      </c>
      <c r="N161" s="145" t="s">
        <v>1139</v>
      </c>
      <c r="O161" s="106"/>
      <c r="P161" s="111" t="s">
        <v>635</v>
      </c>
      <c r="Q161" s="158" t="s">
        <v>637</v>
      </c>
      <c r="R161" s="106"/>
      <c r="S161" s="111" t="s">
        <v>635</v>
      </c>
      <c r="T161" s="105">
        <v>7.9541083333333331</v>
      </c>
      <c r="U161" s="106"/>
      <c r="V161" s="111" t="s">
        <v>635</v>
      </c>
      <c r="W161" s="162">
        <v>27.673266666666667</v>
      </c>
      <c r="X161" s="75"/>
      <c r="Y161" s="74"/>
      <c r="Z161" s="74"/>
      <c r="AA161" s="74"/>
      <c r="AB161" s="74"/>
    </row>
    <row r="162" spans="1:28" s="17" customFormat="1" ht="14" customHeight="1">
      <c r="A162" s="65">
        <v>161</v>
      </c>
      <c r="B162" s="74" t="s">
        <v>384</v>
      </c>
      <c r="C162" s="74" t="s">
        <v>946</v>
      </c>
      <c r="D162" s="75"/>
      <c r="E162" s="107"/>
      <c r="F162" s="75"/>
      <c r="G162"/>
      <c r="H162"/>
      <c r="I162" s="75"/>
      <c r="J162" s="141" t="s">
        <v>95</v>
      </c>
      <c r="K162" s="141" t="s">
        <v>1023</v>
      </c>
      <c r="L162" s="75"/>
      <c r="M162" s="74" t="s">
        <v>86</v>
      </c>
      <c r="N162" s="77" t="s">
        <v>87</v>
      </c>
      <c r="O162" s="78"/>
      <c r="P162" s="74" t="s">
        <v>86</v>
      </c>
      <c r="Q162" s="79" t="s">
        <v>88</v>
      </c>
      <c r="R162" s="78"/>
      <c r="S162" s="74" t="s">
        <v>86</v>
      </c>
      <c r="T162" s="80">
        <f>LEFT(N162, FIND("°",N162,1) - 1)+(MID(N162,FIND("°",N162,1)+1,(FIND("’",N162,1)-FIND("°",N162,1))-1)/60)+(MID(N162,FIND("’",N162,1)+1,(FIND("”",N162,1)-FIND("’",N162,1))-1)/3600)</f>
        <v>8.8030555555555559</v>
      </c>
      <c r="U162" s="81"/>
      <c r="V162" s="74" t="s">
        <v>86</v>
      </c>
      <c r="W162" s="82">
        <f>LEFT(Q162, FIND("°",Q162,1) - 1)+(MID(Q162,FIND("°",Q162,1)+1,(FIND("’",Q162,1)-FIND("°",Q162,1))-1)/60)+(MID(Q162,FIND("’",Q162,1)+1,(FIND("”",Q162,1)-FIND("’",Q162,1))-1)/3600)</f>
        <v>28.07</v>
      </c>
      <c r="X162" s="75"/>
      <c r="Y162" s="74"/>
      <c r="Z162" s="74"/>
      <c r="AA162" s="74"/>
      <c r="AB162" s="74"/>
    </row>
    <row r="163" spans="1:28" s="17" customFormat="1" ht="14" customHeight="1">
      <c r="A163" s="65">
        <v>162</v>
      </c>
      <c r="B163" s="74" t="s">
        <v>384</v>
      </c>
      <c r="C163" s="74" t="s">
        <v>946</v>
      </c>
      <c r="D163" s="75"/>
      <c r="E163" s="107"/>
      <c r="F163" s="75"/>
      <c r="G163"/>
      <c r="H163"/>
      <c r="I163" s="75"/>
      <c r="J163" s="141" t="s">
        <v>95</v>
      </c>
      <c r="K163" s="141" t="s">
        <v>706</v>
      </c>
      <c r="L163" s="75"/>
      <c r="M163" s="74" t="s">
        <v>1016</v>
      </c>
      <c r="N163" s="77" t="s">
        <v>655</v>
      </c>
      <c r="O163" s="78"/>
      <c r="P163" s="74" t="s">
        <v>1016</v>
      </c>
      <c r="Q163" s="79" t="s">
        <v>656</v>
      </c>
      <c r="R163" s="78"/>
      <c r="S163" s="74" t="s">
        <v>1016</v>
      </c>
      <c r="T163" s="80">
        <f>LEFT(N163, FIND("°",N163,1) - 1)+(MID(N163,FIND("°",N163,1)+1,(FIND("’",N163,1)-FIND("°",N163,1))-1)/60)+(MID(N163,FIND("’",N163,1)+1,(FIND("”",N163,1)-FIND("’",N163,1))-1)/3600)</f>
        <v>7.8190694444444446</v>
      </c>
      <c r="U163" s="81"/>
      <c r="V163" s="74" t="s">
        <v>1016</v>
      </c>
      <c r="W163" s="82">
        <f>LEFT(Q163, FIND("°",Q163,1) - 1)+(MID(Q163,FIND("°",Q163,1)+1,(FIND("’",Q163,1)-FIND("°",Q163,1))-1)/60)+(MID(Q163,FIND("’",Q163,1)+1,(FIND("”",Q163,1)-FIND("’",Q163,1))-1)/3600)</f>
        <v>28.182719444444444</v>
      </c>
      <c r="X163" s="75"/>
      <c r="Y163" s="74"/>
      <c r="Z163" s="74"/>
      <c r="AA163" s="74"/>
      <c r="AB163" s="74"/>
    </row>
    <row r="164" spans="1:28" s="17" customFormat="1" ht="14" customHeight="1">
      <c r="A164" s="65">
        <v>163</v>
      </c>
      <c r="B164" s="74" t="s">
        <v>384</v>
      </c>
      <c r="C164" s="74" t="s">
        <v>946</v>
      </c>
      <c r="D164" s="75"/>
      <c r="E164" s="107"/>
      <c r="F164" s="75"/>
      <c r="G164"/>
      <c r="H164"/>
      <c r="I164" s="75"/>
      <c r="J164" s="141" t="s">
        <v>95</v>
      </c>
      <c r="K164" s="141" t="s">
        <v>1024</v>
      </c>
      <c r="L164" s="75"/>
      <c r="M164" s="74" t="s">
        <v>1009</v>
      </c>
      <c r="N164" s="77" t="s">
        <v>443</v>
      </c>
      <c r="O164" s="78"/>
      <c r="P164" s="74" t="s">
        <v>1009</v>
      </c>
      <c r="Q164" s="79" t="s">
        <v>444</v>
      </c>
      <c r="R164" s="78"/>
      <c r="S164" s="74" t="s">
        <v>1009</v>
      </c>
      <c r="T164" s="80">
        <f>(LEFT(N164,2)+(MID(N164,4,6)/60))</f>
        <v>6.8561499999999995</v>
      </c>
      <c r="U164" s="81"/>
      <c r="V164" s="74" t="s">
        <v>1009</v>
      </c>
      <c r="W164" s="82">
        <f>LEFT(Q164,2)+(MID(Q164,4,6)/60)</f>
        <v>29.220199999999998</v>
      </c>
      <c r="X164" s="75"/>
      <c r="Y164" s="74"/>
      <c r="Z164" s="74"/>
      <c r="AA164" s="74"/>
      <c r="AB164" s="74"/>
    </row>
    <row r="165" spans="1:28" s="17" customFormat="1" ht="14" customHeight="1">
      <c r="A165" s="65">
        <v>164</v>
      </c>
      <c r="B165" s="74" t="s">
        <v>384</v>
      </c>
      <c r="C165" s="74" t="s">
        <v>946</v>
      </c>
      <c r="D165" s="75"/>
      <c r="E165" s="107"/>
      <c r="F165" s="75"/>
      <c r="G165"/>
      <c r="H165"/>
      <c r="I165" s="75"/>
      <c r="J165" s="141" t="s">
        <v>657</v>
      </c>
      <c r="K165" s="141" t="s">
        <v>1017</v>
      </c>
      <c r="L165" s="75"/>
      <c r="M165" s="74" t="s">
        <v>349</v>
      </c>
      <c r="N165" s="77" t="s">
        <v>350</v>
      </c>
      <c r="O165" s="78"/>
      <c r="P165" s="74" t="s">
        <v>349</v>
      </c>
      <c r="Q165" s="79" t="s">
        <v>351</v>
      </c>
      <c r="R165" s="78"/>
      <c r="S165" s="74" t="s">
        <v>349</v>
      </c>
      <c r="T165" s="80">
        <f>LEFT(N165, FIND("°",N165,1) - 1)+(MID(N165,FIND("°",N165,1)+1,(FIND("’",N165,1)-FIND("°",N165,1))-1)/60)+(MID(N165,FIND("’",N165,1)+1,(FIND("”",N165,1)-FIND("’",N165,1))-1)/3600)</f>
        <v>8.9141861111111123</v>
      </c>
      <c r="U165" s="81"/>
      <c r="V165" s="74" t="s">
        <v>349</v>
      </c>
      <c r="W165" s="82">
        <f>LEFT(Q165, FIND("°",Q165,1) - 1)+(MID(Q165,FIND("°",Q165,1)+1,(FIND("’",Q165,1)-FIND("°",Q165,1))-1)/60)+(MID(Q165,FIND("’",Q165,1)+1,(FIND("”",Q165,1)-FIND("’",Q165,1))-1)/3600)</f>
        <v>27.352272222222222</v>
      </c>
      <c r="X165" s="75"/>
      <c r="Y165" s="74"/>
      <c r="Z165" s="74"/>
      <c r="AA165" s="74"/>
      <c r="AB165" s="74"/>
    </row>
    <row r="166" spans="1:28" s="17" customFormat="1" ht="14" customHeight="1">
      <c r="A166" s="65">
        <v>165</v>
      </c>
      <c r="B166" s="74" t="s">
        <v>384</v>
      </c>
      <c r="C166" s="74" t="s">
        <v>946</v>
      </c>
      <c r="D166" s="75"/>
      <c r="E166" s="107"/>
      <c r="F166" s="75"/>
      <c r="G166"/>
      <c r="H166"/>
      <c r="I166" s="75"/>
      <c r="J166" s="141" t="s">
        <v>657</v>
      </c>
      <c r="K166" s="141" t="s">
        <v>657</v>
      </c>
      <c r="L166" s="75"/>
      <c r="M166" s="74" t="s">
        <v>657</v>
      </c>
      <c r="N166" s="77" t="s">
        <v>660</v>
      </c>
      <c r="O166" s="78"/>
      <c r="P166" s="74" t="s">
        <v>657</v>
      </c>
      <c r="Q166" s="79" t="s">
        <v>661</v>
      </c>
      <c r="R166" s="78"/>
      <c r="S166" s="74" t="s">
        <v>657</v>
      </c>
      <c r="T166" s="80">
        <f>LEFT(N166, FIND("°",N166,1) - 1)+(MID(N166,FIND("°",N166,1)+1,(FIND("’",N166,1)-FIND("°",N166,1))-1)/60)+(MID(N166,FIND("’",N166,1)+1,(FIND("”",N166,1)-FIND("’",N166,1))-1)/3600)</f>
        <v>7.5041333333333338</v>
      </c>
      <c r="U166" s="81"/>
      <c r="V166" s="74" t="s">
        <v>657</v>
      </c>
      <c r="W166" s="82">
        <f>LEFT(Q166, FIND("°",Q166,1) - 1)+(MID(Q166,FIND("°",Q166,1)+1,(FIND("’",Q166,1)-FIND("°",Q166,1))-1)/60)+(MID(Q166,FIND("’",Q166,1)+1,(FIND("”",Q166,1)-FIND("’",Q166,1))-1)/3600)</f>
        <v>28.272219444444442</v>
      </c>
      <c r="X166" s="75"/>
      <c r="Y166" s="74"/>
      <c r="Z166" s="74"/>
      <c r="AA166" s="74"/>
      <c r="AB166" s="74"/>
    </row>
    <row r="167" spans="1:28" s="17" customFormat="1" ht="14" customHeight="1">
      <c r="A167" s="65">
        <v>166</v>
      </c>
      <c r="B167" s="74" t="s">
        <v>384</v>
      </c>
      <c r="C167" s="74" t="s">
        <v>946</v>
      </c>
      <c r="D167" s="75"/>
      <c r="E167" s="107"/>
      <c r="F167" s="75"/>
      <c r="G167"/>
      <c r="H167"/>
      <c r="I167" s="75"/>
      <c r="J167" s="141" t="s">
        <v>785</v>
      </c>
      <c r="K167" s="141" t="s">
        <v>785</v>
      </c>
      <c r="L167" s="75"/>
      <c r="M167" s="74" t="s">
        <v>785</v>
      </c>
      <c r="N167" s="77" t="s">
        <v>786</v>
      </c>
      <c r="O167" s="78"/>
      <c r="P167" s="74" t="s">
        <v>785</v>
      </c>
      <c r="Q167" s="79" t="s">
        <v>787</v>
      </c>
      <c r="R167" s="78"/>
      <c r="S167" s="74" t="s">
        <v>785</v>
      </c>
      <c r="T167" s="80">
        <f>LEFT(N167, FIND("°",N167,1) - 1)+(MID(N167,FIND("°",N167,1)+1,(FIND("’",N167,1)-FIND("°",N167,1))-1)/60)+(MID(N167,FIND("’",N167,1)+1,(FIND("”",N167,1)-FIND("’",N167,1))-1)/3600)</f>
        <v>8.3082555555555562</v>
      </c>
      <c r="U167" s="81"/>
      <c r="V167" s="74" t="s">
        <v>785</v>
      </c>
      <c r="W167" s="82">
        <f>LEFT(Q167, FIND("°",Q167,1) - 1)+(MID(Q167,FIND("°",Q167,1)+1,(FIND("’",Q167,1)-FIND("°",Q167,1))-1)/60)+(MID(Q167,FIND("’",Q167,1)+1,(FIND("”",Q167,1)-FIND("’",Q167,1))-1)/3600)</f>
        <v>27.974297222222219</v>
      </c>
      <c r="X167" s="75"/>
      <c r="Y167" s="74"/>
      <c r="Z167" s="74"/>
      <c r="AA167" s="74"/>
      <c r="AB167" s="74"/>
    </row>
    <row r="168" spans="1:28" s="17" customFormat="1" ht="14" customHeight="1">
      <c r="A168" s="65">
        <v>167</v>
      </c>
      <c r="B168" s="74" t="s">
        <v>384</v>
      </c>
      <c r="C168" s="74" t="s">
        <v>946</v>
      </c>
      <c r="D168" s="75"/>
      <c r="E168" s="107"/>
      <c r="F168" s="75"/>
      <c r="G168"/>
      <c r="H168"/>
      <c r="I168" s="75"/>
      <c r="J168" s="141" t="s">
        <v>604</v>
      </c>
      <c r="K168" s="141" t="s">
        <v>1055</v>
      </c>
      <c r="L168" s="75"/>
      <c r="M168" s="74" t="s">
        <v>186</v>
      </c>
      <c r="N168" s="77" t="s">
        <v>187</v>
      </c>
      <c r="O168" s="78"/>
      <c r="P168" s="74" t="s">
        <v>186</v>
      </c>
      <c r="Q168" s="79" t="s">
        <v>188</v>
      </c>
      <c r="R168" s="78"/>
      <c r="S168" s="74" t="s">
        <v>186</v>
      </c>
      <c r="T168" s="80">
        <f>LEFT(N168, FIND("°",N168,1) - 1)+(MID(N168,FIND("°",N168,1)+1,(FIND("’",N168,1)-FIND("°",N168,1))-1)/60)+(MID(N168,FIND("’",N168,1)+1,(FIND("”",N168,1)-FIND("’",N168,1))-1)/3600)</f>
        <v>8.5943555555555555</v>
      </c>
      <c r="U168" s="81"/>
      <c r="V168" s="74" t="s">
        <v>186</v>
      </c>
      <c r="W168" s="82">
        <f>LEFT(Q168, FIND("°",Q168,1) - 1)+(MID(Q168,FIND("°",Q168,1)+1,(FIND("’",Q168,1)-FIND("°",Q168,1))-1)/60)+(MID(Q168,FIND("’",Q168,1)+1,(FIND("”",Q168,1)-FIND("’",Q168,1))-1)/3600)</f>
        <v>26.876213888888888</v>
      </c>
      <c r="X168" s="75"/>
      <c r="Y168" s="74"/>
      <c r="Z168" s="74"/>
      <c r="AA168" s="74"/>
      <c r="AB168" s="74"/>
    </row>
    <row r="169" spans="1:28" s="17" customFormat="1" ht="14" customHeight="1">
      <c r="A169" s="65">
        <v>168</v>
      </c>
      <c r="B169" s="74" t="s">
        <v>384</v>
      </c>
      <c r="C169" s="74" t="s">
        <v>946</v>
      </c>
      <c r="D169" s="75"/>
      <c r="E169" s="107"/>
      <c r="F169" s="75"/>
      <c r="G169"/>
      <c r="H169"/>
      <c r="I169" s="75"/>
      <c r="J169" s="141" t="s">
        <v>604</v>
      </c>
      <c r="K169" s="141" t="s">
        <v>901</v>
      </c>
      <c r="L169" s="75"/>
      <c r="M169" s="74" t="s">
        <v>186</v>
      </c>
      <c r="N169" s="77" t="s">
        <v>187</v>
      </c>
      <c r="O169" s="78"/>
      <c r="P169" s="74" t="s">
        <v>186</v>
      </c>
      <c r="Q169" s="79" t="s">
        <v>188</v>
      </c>
      <c r="R169" s="78"/>
      <c r="S169" s="74" t="s">
        <v>186</v>
      </c>
      <c r="T169" s="80">
        <f>LEFT(N169, FIND("°",N169,1) - 1)+(MID(N169,FIND("°",N169,1)+1,(FIND("’",N169,1)-FIND("°",N169,1))-1)/60)+(MID(N169,FIND("’",N169,1)+1,(FIND("”",N169,1)-FIND("’",N169,1))-1)/3600)</f>
        <v>8.5943555555555555</v>
      </c>
      <c r="U169" s="81"/>
      <c r="V169" s="74" t="s">
        <v>186</v>
      </c>
      <c r="W169" s="82">
        <f>LEFT(Q169, FIND("°",Q169,1) - 1)+(MID(Q169,FIND("°",Q169,1)+1,(FIND("’",Q169,1)-FIND("°",Q169,1))-1)/60)+(MID(Q169,FIND("’",Q169,1)+1,(FIND("”",Q169,1)-FIND("’",Q169,1))-1)/3600)</f>
        <v>26.876213888888888</v>
      </c>
      <c r="X169" s="75"/>
      <c r="Y169" s="74"/>
      <c r="Z169" s="74"/>
      <c r="AA169" s="74"/>
      <c r="AB169" s="74"/>
    </row>
    <row r="170" spans="1:28" s="17" customFormat="1" ht="14" customHeight="1">
      <c r="A170" s="65">
        <v>169</v>
      </c>
      <c r="B170" s="74" t="s">
        <v>384</v>
      </c>
      <c r="C170" s="74" t="s">
        <v>946</v>
      </c>
      <c r="D170" s="75"/>
      <c r="E170" s="107"/>
      <c r="F170" s="75"/>
      <c r="G170"/>
      <c r="H170"/>
      <c r="I170" s="75"/>
      <c r="J170" s="141" t="s">
        <v>604</v>
      </c>
      <c r="K170" s="141" t="s">
        <v>609</v>
      </c>
      <c r="L170" s="75"/>
      <c r="M170" s="74" t="s">
        <v>697</v>
      </c>
      <c r="N170" s="149" t="s">
        <v>698</v>
      </c>
      <c r="O170" s="78"/>
      <c r="P170" s="74" t="s">
        <v>697</v>
      </c>
      <c r="Q170" s="160" t="s">
        <v>699</v>
      </c>
      <c r="R170" s="78"/>
      <c r="S170" s="74" t="s">
        <v>697</v>
      </c>
      <c r="T170" s="91">
        <f>(LEFT(N170,2)+(MID(N170,4,6)/60))</f>
        <v>7.71685</v>
      </c>
      <c r="U170" s="81"/>
      <c r="V170" s="74" t="s">
        <v>697</v>
      </c>
      <c r="W170" s="92">
        <f>LEFT(Q170,2)+(MID(Q170,4,6)/60)</f>
        <v>26.484500000000001</v>
      </c>
      <c r="X170" s="75"/>
      <c r="Y170" s="74"/>
      <c r="Z170" s="74"/>
      <c r="AA170" s="74"/>
      <c r="AB170" s="74"/>
    </row>
    <row r="171" spans="1:28" s="17" customFormat="1" ht="14" customHeight="1">
      <c r="A171" s="65">
        <v>170</v>
      </c>
      <c r="B171" s="74" t="s">
        <v>384</v>
      </c>
      <c r="C171" s="74" t="s">
        <v>946</v>
      </c>
      <c r="D171" s="75"/>
      <c r="E171" s="107"/>
      <c r="F171" s="75"/>
      <c r="G171"/>
      <c r="H171"/>
      <c r="I171" s="75"/>
      <c r="J171" s="141" t="s">
        <v>497</v>
      </c>
      <c r="K171" s="141" t="s">
        <v>498</v>
      </c>
      <c r="L171" s="75"/>
      <c r="M171" s="74" t="s">
        <v>986</v>
      </c>
      <c r="N171" s="77" t="s">
        <v>280</v>
      </c>
      <c r="O171" s="78"/>
      <c r="P171" s="74" t="s">
        <v>986</v>
      </c>
      <c r="Q171" s="79" t="s">
        <v>281</v>
      </c>
      <c r="R171" s="78"/>
      <c r="S171" s="74" t="s">
        <v>986</v>
      </c>
      <c r="T171" s="80">
        <f>LEFT(N171, FIND("°",N171,1) - 1)+(MID(N171,FIND("°",N171,1)+1,(FIND("’",N171,1)-FIND("°",N171,1))-1)/60)+(MID(N171,FIND("’",N171,1)+1,(FIND("”",N171,1)-FIND("’",N171,1))-1)/3600)</f>
        <v>9.2080972222222215</v>
      </c>
      <c r="U171" s="81"/>
      <c r="V171" s="74" t="s">
        <v>986</v>
      </c>
      <c r="W171" s="82">
        <f>LEFT(Q171, FIND("°",Q171,1) - 1)+(MID(Q171,FIND("°",Q171,1)+1,(FIND("’",Q171,1)-FIND("°",Q171,1))-1)/60)+(MID(Q171,FIND("’",Q171,1)+1,(FIND("”",Q171,1)-FIND("’",Q171,1))-1)/3600)</f>
        <v>27.131194444444446</v>
      </c>
      <c r="X171" s="75"/>
      <c r="Y171" s="74"/>
      <c r="Z171" s="74"/>
      <c r="AA171" s="74"/>
      <c r="AB171" s="74"/>
    </row>
    <row r="172" spans="1:28" s="17" customFormat="1" ht="14" customHeight="1">
      <c r="A172" s="65">
        <v>171</v>
      </c>
      <c r="B172" s="74" t="s">
        <v>384</v>
      </c>
      <c r="C172" s="74" t="s">
        <v>946</v>
      </c>
      <c r="D172" s="75"/>
      <c r="E172" s="107"/>
      <c r="F172" s="75"/>
      <c r="G172"/>
      <c r="H172"/>
      <c r="I172" s="75"/>
      <c r="J172" s="141" t="s">
        <v>497</v>
      </c>
      <c r="K172" s="141" t="s">
        <v>1011</v>
      </c>
      <c r="L172" s="75"/>
      <c r="M172" s="74" t="s">
        <v>1038</v>
      </c>
      <c r="N172" s="77" t="s">
        <v>797</v>
      </c>
      <c r="O172" s="78"/>
      <c r="P172" s="74" t="s">
        <v>1038</v>
      </c>
      <c r="Q172" s="79" t="s">
        <v>798</v>
      </c>
      <c r="R172" s="78"/>
      <c r="S172" s="74" t="s">
        <v>1038</v>
      </c>
      <c r="T172" s="80">
        <f>LEFT(N172, FIND("°",N172,1) - 1)+(MID(N172,FIND("°",N172,1)+1,(FIND("’",N172,1)-FIND("°",N172,1))-1)/60)+(MID(N172,FIND("’",N172,1)+1,(FIND("”",N172,1)-FIND("’",N172,1))-1)/3600)</f>
        <v>8.6498388888888886</v>
      </c>
      <c r="U172" s="81"/>
      <c r="V172" s="74" t="s">
        <v>1038</v>
      </c>
      <c r="W172" s="82">
        <f>LEFT(Q172, FIND("°",Q172,1) - 1)+(MID(Q172,FIND("°",Q172,1)+1,(FIND("’",Q172,1)-FIND("°",Q172,1))-1)/60)+(MID(Q172,FIND("’",Q172,1)+1,(FIND("”",Q172,1)-FIND("’",Q172,1))-1)/3600)</f>
        <v>26.799230555555557</v>
      </c>
      <c r="X172" s="75"/>
      <c r="Y172" s="74"/>
      <c r="Z172" s="74"/>
      <c r="AA172" s="74"/>
      <c r="AB172" s="74"/>
    </row>
    <row r="173" spans="1:28" s="17" customFormat="1" ht="14" customHeight="1">
      <c r="A173" s="65">
        <v>172</v>
      </c>
      <c r="B173" s="74" t="s">
        <v>384</v>
      </c>
      <c r="C173" s="74" t="s">
        <v>946</v>
      </c>
      <c r="D173" s="75"/>
      <c r="E173" s="107"/>
      <c r="F173" s="75"/>
      <c r="G173"/>
      <c r="H173"/>
      <c r="I173" s="75"/>
      <c r="J173" s="141" t="s">
        <v>580</v>
      </c>
      <c r="K173" s="141" t="s">
        <v>581</v>
      </c>
      <c r="L173" s="75"/>
      <c r="M173" s="74" t="s">
        <v>577</v>
      </c>
      <c r="N173" s="77" t="s">
        <v>578</v>
      </c>
      <c r="O173" s="78"/>
      <c r="P173" s="74" t="s">
        <v>577</v>
      </c>
      <c r="Q173" s="79" t="s">
        <v>579</v>
      </c>
      <c r="R173" s="78"/>
      <c r="S173" s="74" t="s">
        <v>577</v>
      </c>
      <c r="T173" s="80">
        <f>LEFT(N173, FIND("°",N173,1) - 1)+(MID(N173,FIND("°",N173,1)+1,(FIND("’",N173,1)-FIND("°",N173,1))-1)/60)+(MID(N173,FIND("’",N173,1)+1,(FIND("”",N173,1)-FIND("’",N173,1))-1)/3600)</f>
        <v>6.8902777777777784</v>
      </c>
      <c r="U173" s="81"/>
      <c r="V173" s="74" t="s">
        <v>577</v>
      </c>
      <c r="W173" s="82">
        <f>LEFT(Q173, FIND("°",Q173,1) - 1)+(MID(Q173,FIND("°",Q173,1)+1,(FIND("’",Q173,1)-FIND("°",Q173,1))-1)/60)+(MID(Q173,FIND("’",Q173,1)+1,(FIND("”",Q173,1)-FIND("’",Q173,1))-1)/3600)</f>
        <v>30.890277777777779</v>
      </c>
      <c r="X173" s="75"/>
      <c r="Y173" s="74"/>
      <c r="Z173" s="74"/>
      <c r="AA173" s="74"/>
      <c r="AB173" s="74"/>
    </row>
    <row r="174" spans="1:28" s="17" customFormat="1" ht="14" customHeight="1">
      <c r="A174" s="65">
        <v>173</v>
      </c>
      <c r="B174" s="74" t="s">
        <v>384</v>
      </c>
      <c r="C174" s="74" t="s">
        <v>946</v>
      </c>
      <c r="D174" s="75"/>
      <c r="E174" s="107"/>
      <c r="F174" s="75"/>
      <c r="G174"/>
      <c r="H174"/>
      <c r="I174" s="75"/>
      <c r="J174" s="141" t="s">
        <v>580</v>
      </c>
      <c r="K174" s="141" t="s">
        <v>584</v>
      </c>
      <c r="L174" s="75"/>
      <c r="M174" s="87" t="s">
        <v>1098</v>
      </c>
      <c r="N174" s="145" t="s">
        <v>1149</v>
      </c>
      <c r="O174" s="106"/>
      <c r="P174" s="87" t="s">
        <v>1098</v>
      </c>
      <c r="Q174" s="158" t="s">
        <v>1122</v>
      </c>
      <c r="R174" s="106"/>
      <c r="S174" s="87" t="s">
        <v>1098</v>
      </c>
      <c r="T174" s="105">
        <v>9.1494499999999999</v>
      </c>
      <c r="U174" s="106"/>
      <c r="V174" s="87" t="s">
        <v>1098</v>
      </c>
      <c r="W174" s="162">
        <v>26.828619444444445</v>
      </c>
      <c r="X174" s="75"/>
      <c r="Y174" s="74"/>
      <c r="Z174" s="74"/>
      <c r="AA174" s="74"/>
      <c r="AB174" s="74"/>
    </row>
    <row r="175" spans="1:28" s="17" customFormat="1" ht="14" customHeight="1">
      <c r="A175" s="65">
        <v>174</v>
      </c>
      <c r="B175" s="74" t="s">
        <v>384</v>
      </c>
      <c r="C175" s="74" t="s">
        <v>946</v>
      </c>
      <c r="D175" s="75"/>
      <c r="E175" s="107"/>
      <c r="F175" s="75"/>
      <c r="G175"/>
      <c r="H175"/>
      <c r="I175" s="75"/>
      <c r="J175" s="141" t="s">
        <v>580</v>
      </c>
      <c r="K175" s="141" t="s">
        <v>1015</v>
      </c>
      <c r="L175" s="75"/>
      <c r="M175" s="74" t="s">
        <v>967</v>
      </c>
      <c r="N175" s="77" t="s">
        <v>200</v>
      </c>
      <c r="O175" s="78"/>
      <c r="P175" s="74" t="s">
        <v>967</v>
      </c>
      <c r="Q175" s="79" t="s">
        <v>201</v>
      </c>
      <c r="R175" s="78"/>
      <c r="S175" s="74" t="s">
        <v>967</v>
      </c>
      <c r="T175" s="80">
        <f t="shared" ref="T175:T187" si="16">LEFT(N175, FIND("°",N175,1) - 1)+(MID(N175,FIND("°",N175,1)+1,(FIND("’",N175,1)-FIND("°",N175,1))-1)/60)+(MID(N175,FIND("’",N175,1)+1,(FIND("”",N175,1)-FIND("’",N175,1))-1)/3600)</f>
        <v>8.6379638888888888</v>
      </c>
      <c r="U175" s="81"/>
      <c r="V175" s="74" t="s">
        <v>967</v>
      </c>
      <c r="W175" s="82">
        <f t="shared" ref="W175:W187" si="17">LEFT(Q175, FIND("°",Q175,1) - 1)+(MID(Q175,FIND("°",Q175,1)+1,(FIND("’",Q175,1)-FIND("°",Q175,1))-1)/60)+(MID(Q175,FIND("’",Q175,1)+1,(FIND("”",Q175,1)-FIND("’",Q175,1))-1)/3600)</f>
        <v>27.11942777777778</v>
      </c>
      <c r="X175" s="75"/>
      <c r="Y175" s="74"/>
      <c r="Z175" s="74"/>
      <c r="AA175" s="74"/>
      <c r="AB175" s="74"/>
    </row>
    <row r="176" spans="1:28" s="17" customFormat="1" ht="14" customHeight="1">
      <c r="A176" s="65">
        <v>175</v>
      </c>
      <c r="B176" s="74" t="s">
        <v>384</v>
      </c>
      <c r="C176" s="74" t="s">
        <v>946</v>
      </c>
      <c r="D176" s="75"/>
      <c r="E176" s="107"/>
      <c r="F176" s="75"/>
      <c r="G176"/>
      <c r="H176"/>
      <c r="I176" s="75"/>
      <c r="J176" s="141" t="s">
        <v>451</v>
      </c>
      <c r="K176" s="141" t="s">
        <v>452</v>
      </c>
      <c r="L176" s="75"/>
      <c r="M176" s="74" t="s">
        <v>1040</v>
      </c>
      <c r="N176" s="77" t="s">
        <v>807</v>
      </c>
      <c r="O176" s="78"/>
      <c r="P176" s="74" t="s">
        <v>1040</v>
      </c>
      <c r="Q176" s="79" t="s">
        <v>808</v>
      </c>
      <c r="R176" s="78"/>
      <c r="S176" s="74" t="s">
        <v>1040</v>
      </c>
      <c r="T176" s="80">
        <f t="shared" si="16"/>
        <v>8.7522527777777785</v>
      </c>
      <c r="U176" s="81"/>
      <c r="V176" s="74" t="s">
        <v>1040</v>
      </c>
      <c r="W176" s="82">
        <f t="shared" si="17"/>
        <v>26.843438888888887</v>
      </c>
      <c r="X176" s="75"/>
      <c r="Y176" s="74"/>
      <c r="Z176" s="74"/>
      <c r="AA176" s="74"/>
      <c r="AB176" s="74"/>
    </row>
    <row r="177" spans="1:28" s="17" customFormat="1" ht="14" customHeight="1">
      <c r="A177" s="65">
        <v>176</v>
      </c>
      <c r="B177" s="74" t="s">
        <v>384</v>
      </c>
      <c r="C177" s="74" t="s">
        <v>946</v>
      </c>
      <c r="D177" s="75"/>
      <c r="E177" s="107"/>
      <c r="F177" s="75"/>
      <c r="G177"/>
      <c r="H177"/>
      <c r="I177" s="75"/>
      <c r="J177" s="141" t="s">
        <v>451</v>
      </c>
      <c r="K177" s="141" t="s">
        <v>455</v>
      </c>
      <c r="L177" s="75"/>
      <c r="M177" s="74" t="s">
        <v>985</v>
      </c>
      <c r="N177" s="77" t="s">
        <v>278</v>
      </c>
      <c r="O177" s="78"/>
      <c r="P177" s="74" t="s">
        <v>985</v>
      </c>
      <c r="Q177" s="79" t="s">
        <v>279</v>
      </c>
      <c r="R177" s="78"/>
      <c r="S177" s="74" t="s">
        <v>985</v>
      </c>
      <c r="T177" s="80">
        <f t="shared" si="16"/>
        <v>9.1920555555555552</v>
      </c>
      <c r="U177" s="81"/>
      <c r="V177" s="74" t="s">
        <v>985</v>
      </c>
      <c r="W177" s="82">
        <f t="shared" si="17"/>
        <v>27.107547222222223</v>
      </c>
      <c r="X177" s="75"/>
      <c r="Y177" s="74"/>
      <c r="Z177" s="74"/>
      <c r="AA177" s="74"/>
      <c r="AB177" s="74"/>
    </row>
    <row r="178" spans="1:28" s="17" customFormat="1" ht="14" customHeight="1">
      <c r="A178" s="65">
        <v>177</v>
      </c>
      <c r="B178" s="74" t="s">
        <v>384</v>
      </c>
      <c r="C178" s="74" t="s">
        <v>946</v>
      </c>
      <c r="D178" s="75"/>
      <c r="E178" s="107"/>
      <c r="F178" s="75"/>
      <c r="G178"/>
      <c r="H178"/>
      <c r="I178" s="75"/>
      <c r="J178" s="141" t="s">
        <v>451</v>
      </c>
      <c r="K178" s="141" t="s">
        <v>458</v>
      </c>
      <c r="L178" s="75"/>
      <c r="M178" s="74" t="s">
        <v>92</v>
      </c>
      <c r="N178" s="77" t="s">
        <v>93</v>
      </c>
      <c r="O178" s="78"/>
      <c r="P178" s="74" t="s">
        <v>92</v>
      </c>
      <c r="Q178" s="79" t="s">
        <v>94</v>
      </c>
      <c r="R178" s="78"/>
      <c r="S178" s="74" t="s">
        <v>92</v>
      </c>
      <c r="T178" s="80">
        <f t="shared" si="16"/>
        <v>8.1802777777777766</v>
      </c>
      <c r="U178" s="81"/>
      <c r="V178" s="74" t="s">
        <v>92</v>
      </c>
      <c r="W178" s="82">
        <f t="shared" si="17"/>
        <v>27.990000000000002</v>
      </c>
      <c r="X178" s="75"/>
      <c r="Y178" s="74"/>
      <c r="Z178" s="74"/>
      <c r="AA178" s="74"/>
      <c r="AB178" s="74"/>
    </row>
    <row r="179" spans="1:28" s="17" customFormat="1" ht="14" customHeight="1">
      <c r="A179" s="65">
        <v>178</v>
      </c>
      <c r="B179" s="74" t="s">
        <v>384</v>
      </c>
      <c r="C179" s="74" t="s">
        <v>946</v>
      </c>
      <c r="D179" s="75"/>
      <c r="E179" s="107"/>
      <c r="F179" s="75"/>
      <c r="G179"/>
      <c r="H179"/>
      <c r="I179" s="75"/>
      <c r="J179" s="141" t="s">
        <v>236</v>
      </c>
      <c r="K179" s="141" t="s">
        <v>237</v>
      </c>
      <c r="L179" s="75"/>
      <c r="M179" s="74" t="s">
        <v>92</v>
      </c>
      <c r="N179" s="77" t="s">
        <v>711</v>
      </c>
      <c r="O179" s="78"/>
      <c r="P179" s="74" t="s">
        <v>92</v>
      </c>
      <c r="Q179" s="79" t="s">
        <v>712</v>
      </c>
      <c r="R179" s="78"/>
      <c r="S179" s="74" t="s">
        <v>92</v>
      </c>
      <c r="T179" s="80">
        <f t="shared" si="16"/>
        <v>8.2055888888888884</v>
      </c>
      <c r="U179" s="81"/>
      <c r="V179" s="74" t="s">
        <v>92</v>
      </c>
      <c r="W179" s="82">
        <f t="shared" si="17"/>
        <v>27.982797222222221</v>
      </c>
      <c r="X179" s="75"/>
      <c r="Y179" s="74"/>
      <c r="Z179" s="74"/>
      <c r="AA179" s="74"/>
      <c r="AB179" s="74"/>
    </row>
    <row r="180" spans="1:28" s="17" customFormat="1" ht="14" customHeight="1">
      <c r="A180" s="65">
        <v>179</v>
      </c>
      <c r="B180" s="74" t="s">
        <v>384</v>
      </c>
      <c r="C180" s="74" t="s">
        <v>946</v>
      </c>
      <c r="D180" s="75"/>
      <c r="E180" s="107"/>
      <c r="F180" s="75"/>
      <c r="G180"/>
      <c r="H180"/>
      <c r="I180" s="75"/>
      <c r="J180" s="141" t="s">
        <v>236</v>
      </c>
      <c r="K180" s="141" t="s">
        <v>976</v>
      </c>
      <c r="L180" s="75"/>
      <c r="M180" s="74" t="s">
        <v>998</v>
      </c>
      <c r="N180" s="77" t="s">
        <v>337</v>
      </c>
      <c r="O180" s="78"/>
      <c r="P180" s="74" t="s">
        <v>998</v>
      </c>
      <c r="Q180" s="79" t="s">
        <v>338</v>
      </c>
      <c r="R180" s="78"/>
      <c r="S180" s="74" t="s">
        <v>998</v>
      </c>
      <c r="T180" s="80">
        <f t="shared" si="16"/>
        <v>9.0564583333333335</v>
      </c>
      <c r="U180" s="81"/>
      <c r="V180" s="74" t="s">
        <v>998</v>
      </c>
      <c r="W180" s="82">
        <f t="shared" si="17"/>
        <v>26.58313888888889</v>
      </c>
      <c r="X180" s="75"/>
      <c r="Y180" s="74"/>
      <c r="Z180" s="74"/>
      <c r="AA180" s="74"/>
      <c r="AB180" s="74"/>
    </row>
    <row r="181" spans="1:28" s="17" customFormat="1" ht="14" customHeight="1">
      <c r="A181" s="65">
        <v>180</v>
      </c>
      <c r="B181" s="74" t="s">
        <v>384</v>
      </c>
      <c r="C181" s="74" t="s">
        <v>946</v>
      </c>
      <c r="D181" s="75"/>
      <c r="E181" s="107"/>
      <c r="F181" s="75"/>
      <c r="G181"/>
      <c r="H181"/>
      <c r="I181" s="75"/>
      <c r="J181" s="141" t="s">
        <v>236</v>
      </c>
      <c r="K181" s="141" t="s">
        <v>977</v>
      </c>
      <c r="L181" s="75"/>
      <c r="M181" s="74" t="s">
        <v>998</v>
      </c>
      <c r="N181" s="96" t="s">
        <v>874</v>
      </c>
      <c r="O181" s="97"/>
      <c r="P181" s="74" t="s">
        <v>998</v>
      </c>
      <c r="Q181" s="98" t="s">
        <v>875</v>
      </c>
      <c r="R181" s="97"/>
      <c r="S181" s="74" t="s">
        <v>998</v>
      </c>
      <c r="T181" s="80">
        <f t="shared" si="16"/>
        <v>9.1211111111111123</v>
      </c>
      <c r="U181" s="81"/>
      <c r="V181" s="74" t="s">
        <v>998</v>
      </c>
      <c r="W181" s="82">
        <f t="shared" si="17"/>
        <v>26.727777777777778</v>
      </c>
      <c r="X181" s="75"/>
      <c r="Y181" s="74"/>
      <c r="Z181" s="74"/>
      <c r="AA181" s="74"/>
      <c r="AB181" s="74"/>
    </row>
    <row r="182" spans="1:28" s="17" customFormat="1" ht="14" customHeight="1">
      <c r="A182" s="65">
        <v>181</v>
      </c>
      <c r="B182" s="74" t="s">
        <v>384</v>
      </c>
      <c r="C182" s="74" t="s">
        <v>946</v>
      </c>
      <c r="D182" s="75"/>
      <c r="E182" s="107"/>
      <c r="F182" s="75"/>
      <c r="G182"/>
      <c r="H182"/>
      <c r="I182" s="75"/>
      <c r="J182" s="141" t="s">
        <v>236</v>
      </c>
      <c r="K182" s="141" t="s">
        <v>978</v>
      </c>
      <c r="L182" s="75"/>
      <c r="M182" s="74" t="s">
        <v>151</v>
      </c>
      <c r="N182" s="77" t="s">
        <v>745</v>
      </c>
      <c r="O182" s="78"/>
      <c r="P182" s="74" t="s">
        <v>151</v>
      </c>
      <c r="Q182" s="79" t="s">
        <v>746</v>
      </c>
      <c r="R182" s="78"/>
      <c r="S182" s="74" t="s">
        <v>151</v>
      </c>
      <c r="T182" s="80">
        <f t="shared" si="16"/>
        <v>8.2410277777777772</v>
      </c>
      <c r="U182" s="81"/>
      <c r="V182" s="74" t="s">
        <v>151</v>
      </c>
      <c r="W182" s="82">
        <f t="shared" si="17"/>
        <v>28.380355555555557</v>
      </c>
      <c r="X182" s="75"/>
      <c r="Y182" s="74"/>
      <c r="Z182" s="74"/>
      <c r="AA182" s="74"/>
      <c r="AB182" s="74"/>
    </row>
    <row r="183" spans="1:28" s="17" customFormat="1" ht="14" customHeight="1">
      <c r="A183" s="65">
        <v>182</v>
      </c>
      <c r="B183" s="74" t="s">
        <v>384</v>
      </c>
      <c r="C183" s="74" t="s">
        <v>946</v>
      </c>
      <c r="D183" s="75"/>
      <c r="E183" s="107"/>
      <c r="F183" s="75"/>
      <c r="G183"/>
      <c r="H183"/>
      <c r="I183" s="75"/>
      <c r="J183" s="141" t="s">
        <v>236</v>
      </c>
      <c r="K183" s="141" t="s">
        <v>246</v>
      </c>
      <c r="L183" s="75"/>
      <c r="M183" s="102" t="s">
        <v>151</v>
      </c>
      <c r="N183" s="147" t="s">
        <v>152</v>
      </c>
      <c r="O183" s="75"/>
      <c r="P183" s="102" t="s">
        <v>151</v>
      </c>
      <c r="Q183" s="159" t="s">
        <v>153</v>
      </c>
      <c r="R183" s="75"/>
      <c r="S183" s="102" t="s">
        <v>151</v>
      </c>
      <c r="T183" s="91">
        <f t="shared" si="16"/>
        <v>8.2311111111111117</v>
      </c>
      <c r="U183" s="81"/>
      <c r="V183" s="102" t="s">
        <v>151</v>
      </c>
      <c r="W183" s="92">
        <f t="shared" si="17"/>
        <v>8.3880555555555549</v>
      </c>
      <c r="X183" s="75"/>
      <c r="Y183" s="74"/>
      <c r="Z183" s="74"/>
      <c r="AA183" s="74"/>
      <c r="AB183" s="74"/>
    </row>
    <row r="184" spans="1:28" s="17" customFormat="1" ht="14" customHeight="1">
      <c r="A184" s="65">
        <v>183</v>
      </c>
      <c r="B184" s="74" t="s">
        <v>384</v>
      </c>
      <c r="C184" s="74" t="s">
        <v>946</v>
      </c>
      <c r="D184" s="75"/>
      <c r="E184" s="107"/>
      <c r="F184" s="75"/>
      <c r="G184"/>
      <c r="H184"/>
      <c r="I184" s="75"/>
      <c r="J184" s="141" t="s">
        <v>236</v>
      </c>
      <c r="K184" s="141" t="s">
        <v>979</v>
      </c>
      <c r="L184" s="75"/>
      <c r="M184" s="74" t="s">
        <v>1053</v>
      </c>
      <c r="N184" s="77" t="s">
        <v>762</v>
      </c>
      <c r="O184" s="78"/>
      <c r="P184" s="74" t="s">
        <v>1053</v>
      </c>
      <c r="Q184" s="79" t="s">
        <v>763</v>
      </c>
      <c r="R184" s="78"/>
      <c r="S184" s="74" t="s">
        <v>1053</v>
      </c>
      <c r="T184" s="80">
        <f t="shared" si="16"/>
        <v>7.8381194444444438</v>
      </c>
      <c r="U184" s="81"/>
      <c r="V184" s="74" t="s">
        <v>1053</v>
      </c>
      <c r="W184" s="82">
        <f t="shared" si="17"/>
        <v>28.440130555555555</v>
      </c>
      <c r="X184" s="75"/>
      <c r="Y184" s="74"/>
      <c r="Z184" s="74"/>
      <c r="AA184" s="74"/>
      <c r="AB184" s="74"/>
    </row>
    <row r="185" spans="1:28" s="17" customFormat="1" ht="14" customHeight="1">
      <c r="A185" s="65">
        <v>184</v>
      </c>
      <c r="B185" s="74" t="s">
        <v>384</v>
      </c>
      <c r="C185" s="74" t="s">
        <v>946</v>
      </c>
      <c r="D185" s="75"/>
      <c r="E185" s="107"/>
      <c r="F185" s="75"/>
      <c r="G185"/>
      <c r="H185"/>
      <c r="I185" s="75"/>
      <c r="J185" s="141" t="s">
        <v>236</v>
      </c>
      <c r="K185" s="141" t="s">
        <v>819</v>
      </c>
      <c r="L185" s="75"/>
      <c r="M185" s="74" t="s">
        <v>315</v>
      </c>
      <c r="N185" s="77" t="s">
        <v>316</v>
      </c>
      <c r="O185" s="78"/>
      <c r="P185" s="74" t="s">
        <v>315</v>
      </c>
      <c r="Q185" s="79" t="s">
        <v>317</v>
      </c>
      <c r="R185" s="78"/>
      <c r="S185" s="74" t="s">
        <v>315</v>
      </c>
      <c r="T185" s="80">
        <f t="shared" si="16"/>
        <v>9.1296166666666672</v>
      </c>
      <c r="U185" s="81"/>
      <c r="V185" s="74" t="s">
        <v>315</v>
      </c>
      <c r="W185" s="82">
        <f t="shared" si="17"/>
        <v>26.892769444444443</v>
      </c>
      <c r="X185" s="75"/>
      <c r="Y185" s="74"/>
      <c r="Z185" s="74"/>
      <c r="AA185" s="74"/>
      <c r="AB185" s="74"/>
    </row>
    <row r="186" spans="1:28" s="17" customFormat="1" ht="14" customHeight="1">
      <c r="A186" s="65">
        <v>185</v>
      </c>
      <c r="B186" s="74" t="s">
        <v>384</v>
      </c>
      <c r="C186" s="74" t="s">
        <v>946</v>
      </c>
      <c r="D186" s="75"/>
      <c r="E186" s="107"/>
      <c r="F186" s="75"/>
      <c r="G186"/>
      <c r="H186"/>
      <c r="I186" s="75"/>
      <c r="J186" s="141" t="s">
        <v>236</v>
      </c>
      <c r="K186" s="141" t="s">
        <v>1041</v>
      </c>
      <c r="L186" s="75"/>
      <c r="M186" s="74" t="s">
        <v>315</v>
      </c>
      <c r="N186" s="96" t="s">
        <v>865</v>
      </c>
      <c r="O186" s="97"/>
      <c r="P186" s="74" t="s">
        <v>315</v>
      </c>
      <c r="Q186" s="98" t="s">
        <v>866</v>
      </c>
      <c r="R186" s="97"/>
      <c r="S186" s="74" t="s">
        <v>315</v>
      </c>
      <c r="T186" s="80">
        <f t="shared" si="16"/>
        <v>9.1319444444444446</v>
      </c>
      <c r="U186" s="81"/>
      <c r="V186" s="74" t="s">
        <v>315</v>
      </c>
      <c r="W186" s="82">
        <f t="shared" si="17"/>
        <v>26.894444444444446</v>
      </c>
      <c r="X186" s="75"/>
      <c r="Y186" s="74"/>
      <c r="Z186" s="74"/>
      <c r="AA186" s="74"/>
      <c r="AB186" s="74"/>
    </row>
    <row r="187" spans="1:28" s="17" customFormat="1" ht="14" customHeight="1">
      <c r="A187" s="65">
        <v>186</v>
      </c>
      <c r="B187" s="74" t="s">
        <v>384</v>
      </c>
      <c r="C187" s="74" t="s">
        <v>946</v>
      </c>
      <c r="D187" s="75"/>
      <c r="E187" s="107"/>
      <c r="F187" s="75"/>
      <c r="G187"/>
      <c r="H187"/>
      <c r="I187" s="75"/>
      <c r="J187" s="141" t="s">
        <v>826</v>
      </c>
      <c r="K187" s="141" t="s">
        <v>827</v>
      </c>
      <c r="L187" s="75"/>
      <c r="M187" s="74" t="s">
        <v>951</v>
      </c>
      <c r="N187" s="77" t="s">
        <v>96</v>
      </c>
      <c r="O187" s="78"/>
      <c r="P187" s="74" t="s">
        <v>951</v>
      </c>
      <c r="Q187" s="79" t="s">
        <v>97</v>
      </c>
      <c r="R187" s="78"/>
      <c r="S187" s="74" t="s">
        <v>951</v>
      </c>
      <c r="T187" s="80">
        <f t="shared" si="16"/>
        <v>8.0661111111111126</v>
      </c>
      <c r="U187" s="81"/>
      <c r="V187" s="74" t="s">
        <v>951</v>
      </c>
      <c r="W187" s="82">
        <f t="shared" si="17"/>
        <v>28.003333333333334</v>
      </c>
      <c r="X187" s="75"/>
      <c r="Y187" s="74"/>
      <c r="Z187" s="74"/>
      <c r="AA187" s="74"/>
      <c r="AB187" s="74"/>
    </row>
    <row r="188" spans="1:28" s="17" customFormat="1" ht="14" customHeight="1">
      <c r="A188" s="65">
        <v>187</v>
      </c>
      <c r="B188" s="74" t="s">
        <v>384</v>
      </c>
      <c r="C188" s="74" t="s">
        <v>946</v>
      </c>
      <c r="D188" s="75"/>
      <c r="E188" s="107"/>
      <c r="F188" s="75"/>
      <c r="G188"/>
      <c r="H188"/>
      <c r="I188" s="75"/>
      <c r="J188" s="141" t="s">
        <v>826</v>
      </c>
      <c r="K188" s="141" t="s">
        <v>830</v>
      </c>
      <c r="L188" s="75"/>
      <c r="M188" s="87" t="s">
        <v>1105</v>
      </c>
      <c r="N188" s="145" t="s">
        <v>1160</v>
      </c>
      <c r="O188" s="106"/>
      <c r="P188" s="87" t="s">
        <v>1105</v>
      </c>
      <c r="Q188" s="158" t="s">
        <v>1133</v>
      </c>
      <c r="R188" s="106"/>
      <c r="S188" s="87" t="s">
        <v>1105</v>
      </c>
      <c r="T188" s="105">
        <v>9.1336999999999993</v>
      </c>
      <c r="U188" s="106"/>
      <c r="V188" s="87" t="s">
        <v>1105</v>
      </c>
      <c r="W188" s="162">
        <v>26.690369444444446</v>
      </c>
      <c r="X188" s="75"/>
      <c r="Y188" s="74"/>
      <c r="Z188" s="74"/>
      <c r="AA188" s="74"/>
      <c r="AB188" s="74"/>
    </row>
    <row r="189" spans="1:28" s="17" customFormat="1" ht="14" customHeight="1">
      <c r="A189" s="65">
        <v>188</v>
      </c>
      <c r="B189" s="74" t="s">
        <v>384</v>
      </c>
      <c r="C189" s="74" t="s">
        <v>946</v>
      </c>
      <c r="D189" s="75"/>
      <c r="E189" s="107"/>
      <c r="F189" s="75"/>
      <c r="G189"/>
      <c r="H189"/>
      <c r="I189" s="75"/>
      <c r="J189" s="141" t="s">
        <v>826</v>
      </c>
      <c r="K189" s="141" t="s">
        <v>1042</v>
      </c>
      <c r="L189" s="75"/>
      <c r="M189" s="74" t="s">
        <v>955</v>
      </c>
      <c r="N189" s="77" t="s">
        <v>118</v>
      </c>
      <c r="O189" s="78"/>
      <c r="P189" s="74" t="s">
        <v>955</v>
      </c>
      <c r="Q189" s="79" t="s">
        <v>119</v>
      </c>
      <c r="R189" s="78"/>
      <c r="S189" s="74" t="s">
        <v>955</v>
      </c>
      <c r="T189" s="80">
        <f>LEFT(N189, FIND("°",N189,1) - 1)+(MID(N189,FIND("°",N189,1)+1,(FIND("’",N189,1)-FIND("°",N189,1))-1)/60)+(MID(N189,FIND("’",N189,1)+1,(FIND("”",N189,1)-FIND("’",N189,1))-1)/3600)</f>
        <v>7.4813888888888886</v>
      </c>
      <c r="U189" s="81"/>
      <c r="V189" s="74" t="s">
        <v>955</v>
      </c>
      <c r="W189" s="82">
        <f>LEFT(Q189, FIND("°",Q189,1) - 1)+(MID(Q189,FIND("°",Q189,1)+1,(FIND("’",Q189,1)-FIND("°",Q189,1))-1)/60)+(MID(Q189,FIND("’",Q189,1)+1,(FIND("”",Q189,1)-FIND("’",Q189,1))-1)/3600)</f>
        <v>28.783611111111114</v>
      </c>
      <c r="X189" s="75"/>
      <c r="Y189" s="74"/>
      <c r="Z189" s="74"/>
      <c r="AA189" s="74"/>
      <c r="AB189" s="74"/>
    </row>
    <row r="190" spans="1:28" s="17" customFormat="1" ht="14" customHeight="1">
      <c r="A190" s="65">
        <v>189</v>
      </c>
      <c r="B190" s="74" t="s">
        <v>384</v>
      </c>
      <c r="C190" s="74" t="s">
        <v>946</v>
      </c>
      <c r="D190" s="75"/>
      <c r="E190" s="107"/>
      <c r="F190" s="75"/>
      <c r="G190"/>
      <c r="H190"/>
      <c r="I190" s="75"/>
      <c r="J190" s="141" t="s">
        <v>219</v>
      </c>
      <c r="K190" s="141" t="s">
        <v>1193</v>
      </c>
      <c r="L190" s="75"/>
      <c r="M190" s="74" t="s">
        <v>390</v>
      </c>
      <c r="N190" s="77" t="s">
        <v>391</v>
      </c>
      <c r="O190" s="78"/>
      <c r="P190" s="74" t="s">
        <v>390</v>
      </c>
      <c r="Q190" s="79" t="s">
        <v>392</v>
      </c>
      <c r="R190" s="78"/>
      <c r="S190" s="74" t="s">
        <v>390</v>
      </c>
      <c r="T190" s="80">
        <f>LEFT(N190, FIND("°",N190,1) - 1)+(MID(N190,FIND("°",N190,1)+1,(FIND("’",N190,1)-FIND("°",N190,1))-1)/60)+(MID(N190,FIND("’",N190,1)+1,(FIND("”",N190,1)-FIND("’",N190,1))-1)/3600)</f>
        <v>6.6036361111111104</v>
      </c>
      <c r="U190" s="81"/>
      <c r="V190" s="74" t="s">
        <v>390</v>
      </c>
      <c r="W190" s="82">
        <f>LEFT(Q190, FIND("°",Q190,1) - 1)+(MID(Q190,FIND("°",Q190,1)+1,(FIND("’",Q190,1)-FIND("°",Q190,1))-1)/60)+(MID(Q190,FIND("’",Q190,1)+1,(FIND("”",Q190,1)-FIND("’",Q190,1))-1)/3600)</f>
        <v>29.930280555555555</v>
      </c>
      <c r="X190" s="75"/>
      <c r="Y190" s="74"/>
      <c r="Z190" s="74"/>
      <c r="AA190" s="74"/>
      <c r="AB190" s="74"/>
    </row>
    <row r="191" spans="1:28" s="17" customFormat="1" ht="14" customHeight="1">
      <c r="A191" s="65">
        <v>190</v>
      </c>
      <c r="B191" s="74" t="s">
        <v>384</v>
      </c>
      <c r="C191" s="74" t="s">
        <v>946</v>
      </c>
      <c r="D191" s="75"/>
      <c r="E191" s="107"/>
      <c r="F191" s="75"/>
      <c r="G191"/>
      <c r="H191"/>
      <c r="I191" s="75"/>
      <c r="J191" s="141" t="s">
        <v>219</v>
      </c>
      <c r="K191" s="141" t="s">
        <v>972</v>
      </c>
      <c r="L191" s="75"/>
      <c r="M191" s="109" t="s">
        <v>390</v>
      </c>
      <c r="N191" s="145" t="s">
        <v>391</v>
      </c>
      <c r="O191" s="106"/>
      <c r="P191" s="109" t="s">
        <v>390</v>
      </c>
      <c r="Q191" s="158" t="s">
        <v>392</v>
      </c>
      <c r="R191" s="106"/>
      <c r="S191" s="109" t="s">
        <v>390</v>
      </c>
      <c r="T191" s="105">
        <v>6.6036361111111104</v>
      </c>
      <c r="U191" s="106"/>
      <c r="V191" s="109" t="s">
        <v>390</v>
      </c>
      <c r="W191" s="162">
        <v>29.930280555555555</v>
      </c>
      <c r="X191" s="75"/>
      <c r="Y191" s="74"/>
      <c r="Z191" s="74"/>
      <c r="AA191" s="74"/>
      <c r="AB191" s="74"/>
    </row>
    <row r="192" spans="1:28" s="17" customFormat="1" ht="14" customHeight="1">
      <c r="A192" s="65">
        <v>191</v>
      </c>
      <c r="B192" s="74" t="s">
        <v>384</v>
      </c>
      <c r="C192" s="74" t="s">
        <v>946</v>
      </c>
      <c r="D192" s="75"/>
      <c r="E192" s="107"/>
      <c r="F192" s="75"/>
      <c r="G192"/>
      <c r="H192"/>
      <c r="I192" s="75"/>
      <c r="J192" s="141" t="s">
        <v>219</v>
      </c>
      <c r="K192" s="141" t="s">
        <v>224</v>
      </c>
      <c r="L192" s="75"/>
      <c r="M192" s="74" t="s">
        <v>536</v>
      </c>
      <c r="N192" s="77" t="s">
        <v>537</v>
      </c>
      <c r="O192" s="78"/>
      <c r="P192" s="74" t="s">
        <v>536</v>
      </c>
      <c r="Q192" s="79" t="s">
        <v>538</v>
      </c>
      <c r="R192" s="78"/>
      <c r="S192" s="74" t="s">
        <v>536</v>
      </c>
      <c r="T192" s="80">
        <f t="shared" ref="T192:T198" si="18">LEFT(N192, FIND("°",N192,1) - 1)+(MID(N192,FIND("°",N192,1)+1,(FIND("’",N192,1)-FIND("°",N192,1))-1)/60)+(MID(N192,FIND("’",N192,1)+1,(FIND("”",N192,1)-FIND("’",N192,1))-1)/3600)</f>
        <v>6.3907444444444446</v>
      </c>
      <c r="U192" s="81"/>
      <c r="V192" s="74" t="s">
        <v>536</v>
      </c>
      <c r="W192" s="82">
        <f t="shared" ref="W192:W198" si="19">LEFT(Q192, FIND("°",Q192,1) - 1)+(MID(Q192,FIND("°",Q192,1)+1,(FIND("’",Q192,1)-FIND("°",Q192,1))-1)/60)+(MID(Q192,FIND("’",Q192,1)+1,(FIND("”",Q192,1)-FIND("’",Q192,1))-1)/3600)</f>
        <v>30.060394444444444</v>
      </c>
      <c r="X192" s="75"/>
      <c r="Y192" s="74"/>
      <c r="Z192" s="74"/>
      <c r="AA192" s="74"/>
      <c r="AB192" s="74"/>
    </row>
    <row r="193" spans="1:28" s="17" customFormat="1" ht="14" customHeight="1">
      <c r="A193" s="65">
        <v>192</v>
      </c>
      <c r="B193" s="74" t="s">
        <v>384</v>
      </c>
      <c r="C193" s="74" t="s">
        <v>946</v>
      </c>
      <c r="D193" s="75"/>
      <c r="E193" s="107"/>
      <c r="F193" s="75"/>
      <c r="G193"/>
      <c r="H193"/>
      <c r="I193" s="75"/>
      <c r="J193" s="141" t="s">
        <v>219</v>
      </c>
      <c r="K193" s="141" t="s">
        <v>973</v>
      </c>
      <c r="L193" s="75"/>
      <c r="M193" s="74" t="s">
        <v>572</v>
      </c>
      <c r="N193" s="77" t="s">
        <v>573</v>
      </c>
      <c r="O193" s="78"/>
      <c r="P193" s="74" t="s">
        <v>572</v>
      </c>
      <c r="Q193" s="79" t="s">
        <v>574</v>
      </c>
      <c r="R193" s="78"/>
      <c r="S193" s="74" t="s">
        <v>572</v>
      </c>
      <c r="T193" s="80">
        <f t="shared" si="18"/>
        <v>6.8052777777777775</v>
      </c>
      <c r="U193" s="81"/>
      <c r="V193" s="74" t="s">
        <v>572</v>
      </c>
      <c r="W193" s="82">
        <f t="shared" si="19"/>
        <v>30.4725</v>
      </c>
      <c r="X193" s="75"/>
      <c r="Y193" s="74"/>
      <c r="Z193" s="74"/>
      <c r="AA193" s="74"/>
      <c r="AB193" s="74"/>
    </row>
    <row r="194" spans="1:28" s="17" customFormat="1" ht="14" customHeight="1">
      <c r="A194" s="65">
        <v>193</v>
      </c>
      <c r="B194" s="74" t="s">
        <v>384</v>
      </c>
      <c r="C194" s="74" t="s">
        <v>946</v>
      </c>
      <c r="D194" s="75"/>
      <c r="E194" s="107"/>
      <c r="F194" s="75"/>
      <c r="G194"/>
      <c r="H194"/>
      <c r="I194" s="75"/>
      <c r="J194" s="141" t="s">
        <v>219</v>
      </c>
      <c r="K194" s="141" t="s">
        <v>974</v>
      </c>
      <c r="L194" s="75"/>
      <c r="M194" s="74" t="s">
        <v>1033</v>
      </c>
      <c r="N194" s="77" t="s">
        <v>769</v>
      </c>
      <c r="O194" s="78"/>
      <c r="P194" s="74" t="s">
        <v>1033</v>
      </c>
      <c r="Q194" s="79" t="s">
        <v>770</v>
      </c>
      <c r="R194" s="78"/>
      <c r="S194" s="74" t="s">
        <v>1033</v>
      </c>
      <c r="T194" s="80">
        <f t="shared" si="18"/>
        <v>8.5841972222222225</v>
      </c>
      <c r="U194" s="81"/>
      <c r="V194" s="74" t="s">
        <v>1033</v>
      </c>
      <c r="W194" s="82">
        <f t="shared" si="19"/>
        <v>28.002866666666666</v>
      </c>
      <c r="X194" s="75"/>
      <c r="Y194" s="74"/>
      <c r="Z194" s="74"/>
      <c r="AA194" s="74"/>
      <c r="AB194" s="74"/>
    </row>
    <row r="195" spans="1:28" s="17" customFormat="1" ht="14" customHeight="1">
      <c r="A195" s="65">
        <v>194</v>
      </c>
      <c r="B195" s="74" t="s">
        <v>384</v>
      </c>
      <c r="C195" s="74" t="s">
        <v>946</v>
      </c>
      <c r="D195" s="75"/>
      <c r="E195" s="107"/>
      <c r="F195" s="75"/>
      <c r="G195"/>
      <c r="H195"/>
      <c r="I195" s="75"/>
      <c r="J195" s="141" t="s">
        <v>219</v>
      </c>
      <c r="K195" s="141" t="s">
        <v>231</v>
      </c>
      <c r="L195" s="75"/>
      <c r="M195" s="74" t="s">
        <v>371</v>
      </c>
      <c r="N195" s="77" t="s">
        <v>372</v>
      </c>
      <c r="O195" s="78"/>
      <c r="P195" s="74" t="s">
        <v>371</v>
      </c>
      <c r="Q195" s="79" t="s">
        <v>373</v>
      </c>
      <c r="R195" s="78"/>
      <c r="S195" s="74" t="s">
        <v>371</v>
      </c>
      <c r="T195" s="80">
        <f t="shared" si="18"/>
        <v>8.8111750000000004</v>
      </c>
      <c r="U195" s="81"/>
      <c r="V195" s="74" t="s">
        <v>371</v>
      </c>
      <c r="W195" s="82">
        <f t="shared" si="19"/>
        <v>27.358350000000002</v>
      </c>
      <c r="X195" s="75"/>
      <c r="Y195" s="74"/>
      <c r="Z195" s="74"/>
      <c r="AA195" s="74"/>
      <c r="AB195" s="74"/>
    </row>
    <row r="196" spans="1:28" s="17" customFormat="1" ht="14" customHeight="1">
      <c r="A196" s="65">
        <v>195</v>
      </c>
      <c r="B196" s="74" t="s">
        <v>384</v>
      </c>
      <c r="C196" s="74" t="s">
        <v>946</v>
      </c>
      <c r="D196" s="75"/>
      <c r="E196" s="107"/>
      <c r="F196" s="75"/>
      <c r="G196"/>
      <c r="H196"/>
      <c r="I196" s="75"/>
      <c r="J196" s="141" t="s">
        <v>219</v>
      </c>
      <c r="K196" s="141" t="s">
        <v>975</v>
      </c>
      <c r="L196" s="75"/>
      <c r="M196" s="74" t="s">
        <v>377</v>
      </c>
      <c r="N196" s="77" t="s">
        <v>378</v>
      </c>
      <c r="O196" s="78"/>
      <c r="P196" s="74" t="s">
        <v>377</v>
      </c>
      <c r="Q196" s="79" t="s">
        <v>379</v>
      </c>
      <c r="R196" s="78"/>
      <c r="S196" s="74" t="s">
        <v>377</v>
      </c>
      <c r="T196" s="80">
        <f t="shared" si="18"/>
        <v>8.9097277777777784</v>
      </c>
      <c r="U196" s="81"/>
      <c r="V196" s="74" t="s">
        <v>377</v>
      </c>
      <c r="W196" s="82">
        <f t="shared" si="19"/>
        <v>27.368305555555555</v>
      </c>
      <c r="X196" s="75"/>
      <c r="Y196" s="74"/>
      <c r="Z196" s="74"/>
      <c r="AA196" s="74"/>
      <c r="AB196" s="74"/>
    </row>
    <row r="197" spans="1:28" s="17" customFormat="1" ht="14" customHeight="1">
      <c r="A197" s="65">
        <v>196</v>
      </c>
      <c r="B197" s="74" t="s">
        <v>384</v>
      </c>
      <c r="C197" s="74" t="s">
        <v>946</v>
      </c>
      <c r="D197" s="75"/>
      <c r="E197" s="107"/>
      <c r="F197" s="75"/>
      <c r="G197"/>
      <c r="H197"/>
      <c r="I197" s="75"/>
      <c r="J197" s="141" t="s">
        <v>219</v>
      </c>
      <c r="K197" s="141" t="s">
        <v>810</v>
      </c>
      <c r="L197" s="75"/>
      <c r="M197" s="74" t="s">
        <v>980</v>
      </c>
      <c r="N197" s="77" t="s">
        <v>262</v>
      </c>
      <c r="O197" s="78"/>
      <c r="P197" s="74" t="s">
        <v>980</v>
      </c>
      <c r="Q197" s="79" t="s">
        <v>263</v>
      </c>
      <c r="R197" s="78"/>
      <c r="S197" s="74" t="s">
        <v>980</v>
      </c>
      <c r="T197" s="80">
        <f t="shared" si="18"/>
        <v>9.1343111111111099</v>
      </c>
      <c r="U197" s="81"/>
      <c r="V197" s="74" t="s">
        <v>980</v>
      </c>
      <c r="W197" s="82">
        <f t="shared" si="19"/>
        <v>26.782038888888888</v>
      </c>
      <c r="X197" s="75"/>
      <c r="Y197" s="74"/>
      <c r="Z197" s="74"/>
      <c r="AA197" s="74"/>
      <c r="AB197" s="74"/>
    </row>
    <row r="198" spans="1:28" s="17" customFormat="1" ht="14" customHeight="1">
      <c r="A198" s="65">
        <v>197</v>
      </c>
      <c r="B198" s="74" t="s">
        <v>384</v>
      </c>
      <c r="C198" s="74" t="s">
        <v>946</v>
      </c>
      <c r="D198" s="75"/>
      <c r="E198" s="107"/>
      <c r="F198" s="75"/>
      <c r="G198"/>
      <c r="H198"/>
      <c r="I198" s="75"/>
      <c r="J198" s="141" t="s">
        <v>219</v>
      </c>
      <c r="K198" s="141" t="s">
        <v>813</v>
      </c>
      <c r="L198" s="75"/>
      <c r="M198" s="87" t="s">
        <v>1101</v>
      </c>
      <c r="N198" s="77" t="s">
        <v>257</v>
      </c>
      <c r="O198" s="78"/>
      <c r="P198" s="87" t="s">
        <v>1101</v>
      </c>
      <c r="Q198" s="79" t="s">
        <v>258</v>
      </c>
      <c r="R198" s="78"/>
      <c r="S198" s="87" t="s">
        <v>1101</v>
      </c>
      <c r="T198" s="80">
        <f t="shared" si="18"/>
        <v>9.1231861111111119</v>
      </c>
      <c r="U198" s="81"/>
      <c r="V198" s="87" t="s">
        <v>1101</v>
      </c>
      <c r="W198" s="82">
        <f t="shared" si="19"/>
        <v>26.805044444444444</v>
      </c>
      <c r="X198" s="75"/>
      <c r="Y198" s="74"/>
      <c r="Z198" s="74"/>
      <c r="AA198" s="74"/>
      <c r="AB198" s="74"/>
    </row>
    <row r="199" spans="1:28" s="17" customFormat="1" ht="14" customHeight="1">
      <c r="A199" s="65">
        <v>198</v>
      </c>
      <c r="B199" s="74" t="s">
        <v>384</v>
      </c>
      <c r="C199" s="74" t="s">
        <v>946</v>
      </c>
      <c r="D199" s="75"/>
      <c r="E199" s="107"/>
      <c r="F199" s="75"/>
      <c r="G199"/>
      <c r="H199"/>
      <c r="I199" s="75"/>
      <c r="J199" s="141" t="s">
        <v>219</v>
      </c>
      <c r="K199" s="141" t="s">
        <v>816</v>
      </c>
      <c r="L199" s="75"/>
      <c r="M199" s="87" t="s">
        <v>1101</v>
      </c>
      <c r="N199" s="145" t="s">
        <v>1153</v>
      </c>
      <c r="O199" s="106"/>
      <c r="P199" s="87" t="s">
        <v>1101</v>
      </c>
      <c r="Q199" s="158" t="s">
        <v>1126</v>
      </c>
      <c r="R199" s="106"/>
      <c r="S199" s="87" t="s">
        <v>1101</v>
      </c>
      <c r="T199" s="105">
        <v>9.1212805555555558</v>
      </c>
      <c r="U199" s="106"/>
      <c r="V199" s="87" t="s">
        <v>1101</v>
      </c>
      <c r="W199" s="162">
        <v>26.8048</v>
      </c>
      <c r="X199" s="75"/>
      <c r="Y199" s="74"/>
      <c r="Z199" s="74"/>
      <c r="AA199" s="74"/>
      <c r="AB199" s="74"/>
    </row>
    <row r="200" spans="1:28" s="17" customFormat="1" ht="14" customHeight="1">
      <c r="A200" s="65">
        <v>199</v>
      </c>
      <c r="B200" s="74" t="s">
        <v>384</v>
      </c>
      <c r="C200" s="74" t="s">
        <v>946</v>
      </c>
      <c r="D200" s="75"/>
      <c r="E200" s="107"/>
      <c r="F200" s="75"/>
      <c r="G200"/>
      <c r="H200"/>
      <c r="I200" s="75"/>
      <c r="J200" s="141" t="s">
        <v>219</v>
      </c>
      <c r="K200" s="141" t="s">
        <v>1096</v>
      </c>
      <c r="L200" s="75"/>
      <c r="M200" s="110" t="s">
        <v>1101</v>
      </c>
      <c r="N200" s="145" t="s">
        <v>1153</v>
      </c>
      <c r="O200" s="106"/>
      <c r="P200" s="110" t="s">
        <v>1101</v>
      </c>
      <c r="Q200" s="158" t="s">
        <v>1126</v>
      </c>
      <c r="R200" s="106"/>
      <c r="S200" s="110" t="s">
        <v>1101</v>
      </c>
      <c r="T200" s="105">
        <v>9.1212805555555558</v>
      </c>
      <c r="U200" s="106"/>
      <c r="V200" s="110" t="s">
        <v>1101</v>
      </c>
      <c r="W200" s="162">
        <v>26.8048</v>
      </c>
      <c r="X200" s="75"/>
      <c r="Y200" s="74"/>
      <c r="Z200" s="74"/>
      <c r="AA200" s="74"/>
      <c r="AB200" s="74"/>
    </row>
    <row r="201" spans="1:28" s="17" customFormat="1" ht="14" customHeight="1">
      <c r="A201" s="65">
        <v>200</v>
      </c>
      <c r="B201" s="74" t="s">
        <v>384</v>
      </c>
      <c r="C201" s="74" t="s">
        <v>946</v>
      </c>
      <c r="D201" s="75"/>
      <c r="E201" s="107"/>
      <c r="F201" s="75"/>
      <c r="G201"/>
      <c r="H201"/>
      <c r="I201" s="75"/>
      <c r="J201" s="141" t="s">
        <v>219</v>
      </c>
      <c r="K201" s="141" t="s">
        <v>1097</v>
      </c>
      <c r="L201" s="75"/>
      <c r="M201" s="74" t="s">
        <v>973</v>
      </c>
      <c r="N201" s="77" t="s">
        <v>227</v>
      </c>
      <c r="O201" s="78"/>
      <c r="P201" s="74" t="s">
        <v>973</v>
      </c>
      <c r="Q201" s="79" t="s">
        <v>228</v>
      </c>
      <c r="R201" s="78"/>
      <c r="S201" s="74" t="s">
        <v>973</v>
      </c>
      <c r="T201" s="80">
        <f t="shared" ref="T201:T209" si="20">LEFT(N201, FIND("°",N201,1) - 1)+(MID(N201,FIND("°",N201,1)+1,(FIND("’",N201,1)-FIND("°",N201,1))-1)/60)+(MID(N201,FIND("’",N201,1)+1,(FIND("”",N201,1)-FIND("’",N201,1))-1)/3600)</f>
        <v>9.3057944444444445</v>
      </c>
      <c r="U201" s="81"/>
      <c r="V201" s="74" t="s">
        <v>973</v>
      </c>
      <c r="W201" s="82">
        <f t="shared" ref="W201:W209" si="21">LEFT(Q201, FIND("°",Q201,1) - 1)+(MID(Q201,FIND("°",Q201,1)+1,(FIND("’",Q201,1)-FIND("°",Q201,1))-1)/60)+(MID(Q201,FIND("’",Q201,1)+1,(FIND("”",Q201,1)-FIND("’",Q201,1))-1)/3600)</f>
        <v>26.856805555555557</v>
      </c>
      <c r="X201" s="75"/>
      <c r="Y201" s="74"/>
      <c r="Z201" s="74"/>
      <c r="AA201" s="74"/>
      <c r="AB201" s="74"/>
    </row>
    <row r="202" spans="1:28" s="17" customFormat="1" ht="14" customHeight="1">
      <c r="A202" s="65">
        <v>201</v>
      </c>
      <c r="B202" s="74" t="s">
        <v>384</v>
      </c>
      <c r="C202" s="74" t="s">
        <v>946</v>
      </c>
      <c r="D202" s="75"/>
      <c r="E202" s="107"/>
      <c r="F202" s="75"/>
      <c r="G202"/>
      <c r="H202"/>
      <c r="I202" s="75"/>
      <c r="J202" s="143" t="s">
        <v>219</v>
      </c>
      <c r="K202" s="142" t="s">
        <v>1168</v>
      </c>
      <c r="L202" s="75"/>
      <c r="M202" s="74" t="s">
        <v>1190</v>
      </c>
      <c r="N202" s="77" t="s">
        <v>33</v>
      </c>
      <c r="O202" s="78"/>
      <c r="P202" s="74" t="s">
        <v>1190</v>
      </c>
      <c r="Q202" s="79" t="s">
        <v>34</v>
      </c>
      <c r="R202" s="78"/>
      <c r="S202" s="74" t="s">
        <v>1190</v>
      </c>
      <c r="T202" s="80">
        <f t="shared" si="20"/>
        <v>9.1127777777777776</v>
      </c>
      <c r="U202" s="81"/>
      <c r="V202" s="74" t="s">
        <v>1190</v>
      </c>
      <c r="W202" s="82">
        <f t="shared" si="21"/>
        <v>28.250277777777779</v>
      </c>
      <c r="X202" s="75"/>
      <c r="Y202" s="74"/>
      <c r="Z202" s="74"/>
      <c r="AA202" s="74"/>
      <c r="AB202" s="74"/>
    </row>
    <row r="203" spans="1:28" s="17" customFormat="1" ht="14" customHeight="1">
      <c r="A203" s="65">
        <v>202</v>
      </c>
      <c r="B203" s="74" t="s">
        <v>384</v>
      </c>
      <c r="C203" s="74" t="s">
        <v>946</v>
      </c>
      <c r="D203" s="75"/>
      <c r="E203" s="107"/>
      <c r="F203" s="75"/>
      <c r="G203"/>
      <c r="H203"/>
      <c r="I203" s="75"/>
      <c r="J203" s="141" t="s">
        <v>251</v>
      </c>
      <c r="K203" s="141" t="s">
        <v>1194</v>
      </c>
      <c r="L203" s="75"/>
      <c r="M203" s="74" t="s">
        <v>48</v>
      </c>
      <c r="N203" s="77" t="s">
        <v>49</v>
      </c>
      <c r="O203" s="78"/>
      <c r="P203" s="74" t="s">
        <v>48</v>
      </c>
      <c r="Q203" s="79" t="s">
        <v>50</v>
      </c>
      <c r="R203" s="78"/>
      <c r="S203" s="74" t="s">
        <v>48</v>
      </c>
      <c r="T203" s="80">
        <f t="shared" si="20"/>
        <v>9.075277777777778</v>
      </c>
      <c r="U203" s="81"/>
      <c r="V203" s="74" t="s">
        <v>48</v>
      </c>
      <c r="W203" s="82">
        <f t="shared" si="21"/>
        <v>28.418333333333333</v>
      </c>
      <c r="X203" s="75"/>
      <c r="Y203" s="74"/>
      <c r="Z203" s="74"/>
      <c r="AA203" s="74"/>
      <c r="AB203" s="74"/>
    </row>
    <row r="204" spans="1:28" s="17" customFormat="1" ht="14" customHeight="1">
      <c r="A204" s="65">
        <v>203</v>
      </c>
      <c r="B204" s="74" t="s">
        <v>384</v>
      </c>
      <c r="C204" s="74" t="s">
        <v>946</v>
      </c>
      <c r="D204" s="75"/>
      <c r="E204" s="107"/>
      <c r="F204" s="75"/>
      <c r="G204"/>
      <c r="H204"/>
      <c r="I204" s="75"/>
      <c r="J204" s="141" t="s">
        <v>251</v>
      </c>
      <c r="K204" s="141" t="s">
        <v>254</v>
      </c>
      <c r="L204" s="75"/>
      <c r="M204" s="74" t="s">
        <v>842</v>
      </c>
      <c r="N204" s="96" t="s">
        <v>843</v>
      </c>
      <c r="O204" s="97"/>
      <c r="P204" s="74" t="s">
        <v>842</v>
      </c>
      <c r="Q204" s="98" t="s">
        <v>844</v>
      </c>
      <c r="R204" s="97"/>
      <c r="S204" s="74" t="s">
        <v>842</v>
      </c>
      <c r="T204" s="80">
        <f t="shared" si="20"/>
        <v>9.1172111111111107</v>
      </c>
      <c r="U204" s="81"/>
      <c r="V204" s="74" t="s">
        <v>842</v>
      </c>
      <c r="W204" s="82">
        <f t="shared" si="21"/>
        <v>26.79311388888889</v>
      </c>
      <c r="X204" s="75"/>
      <c r="Y204" s="74"/>
      <c r="Z204" s="74"/>
      <c r="AA204" s="74"/>
      <c r="AB204" s="74"/>
    </row>
    <row r="205" spans="1:28" s="17" customFormat="1" ht="14" customHeight="1">
      <c r="A205" s="65">
        <v>204</v>
      </c>
      <c r="B205" s="74" t="s">
        <v>384</v>
      </c>
      <c r="C205" s="74" t="s">
        <v>946</v>
      </c>
      <c r="D205" s="75"/>
      <c r="E205" s="107"/>
      <c r="F205" s="75"/>
      <c r="G205"/>
      <c r="H205"/>
      <c r="I205" s="75"/>
      <c r="J205" s="141" t="s">
        <v>251</v>
      </c>
      <c r="K205" s="141" t="s">
        <v>1101</v>
      </c>
      <c r="L205" s="75"/>
      <c r="M205" s="74" t="s">
        <v>71</v>
      </c>
      <c r="N205" s="77" t="s">
        <v>72</v>
      </c>
      <c r="O205" s="78"/>
      <c r="P205" s="74" t="s">
        <v>71</v>
      </c>
      <c r="Q205" s="79" t="s">
        <v>73</v>
      </c>
      <c r="R205" s="78"/>
      <c r="S205" s="74" t="s">
        <v>71</v>
      </c>
      <c r="T205" s="80">
        <f t="shared" si="20"/>
        <v>8.838055555555556</v>
      </c>
      <c r="U205" s="81"/>
      <c r="V205" s="74" t="s">
        <v>71</v>
      </c>
      <c r="W205" s="82">
        <f t="shared" si="21"/>
        <v>28.395833333333332</v>
      </c>
      <c r="X205" s="75"/>
      <c r="Y205" s="74"/>
      <c r="Z205" s="74"/>
      <c r="AA205" s="74"/>
      <c r="AB205" s="74"/>
    </row>
    <row r="206" spans="1:28" s="17" customFormat="1" ht="14" customHeight="1">
      <c r="A206" s="65">
        <v>205</v>
      </c>
      <c r="B206" s="74" t="s">
        <v>384</v>
      </c>
      <c r="C206" s="74" t="s">
        <v>946</v>
      </c>
      <c r="D206" s="75"/>
      <c r="E206" s="107"/>
      <c r="F206" s="75"/>
      <c r="G206"/>
      <c r="H206"/>
      <c r="I206" s="75"/>
      <c r="J206" s="141" t="s">
        <v>251</v>
      </c>
      <c r="K206" s="141" t="s">
        <v>259</v>
      </c>
      <c r="L206" s="75"/>
      <c r="M206" s="74" t="s">
        <v>71</v>
      </c>
      <c r="N206" s="77" t="s">
        <v>735</v>
      </c>
      <c r="O206" s="78"/>
      <c r="P206" s="74" t="s">
        <v>71</v>
      </c>
      <c r="Q206" s="79" t="s">
        <v>736</v>
      </c>
      <c r="R206" s="78"/>
      <c r="S206" s="74" t="s">
        <v>71</v>
      </c>
      <c r="T206" s="80">
        <f t="shared" si="20"/>
        <v>8.5964916666666671</v>
      </c>
      <c r="U206" s="81"/>
      <c r="V206" s="74" t="s">
        <v>71</v>
      </c>
      <c r="W206" s="82">
        <f t="shared" si="21"/>
        <v>28.560319444444445</v>
      </c>
      <c r="X206" s="75"/>
      <c r="Y206" s="74"/>
      <c r="Z206" s="74"/>
      <c r="AA206" s="74"/>
      <c r="AB206" s="74"/>
    </row>
    <row r="207" spans="1:28" s="17" customFormat="1" ht="14" customHeight="1">
      <c r="A207" s="65">
        <v>206</v>
      </c>
      <c r="B207" s="74" t="s">
        <v>384</v>
      </c>
      <c r="C207" s="74" t="s">
        <v>946</v>
      </c>
      <c r="D207" s="75"/>
      <c r="E207" s="107"/>
      <c r="F207" s="75"/>
      <c r="G207"/>
      <c r="H207"/>
      <c r="I207" s="75"/>
      <c r="J207" s="141" t="s">
        <v>251</v>
      </c>
      <c r="K207" s="141" t="s">
        <v>980</v>
      </c>
      <c r="L207" s="75"/>
      <c r="M207" s="74" t="s">
        <v>71</v>
      </c>
      <c r="N207" s="94" t="s">
        <v>1059</v>
      </c>
      <c r="O207" s="78"/>
      <c r="P207" s="74" t="s">
        <v>71</v>
      </c>
      <c r="Q207" s="95" t="s">
        <v>1060</v>
      </c>
      <c r="R207" s="78"/>
      <c r="S207" s="74" t="s">
        <v>71</v>
      </c>
      <c r="T207" s="80">
        <f t="shared" si="20"/>
        <v>9.3930277777777764</v>
      </c>
      <c r="U207" s="81"/>
      <c r="V207" s="74" t="s">
        <v>71</v>
      </c>
      <c r="W207" s="82">
        <f t="shared" si="21"/>
        <v>28.22891111111111</v>
      </c>
      <c r="X207" s="75"/>
      <c r="Y207" s="74"/>
      <c r="Z207" s="74"/>
      <c r="AA207" s="74"/>
      <c r="AB207" s="74"/>
    </row>
    <row r="208" spans="1:28" s="17" customFormat="1" ht="14" customHeight="1">
      <c r="A208" s="65">
        <v>207</v>
      </c>
      <c r="B208" s="74" t="s">
        <v>621</v>
      </c>
      <c r="C208" s="74" t="s">
        <v>946</v>
      </c>
      <c r="D208" s="75"/>
      <c r="E208" s="107"/>
      <c r="F208" s="75"/>
      <c r="G208"/>
      <c r="H208"/>
      <c r="I208" s="75"/>
      <c r="J208" s="141" t="s">
        <v>251</v>
      </c>
      <c r="K208" s="141" t="s">
        <v>981</v>
      </c>
      <c r="L208" s="75"/>
      <c r="M208" s="74" t="s">
        <v>71</v>
      </c>
      <c r="N208" s="77" t="s">
        <v>764</v>
      </c>
      <c r="O208" s="78"/>
      <c r="P208" s="74" t="s">
        <v>71</v>
      </c>
      <c r="Q208" s="79" t="s">
        <v>765</v>
      </c>
      <c r="R208" s="78"/>
      <c r="S208" s="74" t="s">
        <v>71</v>
      </c>
      <c r="T208" s="80">
        <f t="shared" si="20"/>
        <v>7.7884111111111114</v>
      </c>
      <c r="U208" s="81"/>
      <c r="V208" s="74" t="s">
        <v>71</v>
      </c>
      <c r="W208" s="82">
        <f t="shared" si="21"/>
        <v>28.483219444444444</v>
      </c>
      <c r="X208" s="75"/>
      <c r="Y208" s="74"/>
      <c r="Z208" s="74"/>
      <c r="AA208" s="74"/>
      <c r="AB208" s="74"/>
    </row>
    <row r="209" spans="1:28" s="17" customFormat="1" ht="14" customHeight="1">
      <c r="A209" s="65">
        <v>208</v>
      </c>
      <c r="B209" s="74" t="s">
        <v>621</v>
      </c>
      <c r="C209" s="74" t="s">
        <v>946</v>
      </c>
      <c r="D209" s="75"/>
      <c r="E209" s="107"/>
      <c r="F209" s="75"/>
      <c r="G209"/>
      <c r="H209"/>
      <c r="I209" s="75"/>
      <c r="J209" s="141" t="s">
        <v>251</v>
      </c>
      <c r="K209" s="141" t="s">
        <v>266</v>
      </c>
      <c r="L209" s="75"/>
      <c r="M209" s="74" t="s">
        <v>71</v>
      </c>
      <c r="N209" s="147" t="s">
        <v>154</v>
      </c>
      <c r="O209" s="75"/>
      <c r="P209" s="74" t="s">
        <v>71</v>
      </c>
      <c r="Q209" s="159" t="s">
        <v>155</v>
      </c>
      <c r="R209" s="75"/>
      <c r="S209" s="74" t="s">
        <v>71</v>
      </c>
      <c r="T209" s="91">
        <f t="shared" si="20"/>
        <v>8.1538888888888899</v>
      </c>
      <c r="U209" s="81"/>
      <c r="V209" s="74" t="s">
        <v>71</v>
      </c>
      <c r="W209" s="92">
        <f t="shared" si="21"/>
        <v>28.224444444444444</v>
      </c>
      <c r="X209" s="75"/>
      <c r="Y209" s="74"/>
      <c r="Z209" s="74"/>
      <c r="AA209" s="74"/>
      <c r="AB209" s="74"/>
    </row>
    <row r="210" spans="1:28" s="17" customFormat="1" ht="14" customHeight="1">
      <c r="A210" s="65">
        <v>209</v>
      </c>
      <c r="B210" s="74" t="s">
        <v>621</v>
      </c>
      <c r="C210" s="74" t="s">
        <v>946</v>
      </c>
      <c r="D210" s="75"/>
      <c r="E210" s="107"/>
      <c r="F210" s="75"/>
      <c r="G210"/>
      <c r="H210"/>
      <c r="I210" s="75"/>
      <c r="J210" s="141" t="s">
        <v>251</v>
      </c>
      <c r="K210" s="141" t="s">
        <v>1197</v>
      </c>
      <c r="L210" s="75"/>
      <c r="M210" s="74" t="s">
        <v>71</v>
      </c>
      <c r="N210" s="145" t="s">
        <v>1143</v>
      </c>
      <c r="O210" s="106"/>
      <c r="P210" s="74" t="s">
        <v>71</v>
      </c>
      <c r="Q210" s="158" t="s">
        <v>1116</v>
      </c>
      <c r="R210" s="106"/>
      <c r="S210" s="74" t="s">
        <v>71</v>
      </c>
      <c r="T210" s="105">
        <v>8.8541666666666661</v>
      </c>
      <c r="U210" s="106"/>
      <c r="V210" s="74" t="s">
        <v>71</v>
      </c>
      <c r="W210" s="162">
        <v>28.398333333333333</v>
      </c>
      <c r="X210" s="75"/>
      <c r="Y210" s="74"/>
      <c r="Z210" s="74"/>
      <c r="AA210" s="74"/>
      <c r="AB210" s="74"/>
    </row>
    <row r="211" spans="1:28" s="17" customFormat="1" ht="14" customHeight="1">
      <c r="A211" s="65">
        <v>210</v>
      </c>
      <c r="B211" s="74" t="s">
        <v>621</v>
      </c>
      <c r="C211" s="74" t="s">
        <v>946</v>
      </c>
      <c r="D211" s="75"/>
      <c r="E211" s="107"/>
      <c r="F211" s="75"/>
      <c r="G211"/>
      <c r="H211"/>
      <c r="I211" s="75"/>
      <c r="J211" s="141" t="s">
        <v>251</v>
      </c>
      <c r="K211" s="141" t="s">
        <v>837</v>
      </c>
      <c r="L211" s="75"/>
      <c r="M211" s="74" t="s">
        <v>71</v>
      </c>
      <c r="N211" s="145" t="s">
        <v>1143</v>
      </c>
      <c r="O211" s="106"/>
      <c r="P211" s="74" t="s">
        <v>71</v>
      </c>
      <c r="Q211" s="158" t="s">
        <v>1116</v>
      </c>
      <c r="R211" s="106"/>
      <c r="S211" s="74" t="s">
        <v>71</v>
      </c>
      <c r="T211" s="105">
        <v>8.8541666666666661</v>
      </c>
      <c r="U211" s="106"/>
      <c r="V211" s="74" t="s">
        <v>71</v>
      </c>
      <c r="W211" s="162">
        <v>28.398333333333333</v>
      </c>
      <c r="X211" s="75"/>
      <c r="Y211" s="74"/>
      <c r="Z211" s="74"/>
      <c r="AA211" s="74"/>
      <c r="AB211" s="74"/>
    </row>
    <row r="212" spans="1:28" s="17" customFormat="1" ht="14" customHeight="1">
      <c r="A212" s="65">
        <v>211</v>
      </c>
      <c r="B212" s="74" t="s">
        <v>621</v>
      </c>
      <c r="C212" s="74" t="s">
        <v>946</v>
      </c>
      <c r="D212" s="75"/>
      <c r="E212" s="107"/>
      <c r="F212" s="75"/>
      <c r="G212"/>
      <c r="H212"/>
      <c r="I212" s="75"/>
      <c r="J212" s="141" t="s">
        <v>251</v>
      </c>
      <c r="K212" s="141" t="s">
        <v>842</v>
      </c>
      <c r="L212" s="75"/>
      <c r="M212" s="74" t="s">
        <v>987</v>
      </c>
      <c r="N212" s="77" t="s">
        <v>282</v>
      </c>
      <c r="O212" s="78"/>
      <c r="P212" s="74" t="s">
        <v>987</v>
      </c>
      <c r="Q212" s="79" t="s">
        <v>283</v>
      </c>
      <c r="R212" s="78"/>
      <c r="S212" s="74" t="s">
        <v>987</v>
      </c>
      <c r="T212" s="80">
        <f t="shared" ref="T212:T217" si="22">LEFT(N212, FIND("°",N212,1) - 1)+(MID(N212,FIND("°",N212,1)+1,(FIND("’",N212,1)-FIND("°",N212,1))-1)/60)+(MID(N212,FIND("’",N212,1)+1,(FIND("”",N212,1)-FIND("’",N212,1))-1)/3600)</f>
        <v>9.1062888888888889</v>
      </c>
      <c r="U212" s="81"/>
      <c r="V212" s="74" t="s">
        <v>987</v>
      </c>
      <c r="W212" s="82">
        <f t="shared" ref="W212:W217" si="23">LEFT(Q212, FIND("°",Q212,1) - 1)+(MID(Q212,FIND("°",Q212,1)+1,(FIND("’",Q212,1)-FIND("°",Q212,1))-1)/60)+(MID(Q212,FIND("’",Q212,1)+1,(FIND("”",Q212,1)-FIND("’",Q212,1))-1)/3600)</f>
        <v>27.21446388888889</v>
      </c>
      <c r="X212" s="75"/>
      <c r="Y212" s="74"/>
      <c r="Z212" s="74"/>
      <c r="AA212" s="74"/>
      <c r="AB212" s="74"/>
    </row>
    <row r="213" spans="1:28" s="17" customFormat="1" ht="14" customHeight="1">
      <c r="A213" s="65">
        <v>212</v>
      </c>
      <c r="B213" s="74" t="s">
        <v>621</v>
      </c>
      <c r="C213" s="74" t="s">
        <v>946</v>
      </c>
      <c r="D213" s="75"/>
      <c r="E213" s="107"/>
      <c r="F213" s="75"/>
      <c r="G213"/>
      <c r="H213"/>
      <c r="I213" s="75"/>
      <c r="J213" s="141" t="s">
        <v>251</v>
      </c>
      <c r="K213" s="141" t="s">
        <v>1098</v>
      </c>
      <c r="L213" s="75"/>
      <c r="M213" s="74" t="s">
        <v>960</v>
      </c>
      <c r="N213" s="151" t="s">
        <v>147</v>
      </c>
      <c r="O213" s="90"/>
      <c r="P213" s="74" t="s">
        <v>960</v>
      </c>
      <c r="Q213" s="151" t="s">
        <v>148</v>
      </c>
      <c r="R213" s="78"/>
      <c r="S213" s="74" t="s">
        <v>960</v>
      </c>
      <c r="T213" s="80">
        <f t="shared" si="22"/>
        <v>7.6352777777777776</v>
      </c>
      <c r="U213" s="81"/>
      <c r="V213" s="74" t="s">
        <v>960</v>
      </c>
      <c r="W213" s="82">
        <f t="shared" si="23"/>
        <v>28.760277777777777</v>
      </c>
      <c r="X213" s="75"/>
      <c r="Y213" s="74"/>
      <c r="Z213" s="74"/>
      <c r="AA213" s="74"/>
      <c r="AB213" s="74"/>
    </row>
    <row r="214" spans="1:28" s="17" customFormat="1" ht="14" customHeight="1">
      <c r="A214" s="65">
        <v>213</v>
      </c>
      <c r="B214" s="74" t="s">
        <v>621</v>
      </c>
      <c r="C214" s="74" t="s">
        <v>946</v>
      </c>
      <c r="D214" s="75"/>
      <c r="E214" s="107"/>
      <c r="F214" s="75"/>
      <c r="G214"/>
      <c r="H214"/>
      <c r="I214" s="75"/>
      <c r="J214" s="141" t="s">
        <v>251</v>
      </c>
      <c r="K214" s="141" t="s">
        <v>1099</v>
      </c>
      <c r="L214" s="75"/>
      <c r="M214" s="74" t="s">
        <v>1041</v>
      </c>
      <c r="N214" s="150" t="s">
        <v>824</v>
      </c>
      <c r="O214" s="156"/>
      <c r="P214" s="74" t="s">
        <v>1041</v>
      </c>
      <c r="Q214" s="150" t="s">
        <v>825</v>
      </c>
      <c r="R214" s="97"/>
      <c r="S214" s="74" t="s">
        <v>1041</v>
      </c>
      <c r="T214" s="80">
        <f t="shared" si="22"/>
        <v>9.2230444444444437</v>
      </c>
      <c r="U214" s="81"/>
      <c r="V214" s="74" t="s">
        <v>1041</v>
      </c>
      <c r="W214" s="82">
        <f t="shared" si="23"/>
        <v>27.069677777777777</v>
      </c>
      <c r="X214" s="75"/>
      <c r="Y214" s="74"/>
      <c r="Z214" s="74"/>
      <c r="AA214" s="74"/>
      <c r="AB214" s="74"/>
    </row>
    <row r="215" spans="1:28" s="17" customFormat="1" ht="14" customHeight="1">
      <c r="A215" s="65">
        <v>214</v>
      </c>
      <c r="B215" s="74" t="s">
        <v>621</v>
      </c>
      <c r="C215" s="74" t="s">
        <v>946</v>
      </c>
      <c r="D215" s="75"/>
      <c r="E215" s="107"/>
      <c r="F215" s="75"/>
      <c r="G215"/>
      <c r="H215"/>
      <c r="I215" s="75"/>
      <c r="J215" s="141" t="s">
        <v>251</v>
      </c>
      <c r="K215" s="141" t="s">
        <v>1100</v>
      </c>
      <c r="L215" s="75"/>
      <c r="M215" s="74" t="s">
        <v>1005</v>
      </c>
      <c r="N215" s="77" t="s">
        <v>365</v>
      </c>
      <c r="O215" s="78"/>
      <c r="P215" s="74" t="s">
        <v>1005</v>
      </c>
      <c r="Q215" s="79" t="s">
        <v>366</v>
      </c>
      <c r="R215" s="78"/>
      <c r="S215" s="74" t="s">
        <v>1005</v>
      </c>
      <c r="T215" s="80">
        <f t="shared" si="22"/>
        <v>9.1199194444444451</v>
      </c>
      <c r="U215" s="81"/>
      <c r="V215" s="74" t="s">
        <v>1005</v>
      </c>
      <c r="W215" s="82">
        <f t="shared" si="23"/>
        <v>26.754644444444445</v>
      </c>
      <c r="X215" s="75"/>
      <c r="Y215" s="74"/>
      <c r="Z215" s="74"/>
      <c r="AA215" s="74"/>
      <c r="AB215" s="74"/>
    </row>
    <row r="216" spans="1:28" s="17" customFormat="1" ht="14" customHeight="1">
      <c r="A216" s="65">
        <v>215</v>
      </c>
      <c r="B216" s="74" t="s">
        <v>621</v>
      </c>
      <c r="C216" s="74" t="s">
        <v>946</v>
      </c>
      <c r="D216" s="75"/>
      <c r="E216" s="107"/>
      <c r="F216" s="75"/>
      <c r="G216"/>
      <c r="H216"/>
      <c r="I216" s="75"/>
      <c r="J216" s="141" t="s">
        <v>251</v>
      </c>
      <c r="K216" s="141" t="s">
        <v>1102</v>
      </c>
      <c r="L216" s="75"/>
      <c r="M216" s="74" t="s">
        <v>949</v>
      </c>
      <c r="N216" s="77" t="s">
        <v>59</v>
      </c>
      <c r="O216" s="78"/>
      <c r="P216" s="74" t="s">
        <v>949</v>
      </c>
      <c r="Q216" s="79" t="s">
        <v>60</v>
      </c>
      <c r="R216" s="78"/>
      <c r="S216" s="74" t="s">
        <v>949</v>
      </c>
      <c r="T216" s="80">
        <f t="shared" si="22"/>
        <v>9.2033333333333331</v>
      </c>
      <c r="U216" s="81"/>
      <c r="V216" s="74" t="s">
        <v>949</v>
      </c>
      <c r="W216" s="82">
        <f t="shared" si="23"/>
        <v>28.589722222222221</v>
      </c>
      <c r="X216" s="75"/>
      <c r="Y216" s="74"/>
      <c r="Z216" s="74"/>
      <c r="AA216" s="74"/>
      <c r="AB216" s="74"/>
    </row>
    <row r="217" spans="1:28" s="17" customFormat="1" ht="14" customHeight="1">
      <c r="A217" s="65">
        <v>216</v>
      </c>
      <c r="B217" s="74" t="s">
        <v>621</v>
      </c>
      <c r="C217" s="74" t="s">
        <v>946</v>
      </c>
      <c r="D217" s="75"/>
      <c r="E217" s="107"/>
      <c r="F217" s="75"/>
      <c r="G217"/>
      <c r="H217"/>
      <c r="I217" s="75"/>
      <c r="J217" s="141" t="s">
        <v>251</v>
      </c>
      <c r="K217" s="141" t="s">
        <v>1103</v>
      </c>
      <c r="L217" s="75"/>
      <c r="M217" s="74" t="s">
        <v>991</v>
      </c>
      <c r="N217" s="85" t="s">
        <v>307</v>
      </c>
      <c r="O217" s="78"/>
      <c r="P217" s="74" t="s">
        <v>991</v>
      </c>
      <c r="Q217" s="86" t="s">
        <v>308</v>
      </c>
      <c r="R217" s="78"/>
      <c r="S217" s="74" t="s">
        <v>991</v>
      </c>
      <c r="T217" s="80">
        <f t="shared" si="22"/>
        <v>9.0821472222222219</v>
      </c>
      <c r="U217" s="81"/>
      <c r="V217" s="74" t="s">
        <v>991</v>
      </c>
      <c r="W217" s="82">
        <f t="shared" si="23"/>
        <v>27.847661111111108</v>
      </c>
      <c r="X217" s="75"/>
      <c r="Y217" s="74"/>
      <c r="Z217" s="74"/>
      <c r="AA217" s="74"/>
      <c r="AB217" s="74"/>
    </row>
    <row r="218" spans="1:28" s="17" customFormat="1" ht="14" customHeight="1">
      <c r="A218" s="65">
        <v>217</v>
      </c>
      <c r="B218" s="74" t="s">
        <v>621</v>
      </c>
      <c r="C218" s="74" t="s">
        <v>946</v>
      </c>
      <c r="D218" s="75"/>
      <c r="E218" s="107"/>
      <c r="F218" s="75"/>
      <c r="G218"/>
      <c r="H218"/>
      <c r="I218" s="75"/>
      <c r="J218" s="141" t="s">
        <v>251</v>
      </c>
      <c r="K218" s="141" t="s">
        <v>1104</v>
      </c>
      <c r="L218" s="75"/>
      <c r="M218" s="87" t="s">
        <v>1102</v>
      </c>
      <c r="N218" s="145" t="s">
        <v>1155</v>
      </c>
      <c r="O218" s="106"/>
      <c r="P218" s="87" t="s">
        <v>1102</v>
      </c>
      <c r="Q218" s="158" t="s">
        <v>1128</v>
      </c>
      <c r="R218" s="106"/>
      <c r="S218" s="87" t="s">
        <v>1102</v>
      </c>
      <c r="T218" s="105">
        <v>9.133799999999999</v>
      </c>
      <c r="U218" s="106"/>
      <c r="V218" s="87" t="s">
        <v>1102</v>
      </c>
      <c r="W218" s="162">
        <v>26.790219444444446</v>
      </c>
      <c r="X218" s="75"/>
      <c r="Y218" s="74"/>
      <c r="Z218" s="74"/>
      <c r="AA218" s="74"/>
      <c r="AB218" s="74"/>
    </row>
    <row r="219" spans="1:28" s="17" customFormat="1" ht="14" customHeight="1">
      <c r="A219" s="65">
        <v>218</v>
      </c>
      <c r="B219" s="74" t="s">
        <v>621</v>
      </c>
      <c r="C219" s="74" t="s">
        <v>946</v>
      </c>
      <c r="D219" s="75"/>
      <c r="E219" s="107"/>
      <c r="F219" s="75"/>
      <c r="G219"/>
      <c r="H219"/>
      <c r="I219" s="75"/>
      <c r="J219" s="141" t="s">
        <v>251</v>
      </c>
      <c r="K219" s="141" t="s">
        <v>1105</v>
      </c>
      <c r="L219" s="75"/>
      <c r="M219" s="110" t="s">
        <v>1102</v>
      </c>
      <c r="N219" s="145" t="s">
        <v>1155</v>
      </c>
      <c r="O219" s="106"/>
      <c r="P219" s="110" t="s">
        <v>1102</v>
      </c>
      <c r="Q219" s="158" t="s">
        <v>1128</v>
      </c>
      <c r="R219" s="106"/>
      <c r="S219" s="110" t="s">
        <v>1102</v>
      </c>
      <c r="T219" s="105">
        <v>9.133799999999999</v>
      </c>
      <c r="U219" s="106"/>
      <c r="V219" s="110" t="s">
        <v>1102</v>
      </c>
      <c r="W219" s="162">
        <v>26.790219444444446</v>
      </c>
      <c r="X219" s="75"/>
      <c r="Y219" s="74"/>
      <c r="Z219" s="74"/>
      <c r="AA219" s="74"/>
      <c r="AB219" s="74"/>
    </row>
    <row r="220" spans="1:28" s="17" customFormat="1" ht="14" customHeight="1">
      <c r="A220" s="65">
        <v>219</v>
      </c>
      <c r="B220" s="74" t="s">
        <v>621</v>
      </c>
      <c r="C220" s="74" t="s">
        <v>946</v>
      </c>
      <c r="D220" s="75"/>
      <c r="E220" s="107"/>
      <c r="F220" s="75"/>
      <c r="G220"/>
      <c r="H220"/>
      <c r="I220" s="75"/>
      <c r="J220" s="141" t="s">
        <v>251</v>
      </c>
      <c r="K220" s="141" t="s">
        <v>1106</v>
      </c>
      <c r="L220" s="75"/>
      <c r="M220" s="74" t="s">
        <v>993</v>
      </c>
      <c r="N220" s="77" t="s">
        <v>320</v>
      </c>
      <c r="O220" s="78"/>
      <c r="P220" s="74" t="s">
        <v>993</v>
      </c>
      <c r="Q220" s="79" t="s">
        <v>321</v>
      </c>
      <c r="R220" s="78"/>
      <c r="S220" s="74" t="s">
        <v>993</v>
      </c>
      <c r="T220" s="80">
        <f>LEFT(N220, FIND("°",N220,1) - 1)+(MID(N220,FIND("°",N220,1)+1,(FIND("’",N220,1)-FIND("°",N220,1))-1)/60)+(MID(N220,FIND("’",N220,1)+1,(FIND("”",N220,1)-FIND("’",N220,1))-1)/3600)</f>
        <v>8.9877805555555543</v>
      </c>
      <c r="U220" s="81"/>
      <c r="V220" s="74" t="s">
        <v>993</v>
      </c>
      <c r="W220" s="82">
        <f>LEFT(Q220, FIND("°",Q220,1) - 1)+(MID(Q220,FIND("°",Q220,1)+1,(FIND("’",Q220,1)-FIND("°",Q220,1))-1)/60)+(MID(Q220,FIND("’",Q220,1)+1,(FIND("”",Q220,1)-FIND("’",Q220,1))-1)/3600)</f>
        <v>26.43375</v>
      </c>
      <c r="X220" s="75"/>
      <c r="Y220" s="74"/>
      <c r="Z220" s="74"/>
      <c r="AA220" s="74"/>
      <c r="AB220" s="74"/>
    </row>
    <row r="221" spans="1:28" s="17" customFormat="1" ht="14" customHeight="1">
      <c r="A221" s="65">
        <v>220</v>
      </c>
      <c r="B221" s="74" t="s">
        <v>621</v>
      </c>
      <c r="C221" s="74" t="s">
        <v>946</v>
      </c>
      <c r="D221" s="75"/>
      <c r="E221" s="107"/>
      <c r="F221" s="75"/>
      <c r="G221"/>
      <c r="H221"/>
      <c r="I221" s="75"/>
      <c r="J221" s="141" t="s">
        <v>251</v>
      </c>
      <c r="K221" s="141" t="s">
        <v>1107</v>
      </c>
      <c r="L221" s="75"/>
      <c r="M221" s="74" t="s">
        <v>901</v>
      </c>
      <c r="N221" s="77" t="s">
        <v>607</v>
      </c>
      <c r="O221" s="78"/>
      <c r="P221" s="74" t="s">
        <v>901</v>
      </c>
      <c r="Q221" s="79" t="s">
        <v>608</v>
      </c>
      <c r="R221" s="78"/>
      <c r="S221" s="74" t="s">
        <v>901</v>
      </c>
      <c r="T221" s="80">
        <f>LEFT(N221, FIND("°",N221,1) - 1)+(MID(N221,FIND("°",N221,1)+1,(FIND("’",N221,1)-FIND("°",N221,1))-1)/60)+(MID(N221,FIND("’",N221,1)+1,(FIND("”",N221,1)-FIND("’",N221,1))-1)/3600)</f>
        <v>7.7013666666666669</v>
      </c>
      <c r="U221" s="81"/>
      <c r="V221" s="74" t="s">
        <v>901</v>
      </c>
      <c r="W221" s="82">
        <f>LEFT(Q221, FIND("°",Q221,1) - 1)+(MID(Q221,FIND("°",Q221,1)+1,(FIND("’",Q221,1)-FIND("°",Q221,1))-1)/60)+(MID(Q221,FIND("’",Q221,1)+1,(FIND("”",Q221,1)-FIND("’",Q221,1))-1)/3600)</f>
        <v>29.731472222222219</v>
      </c>
      <c r="X221" s="75"/>
      <c r="Y221" s="74"/>
      <c r="Z221" s="74"/>
      <c r="AA221" s="74"/>
      <c r="AB221" s="74"/>
    </row>
    <row r="222" spans="1:28" s="17" customFormat="1" ht="14" customHeight="1">
      <c r="A222" s="65">
        <v>221</v>
      </c>
      <c r="B222" s="74" t="s">
        <v>621</v>
      </c>
      <c r="C222" s="74" t="s">
        <v>946</v>
      </c>
      <c r="D222" s="75"/>
      <c r="E222" s="107"/>
      <c r="F222" s="75"/>
      <c r="G222"/>
      <c r="H222"/>
      <c r="I222" s="75"/>
      <c r="J222" s="141" t="s">
        <v>251</v>
      </c>
      <c r="K222" s="141" t="s">
        <v>1108</v>
      </c>
      <c r="L222" s="75"/>
      <c r="M222" s="74" t="s">
        <v>901</v>
      </c>
      <c r="N222" s="77" t="s">
        <v>805</v>
      </c>
      <c r="O222" s="78"/>
      <c r="P222" s="74" t="s">
        <v>901</v>
      </c>
      <c r="Q222" s="79" t="s">
        <v>806</v>
      </c>
      <c r="R222" s="78"/>
      <c r="S222" s="74" t="s">
        <v>901</v>
      </c>
      <c r="T222" s="80">
        <f>LEFT(N222, FIND("°",N222,1) - 1)+(MID(N222,FIND("°",N222,1)+1,(FIND("’",N222,1)-FIND("°",N222,1))-1)/60)+(MID(N222,FIND("’",N222,1)+1,(FIND("”",N222,1)-FIND("’",N222,1))-1)/3600)</f>
        <v>8.9534666666666656</v>
      </c>
      <c r="U222" s="81"/>
      <c r="V222" s="74" t="s">
        <v>901</v>
      </c>
      <c r="W222" s="82">
        <f>LEFT(Q222, FIND("°",Q222,1) - 1)+(MID(Q222,FIND("°",Q222,1)+1,(FIND("’",Q222,1)-FIND("°",Q222,1))-1)/60)+(MID(Q222,FIND("’",Q222,1)+1,(FIND("”",Q222,1)-FIND("’",Q222,1))-1)/3600)</f>
        <v>26.863219444444447</v>
      </c>
      <c r="X222" s="75"/>
      <c r="Y222" s="74"/>
      <c r="Z222" s="74"/>
      <c r="AA222" s="74"/>
      <c r="AB222" s="74"/>
    </row>
    <row r="223" spans="1:28" s="17" customFormat="1" ht="14" customHeight="1">
      <c r="A223" s="65">
        <v>222</v>
      </c>
      <c r="B223" s="74" t="s">
        <v>621</v>
      </c>
      <c r="C223" s="74" t="s">
        <v>946</v>
      </c>
      <c r="D223" s="75"/>
      <c r="E223" s="107"/>
      <c r="F223" s="75"/>
      <c r="G223"/>
      <c r="H223"/>
      <c r="I223" s="75"/>
      <c r="J223" s="141" t="s">
        <v>590</v>
      </c>
      <c r="K223" s="141" t="s">
        <v>1054</v>
      </c>
      <c r="L223" s="75"/>
      <c r="M223" s="74" t="s">
        <v>901</v>
      </c>
      <c r="N223" s="96" t="s">
        <v>902</v>
      </c>
      <c r="O223" s="97"/>
      <c r="P223" s="74" t="s">
        <v>901</v>
      </c>
      <c r="Q223" s="98" t="s">
        <v>903</v>
      </c>
      <c r="R223" s="97"/>
      <c r="S223" s="74" t="s">
        <v>901</v>
      </c>
      <c r="T223" s="80">
        <f>LEFT(N223, FIND("°",N223,1) - 1)+(MID(N223,FIND("°",N223,1)+1,(FIND("’",N223,1)-FIND("°",N223,1))-1)/60)+(MID(N223,FIND("’",N223,1)+1,(FIND("”",N223,1)-FIND("’",N223,1))-1)/3600)</f>
        <v>8.9422166666666669</v>
      </c>
      <c r="U223" s="81"/>
      <c r="V223" s="74" t="s">
        <v>901</v>
      </c>
      <c r="W223" s="82">
        <f>LEFT(Q223, FIND("°",Q223,1) - 1)+(MID(Q223,FIND("°",Q223,1)+1,(FIND("’",Q223,1)-FIND("°",Q223,1))-1)/60)+(MID(Q223,FIND("’",Q223,1)+1,(FIND("”",Q223,1)-FIND("’",Q223,1))-1)/3600)</f>
        <v>26.865280555555557</v>
      </c>
      <c r="X223" s="75"/>
      <c r="Y223" s="74"/>
      <c r="Z223" s="74"/>
      <c r="AA223" s="74"/>
      <c r="AB223" s="74"/>
    </row>
    <row r="224" spans="1:28" s="17" customFormat="1" ht="14" customHeight="1">
      <c r="A224" s="65">
        <v>223</v>
      </c>
      <c r="B224" s="74" t="s">
        <v>621</v>
      </c>
      <c r="C224" s="74" t="s">
        <v>946</v>
      </c>
      <c r="D224" s="75"/>
      <c r="E224" s="107"/>
      <c r="F224" s="75"/>
      <c r="G224"/>
      <c r="H224"/>
      <c r="I224" s="75"/>
      <c r="J224" s="141" t="s">
        <v>590</v>
      </c>
      <c r="K224" s="141" t="s">
        <v>593</v>
      </c>
      <c r="L224" s="75"/>
      <c r="M224" s="87" t="s">
        <v>1093</v>
      </c>
      <c r="N224" s="145" t="s">
        <v>1142</v>
      </c>
      <c r="O224" s="106"/>
      <c r="P224" s="87" t="s">
        <v>1093</v>
      </c>
      <c r="Q224" s="158" t="s">
        <v>1115</v>
      </c>
      <c r="R224" s="106"/>
      <c r="S224" s="87" t="s">
        <v>1093</v>
      </c>
      <c r="T224" s="105">
        <v>8.7941666666666674</v>
      </c>
      <c r="U224" s="106"/>
      <c r="V224" s="87" t="s">
        <v>1093</v>
      </c>
      <c r="W224" s="162">
        <v>28.396666666666665</v>
      </c>
      <c r="X224" s="75"/>
      <c r="Y224" s="74"/>
      <c r="Z224" s="74"/>
      <c r="AA224" s="74"/>
      <c r="AB224" s="74"/>
    </row>
    <row r="225" spans="1:28" s="17" customFormat="1" ht="14" customHeight="1">
      <c r="A225" s="65">
        <v>224</v>
      </c>
      <c r="B225" s="74" t="s">
        <v>621</v>
      </c>
      <c r="C225" s="74" t="s">
        <v>946</v>
      </c>
      <c r="D225" s="75"/>
      <c r="E225" s="107"/>
      <c r="F225" s="75"/>
      <c r="G225"/>
      <c r="H225"/>
      <c r="I225" s="75"/>
      <c r="J225" s="141" t="s">
        <v>1222</v>
      </c>
      <c r="K225" s="141" t="s">
        <v>1051</v>
      </c>
      <c r="L225" s="75"/>
      <c r="M225" s="110" t="s">
        <v>1093</v>
      </c>
      <c r="N225" s="145" t="s">
        <v>1142</v>
      </c>
      <c r="O225" s="106"/>
      <c r="P225" s="110" t="s">
        <v>1093</v>
      </c>
      <c r="Q225" s="158" t="s">
        <v>1115</v>
      </c>
      <c r="R225" s="106"/>
      <c r="S225" s="110" t="s">
        <v>1093</v>
      </c>
      <c r="T225" s="105">
        <v>8.7941666666666674</v>
      </c>
      <c r="U225" s="106"/>
      <c r="V225" s="110" t="s">
        <v>1093</v>
      </c>
      <c r="W225" s="162">
        <v>28.396666666666665</v>
      </c>
      <c r="X225" s="75"/>
      <c r="Y225" s="74"/>
      <c r="Z225" s="74"/>
      <c r="AA225" s="74"/>
      <c r="AB225" s="74"/>
    </row>
    <row r="226" spans="1:28" s="17" customFormat="1" ht="14" customHeight="1">
      <c r="A226" s="65">
        <v>225</v>
      </c>
      <c r="B226" s="74" t="s">
        <v>621</v>
      </c>
      <c r="C226" s="74" t="s">
        <v>946</v>
      </c>
      <c r="D226" s="75"/>
      <c r="E226" s="107"/>
      <c r="F226" s="75"/>
      <c r="G226"/>
      <c r="H226"/>
      <c r="I226" s="75"/>
      <c r="J226" s="141" t="s">
        <v>1222</v>
      </c>
      <c r="K226" s="141" t="s">
        <v>1052</v>
      </c>
      <c r="L226" s="75"/>
      <c r="M226" s="74" t="s">
        <v>1015</v>
      </c>
      <c r="N226" s="77" t="s">
        <v>587</v>
      </c>
      <c r="O226" s="78"/>
      <c r="P226" s="74" t="s">
        <v>1015</v>
      </c>
      <c r="Q226" s="79" t="s">
        <v>588</v>
      </c>
      <c r="R226" s="78"/>
      <c r="S226" s="74" t="s">
        <v>1015</v>
      </c>
      <c r="T226" s="80">
        <f>LEFT(N226, FIND("°",N226,1) - 1)+(MID(N226,FIND("°",N226,1)+1,(FIND("’",N226,1)-FIND("°",N226,1))-1)/60)+(MID(N226,FIND("’",N226,1)+1,(FIND("”",N226,1)-FIND("’",N226,1))-1)/3600)</f>
        <v>6.7872222222222227</v>
      </c>
      <c r="U226" s="81"/>
      <c r="V226" s="74" t="s">
        <v>1015</v>
      </c>
      <c r="W226" s="82">
        <f>LEFT(Q226, FIND("°",Q226,1) - 1)+(MID(Q226,FIND("°",Q226,1)+1,(FIND("’",Q226,1)-FIND("°",Q226,1))-1)/60)+(MID(Q226,FIND("’",Q226,1)+1,(FIND("”",Q226,1)-FIND("’",Q226,1))-1)/3600)</f>
        <v>31.001944444444447</v>
      </c>
      <c r="X226" s="75"/>
      <c r="Y226" s="74"/>
      <c r="Z226" s="74"/>
      <c r="AA226" s="74"/>
      <c r="AB226" s="74"/>
    </row>
    <row r="227" spans="1:28" s="17" customFormat="1" ht="14" customHeight="1">
      <c r="A227" s="65">
        <v>226</v>
      </c>
      <c r="B227" s="74" t="s">
        <v>621</v>
      </c>
      <c r="C227" s="74" t="s">
        <v>946</v>
      </c>
      <c r="D227" s="75"/>
      <c r="E227" s="107"/>
      <c r="F227" s="75"/>
      <c r="G227"/>
      <c r="H227"/>
      <c r="I227" s="75"/>
      <c r="J227" s="141" t="s">
        <v>143</v>
      </c>
      <c r="K227" s="141" t="s">
        <v>144</v>
      </c>
      <c r="L227" s="75"/>
      <c r="M227" s="74" t="s">
        <v>994</v>
      </c>
      <c r="N227" s="77" t="s">
        <v>329</v>
      </c>
      <c r="O227" s="78"/>
      <c r="P227" s="74" t="s">
        <v>994</v>
      </c>
      <c r="Q227" s="79" t="s">
        <v>330</v>
      </c>
      <c r="R227" s="78"/>
      <c r="S227" s="74" t="s">
        <v>994</v>
      </c>
      <c r="T227" s="80">
        <f>LEFT(N227, FIND("°",N227,1) - 1)+(MID(N227,FIND("°",N227,1)+1,(FIND("’",N227,1)-FIND("°",N227,1))-1)/60)+(MID(N227,FIND("’",N227,1)+1,(FIND("”",N227,1)-FIND("’",N227,1))-1)/3600)</f>
        <v>9.0202222222222233</v>
      </c>
      <c r="U227" s="81"/>
      <c r="V227" s="74" t="s">
        <v>994</v>
      </c>
      <c r="W227" s="82">
        <f>LEFT(Q227, FIND("°",Q227,1) - 1)+(MID(Q227,FIND("°",Q227,1)+1,(FIND("’",Q227,1)-FIND("°",Q227,1))-1)/60)+(MID(Q227,FIND("’",Q227,1)+1,(FIND("”",Q227,1)-FIND("’",Q227,1))-1)/3600)</f>
        <v>26.478002777777775</v>
      </c>
      <c r="X227" s="75"/>
      <c r="Y227" s="74"/>
      <c r="Z227" s="74"/>
      <c r="AA227" s="74"/>
      <c r="AB227" s="74"/>
    </row>
    <row r="228" spans="1:28" s="17" customFormat="1" ht="14" customHeight="1">
      <c r="A228" s="65">
        <v>227</v>
      </c>
      <c r="B228" s="74" t="s">
        <v>621</v>
      </c>
      <c r="C228" s="74" t="s">
        <v>946</v>
      </c>
      <c r="D228" s="75"/>
      <c r="E228" s="107"/>
      <c r="F228" s="75"/>
      <c r="G228"/>
      <c r="H228"/>
      <c r="I228" s="75"/>
      <c r="J228" s="141" t="s">
        <v>529</v>
      </c>
      <c r="K228" s="141" t="s">
        <v>530</v>
      </c>
      <c r="L228" s="75"/>
      <c r="M228" s="74" t="s">
        <v>989</v>
      </c>
      <c r="N228" s="151" t="s">
        <v>297</v>
      </c>
      <c r="O228" s="90"/>
      <c r="P228" s="74" t="s">
        <v>989</v>
      </c>
      <c r="Q228" s="151" t="s">
        <v>298</v>
      </c>
      <c r="R228" s="78"/>
      <c r="S228" s="74" t="s">
        <v>989</v>
      </c>
      <c r="T228" s="80">
        <f>LEFT(N228, FIND("°",N228,1) - 1)+(MID(N228,FIND("°",N228,1)+1,(FIND("’",N228,1)-FIND("°",N228,1))-1)/60)+(MID(N228,FIND("’",N228,1)+1,(FIND("”",N228,1)-FIND("’",N228,1))-1)/3600)</f>
        <v>9.0132194444444451</v>
      </c>
      <c r="U228" s="81"/>
      <c r="V228" s="74" t="s">
        <v>989</v>
      </c>
      <c r="W228" s="82">
        <f>LEFT(Q228, FIND("°",Q228,1) - 1)+(MID(Q228,FIND("°",Q228,1)+1,(FIND("’",Q228,1)-FIND("°",Q228,1))-1)/60)+(MID(Q228,FIND("’",Q228,1)+1,(FIND("”",Q228,1)-FIND("’",Q228,1))-1)/3600)</f>
        <v>27.188613888888888</v>
      </c>
      <c r="X228" s="75"/>
      <c r="Y228" s="74"/>
      <c r="Z228" s="74"/>
      <c r="AA228" s="74"/>
      <c r="AB228" s="74"/>
    </row>
    <row r="229" spans="1:28" s="17" customFormat="1" ht="14" customHeight="1">
      <c r="A229" s="65">
        <v>228</v>
      </c>
      <c r="B229" s="74" t="s">
        <v>621</v>
      </c>
      <c r="C229" s="74" t="s">
        <v>946</v>
      </c>
      <c r="D229" s="75"/>
      <c r="E229" s="107"/>
      <c r="F229" s="75"/>
      <c r="G229"/>
      <c r="H229"/>
      <c r="I229" s="75"/>
      <c r="J229" s="141" t="s">
        <v>529</v>
      </c>
      <c r="K229" s="141" t="s">
        <v>533</v>
      </c>
      <c r="L229" s="75"/>
      <c r="M229" s="74" t="s">
        <v>374</v>
      </c>
      <c r="N229" s="77" t="s">
        <v>375</v>
      </c>
      <c r="O229" s="78"/>
      <c r="P229" s="74" t="s">
        <v>374</v>
      </c>
      <c r="Q229" s="79" t="s">
        <v>376</v>
      </c>
      <c r="R229" s="78"/>
      <c r="S229" s="74" t="s">
        <v>374</v>
      </c>
      <c r="T229" s="80">
        <f>LEFT(N229, FIND("°",N229,1) - 1)+(MID(N229,FIND("°",N229,1)+1,(FIND("’",N229,1)-FIND("°",N229,1))-1)/60)+(MID(N229,FIND("’",N229,1)+1,(FIND("”",N229,1)-FIND("’",N229,1))-1)/3600)</f>
        <v>8.8004972222222229</v>
      </c>
      <c r="U229" s="81"/>
      <c r="V229" s="74" t="s">
        <v>374</v>
      </c>
      <c r="W229" s="82">
        <f>LEFT(Q229, FIND("°",Q229,1) - 1)+(MID(Q229,FIND("°",Q229,1)+1,(FIND("’",Q229,1)-FIND("°",Q229,1))-1)/60)+(MID(Q229,FIND("’",Q229,1)+1,(FIND("”",Q229,1)-FIND("’",Q229,1))-1)/3600)</f>
        <v>27.365338888888889</v>
      </c>
      <c r="X229" s="75"/>
      <c r="Y229" s="74"/>
      <c r="Z229" s="74"/>
      <c r="AA229" s="74"/>
      <c r="AB229" s="74"/>
    </row>
    <row r="230" spans="1:28" s="17" customFormat="1" ht="14" customHeight="1">
      <c r="A230" s="65">
        <v>229</v>
      </c>
      <c r="B230" s="74" t="s">
        <v>621</v>
      </c>
      <c r="C230" s="74" t="s">
        <v>946</v>
      </c>
      <c r="D230" s="75"/>
      <c r="E230" s="107"/>
      <c r="F230" s="75"/>
      <c r="G230"/>
      <c r="H230"/>
      <c r="I230" s="75"/>
      <c r="J230" s="141" t="s">
        <v>529</v>
      </c>
      <c r="K230" s="141" t="s">
        <v>536</v>
      </c>
      <c r="L230" s="75"/>
      <c r="M230" s="74" t="s">
        <v>374</v>
      </c>
      <c r="N230" s="151" t="s">
        <v>521</v>
      </c>
      <c r="O230" s="90"/>
      <c r="P230" s="74" t="s">
        <v>374</v>
      </c>
      <c r="Q230" s="151" t="s">
        <v>522</v>
      </c>
      <c r="R230" s="78"/>
      <c r="S230" s="74" t="s">
        <v>374</v>
      </c>
      <c r="T230" s="80">
        <f>LEFT(N230, FIND("°",N230,1) - 1)+(MID(N230,FIND("°",N230,1)+1,(FIND("’",N230,1)-FIND("°",N230,1))-1)/60)+(MID(N230,FIND("’",N230,1)+1,(FIND("”",N230,1)-FIND("’",N230,1))-1)/3600)</f>
        <v>6.0515277777777774</v>
      </c>
      <c r="U230" s="81"/>
      <c r="V230" s="74" t="s">
        <v>374</v>
      </c>
      <c r="W230" s="82">
        <f>LEFT(Q230, FIND("°",Q230,1) - 1)+(MID(Q230,FIND("°",Q230,1)+1,(FIND("’",Q230,1)-FIND("°",Q230,1))-1)/60)+(MID(Q230,FIND("’",Q230,1)+1,(FIND("”",Q230,1)-FIND("’",Q230,1))-1)/3600)</f>
        <v>31.285111111111114</v>
      </c>
      <c r="X230" s="75"/>
      <c r="Y230" s="74"/>
      <c r="Z230" s="74"/>
      <c r="AA230" s="74"/>
      <c r="AB230" s="74"/>
    </row>
    <row r="231" spans="1:28" s="17" customFormat="1" ht="14" customHeight="1">
      <c r="A231" s="65">
        <v>230</v>
      </c>
      <c r="B231" s="74" t="s">
        <v>621</v>
      </c>
      <c r="C231" s="74" t="s">
        <v>946</v>
      </c>
      <c r="D231" s="75"/>
      <c r="E231" s="107"/>
      <c r="F231" s="75"/>
      <c r="G231"/>
      <c r="H231"/>
      <c r="I231" s="75"/>
      <c r="J231" s="141" t="s">
        <v>638</v>
      </c>
      <c r="K231" s="141" t="s">
        <v>638</v>
      </c>
      <c r="L231" s="75"/>
      <c r="M231" s="74" t="s">
        <v>445</v>
      </c>
      <c r="N231" s="77" t="s">
        <v>446</v>
      </c>
      <c r="O231" s="78"/>
      <c r="P231" s="74" t="s">
        <v>445</v>
      </c>
      <c r="Q231" s="79" t="s">
        <v>447</v>
      </c>
      <c r="R231" s="78"/>
      <c r="S231" s="74" t="s">
        <v>445</v>
      </c>
      <c r="T231" s="80">
        <f>(LEFT(N231,2)+(MID(N231,4,6)/60))</f>
        <v>6.8923666666666668</v>
      </c>
      <c r="U231" s="81"/>
      <c r="V231" s="74" t="s">
        <v>445</v>
      </c>
      <c r="W231" s="82">
        <f>LEFT(Q231,2)+(MID(Q231,4,6)/60)</f>
        <v>29.215666666666667</v>
      </c>
      <c r="X231" s="75"/>
      <c r="Y231" s="74"/>
      <c r="Z231" s="74"/>
      <c r="AA231" s="74"/>
      <c r="AB231" s="74"/>
    </row>
    <row r="232" spans="1:28" s="17" customFormat="1" ht="14" customHeight="1">
      <c r="A232" s="65">
        <v>231</v>
      </c>
      <c r="B232" s="74" t="s">
        <v>621</v>
      </c>
      <c r="C232" s="74" t="s">
        <v>946</v>
      </c>
      <c r="D232" s="75"/>
      <c r="E232" s="107"/>
      <c r="F232" s="75"/>
      <c r="G232"/>
      <c r="H232"/>
      <c r="I232" s="75"/>
      <c r="J232" s="141" t="s">
        <v>638</v>
      </c>
      <c r="K232" s="141" t="s">
        <v>641</v>
      </c>
      <c r="L232" s="75"/>
      <c r="M232" s="74" t="s">
        <v>956</v>
      </c>
      <c r="N232" s="151" t="s">
        <v>121</v>
      </c>
      <c r="O232" s="90"/>
      <c r="P232" s="74" t="s">
        <v>956</v>
      </c>
      <c r="Q232" s="151" t="s">
        <v>122</v>
      </c>
      <c r="R232" s="78"/>
      <c r="S232" s="74" t="s">
        <v>956</v>
      </c>
      <c r="T232" s="80">
        <f t="shared" ref="T232:T239" si="24">LEFT(N232, FIND("°",N232,1) - 1)+(MID(N232,FIND("°",N232,1)+1,(FIND("’",N232,1)-FIND("°",N232,1))-1)/60)+(MID(N232,FIND("’",N232,1)+1,(FIND("”",N232,1)-FIND("’",N232,1))-1)/3600)</f>
        <v>7.4013888888888895</v>
      </c>
      <c r="U232" s="81"/>
      <c r="V232" s="74" t="s">
        <v>956</v>
      </c>
      <c r="W232" s="82">
        <f t="shared" ref="W232:W239" si="25">LEFT(Q232, FIND("°",Q232,1) - 1)+(MID(Q232,FIND("°",Q232,1)+1,(FIND("’",Q232,1)-FIND("°",Q232,1))-1)/60)+(MID(Q232,FIND("’",Q232,1)+1,(FIND("”",Q232,1)-FIND("’",Q232,1))-1)/3600)</f>
        <v>28.741388888888888</v>
      </c>
      <c r="X232" s="75"/>
      <c r="Y232" s="74"/>
      <c r="Z232" s="74"/>
      <c r="AA232" s="74"/>
      <c r="AB232" s="74"/>
    </row>
    <row r="233" spans="1:28" s="17" customFormat="1" ht="14" customHeight="1">
      <c r="A233" s="65">
        <v>232</v>
      </c>
      <c r="B233" s="74" t="s">
        <v>700</v>
      </c>
      <c r="C233" s="74" t="s">
        <v>701</v>
      </c>
      <c r="D233" s="75"/>
      <c r="E233" s="107"/>
      <c r="F233" s="75"/>
      <c r="G233"/>
      <c r="H233"/>
      <c r="I233" s="75"/>
      <c r="J233" s="141" t="s">
        <v>638</v>
      </c>
      <c r="K233" s="141" t="s">
        <v>644</v>
      </c>
      <c r="L233" s="75"/>
      <c r="M233" s="74" t="s">
        <v>1193</v>
      </c>
      <c r="N233" s="77" t="s">
        <v>220</v>
      </c>
      <c r="O233" s="78"/>
      <c r="P233" s="74" t="s">
        <v>1193</v>
      </c>
      <c r="Q233" s="79" t="s">
        <v>221</v>
      </c>
      <c r="R233" s="78"/>
      <c r="S233" s="74" t="s">
        <v>1193</v>
      </c>
      <c r="T233" s="80">
        <f t="shared" si="24"/>
        <v>9.2052944444444442</v>
      </c>
      <c r="U233" s="81"/>
      <c r="V233" s="74" t="s">
        <v>1193</v>
      </c>
      <c r="W233" s="82">
        <f t="shared" si="25"/>
        <v>26.903394444444444</v>
      </c>
      <c r="X233" s="75"/>
      <c r="Y233" s="74"/>
      <c r="Z233" s="74"/>
      <c r="AA233" s="74"/>
      <c r="AB233" s="74"/>
    </row>
    <row r="234" spans="1:28" s="17" customFormat="1" ht="14" customHeight="1">
      <c r="A234" s="65">
        <v>233</v>
      </c>
      <c r="B234" s="74" t="s">
        <v>700</v>
      </c>
      <c r="C234" s="74" t="s">
        <v>701</v>
      </c>
      <c r="D234" s="75"/>
      <c r="E234" s="107"/>
      <c r="F234" s="75"/>
      <c r="G234"/>
      <c r="H234"/>
      <c r="I234" s="75"/>
      <c r="J234" s="141" t="s">
        <v>367</v>
      </c>
      <c r="K234" s="141" t="s">
        <v>368</v>
      </c>
      <c r="L234" s="75"/>
      <c r="M234" s="74" t="s">
        <v>1194</v>
      </c>
      <c r="N234" s="77" t="s">
        <v>252</v>
      </c>
      <c r="O234" s="78"/>
      <c r="P234" s="74" t="s">
        <v>1194</v>
      </c>
      <c r="Q234" s="79" t="s">
        <v>253</v>
      </c>
      <c r="R234" s="78"/>
      <c r="S234" s="74" t="s">
        <v>1194</v>
      </c>
      <c r="T234" s="80">
        <f t="shared" si="24"/>
        <v>9.117197222222222</v>
      </c>
      <c r="U234" s="81"/>
      <c r="V234" s="74" t="s">
        <v>1194</v>
      </c>
      <c r="W234" s="82">
        <f t="shared" si="25"/>
        <v>26.792994444444446</v>
      </c>
      <c r="X234" s="75"/>
      <c r="Y234" s="74"/>
      <c r="Z234" s="74"/>
      <c r="AA234" s="74"/>
      <c r="AB234" s="74"/>
    </row>
    <row r="235" spans="1:28" s="17" customFormat="1" ht="14" customHeight="1">
      <c r="A235" s="65">
        <v>234</v>
      </c>
      <c r="B235" s="74" t="s">
        <v>700</v>
      </c>
      <c r="C235" s="74" t="s">
        <v>701</v>
      </c>
      <c r="D235" s="75"/>
      <c r="E235" s="107"/>
      <c r="F235" s="75"/>
      <c r="G235"/>
      <c r="H235"/>
      <c r="I235" s="75"/>
      <c r="J235" s="141" t="s">
        <v>367</v>
      </c>
      <c r="K235" s="141" t="s">
        <v>371</v>
      </c>
      <c r="L235" s="75"/>
      <c r="M235" s="74" t="s">
        <v>1050</v>
      </c>
      <c r="N235" s="77" t="s">
        <v>753</v>
      </c>
      <c r="O235" s="78"/>
      <c r="P235" s="74" t="s">
        <v>1050</v>
      </c>
      <c r="Q235" s="79" t="s">
        <v>754</v>
      </c>
      <c r="R235" s="78"/>
      <c r="S235" s="74" t="s">
        <v>1050</v>
      </c>
      <c r="T235" s="80">
        <f t="shared" si="24"/>
        <v>8.4156250000000004</v>
      </c>
      <c r="U235" s="81"/>
      <c r="V235" s="74" t="s">
        <v>1050</v>
      </c>
      <c r="W235" s="82">
        <f t="shared" si="25"/>
        <v>28.344458333333332</v>
      </c>
      <c r="X235" s="75"/>
      <c r="Y235" s="74"/>
      <c r="Z235" s="74"/>
      <c r="AA235" s="74"/>
      <c r="AB235" s="74"/>
    </row>
    <row r="236" spans="1:28" s="17" customFormat="1" ht="14" customHeight="1">
      <c r="A236" s="65">
        <v>235</v>
      </c>
      <c r="B236" s="74" t="s">
        <v>700</v>
      </c>
      <c r="C236" s="74" t="s">
        <v>701</v>
      </c>
      <c r="D236" s="75"/>
      <c r="E236" s="107"/>
      <c r="F236" s="75"/>
      <c r="G236"/>
      <c r="H236"/>
      <c r="I236" s="75"/>
      <c r="J236" s="141" t="s">
        <v>367</v>
      </c>
      <c r="K236" s="141" t="s">
        <v>374</v>
      </c>
      <c r="L236" s="75"/>
      <c r="M236" s="74" t="s">
        <v>312</v>
      </c>
      <c r="N236" s="77" t="s">
        <v>313</v>
      </c>
      <c r="O236" s="78"/>
      <c r="P236" s="74" t="s">
        <v>312</v>
      </c>
      <c r="Q236" s="79" t="s">
        <v>314</v>
      </c>
      <c r="R236" s="78"/>
      <c r="S236" s="74" t="s">
        <v>312</v>
      </c>
      <c r="T236" s="80">
        <f t="shared" si="24"/>
        <v>9.0531611111111125</v>
      </c>
      <c r="U236" s="81"/>
      <c r="V236" s="74" t="s">
        <v>312</v>
      </c>
      <c r="W236" s="82">
        <f t="shared" si="25"/>
        <v>26.826530555555554</v>
      </c>
      <c r="X236" s="75"/>
      <c r="Y236" s="74"/>
      <c r="Z236" s="74"/>
      <c r="AA236" s="74"/>
      <c r="AB236" s="74"/>
    </row>
    <row r="237" spans="1:28" s="17" customFormat="1" ht="14" customHeight="1">
      <c r="A237" s="65">
        <v>236</v>
      </c>
      <c r="B237" s="74" t="s">
        <v>700</v>
      </c>
      <c r="C237" s="74" t="s">
        <v>701</v>
      </c>
      <c r="D237" s="75"/>
      <c r="E237" s="107"/>
      <c r="F237" s="75"/>
      <c r="G237"/>
      <c r="H237"/>
      <c r="I237" s="75"/>
      <c r="J237" s="141" t="s">
        <v>367</v>
      </c>
      <c r="K237" s="141" t="s">
        <v>377</v>
      </c>
      <c r="L237" s="75"/>
      <c r="M237" s="74" t="s">
        <v>1006</v>
      </c>
      <c r="N237" s="77" t="s">
        <v>380</v>
      </c>
      <c r="O237" s="78"/>
      <c r="P237" s="74" t="s">
        <v>1006</v>
      </c>
      <c r="Q237" s="79" t="s">
        <v>381</v>
      </c>
      <c r="R237" s="78"/>
      <c r="S237" s="74" t="s">
        <v>1006</v>
      </c>
      <c r="T237" s="80">
        <f t="shared" si="24"/>
        <v>8.8174666666666663</v>
      </c>
      <c r="U237" s="81"/>
      <c r="V237" s="74" t="s">
        <v>1006</v>
      </c>
      <c r="W237" s="82">
        <f t="shared" si="25"/>
        <v>27.309088888888891</v>
      </c>
      <c r="X237" s="75"/>
      <c r="Y237" s="74"/>
      <c r="Z237" s="74"/>
      <c r="AA237" s="74"/>
      <c r="AB237" s="74"/>
    </row>
    <row r="238" spans="1:28" s="17" customFormat="1" ht="14" customHeight="1">
      <c r="A238" s="65">
        <v>237</v>
      </c>
      <c r="B238" s="74" t="s">
        <v>700</v>
      </c>
      <c r="C238" s="74" t="s">
        <v>701</v>
      </c>
      <c r="D238" s="75"/>
      <c r="E238" s="107"/>
      <c r="F238" s="75"/>
      <c r="G238"/>
      <c r="H238"/>
      <c r="I238" s="75"/>
      <c r="J238" s="141" t="s">
        <v>367</v>
      </c>
      <c r="K238" s="141" t="s">
        <v>1006</v>
      </c>
      <c r="L238" s="75"/>
      <c r="M238" s="74" t="s">
        <v>968</v>
      </c>
      <c r="N238" s="85" t="s">
        <v>206</v>
      </c>
      <c r="O238" s="78"/>
      <c r="P238" s="74" t="s">
        <v>968</v>
      </c>
      <c r="Q238" s="86" t="s">
        <v>207</v>
      </c>
      <c r="R238" s="78"/>
      <c r="S238" s="74" t="s">
        <v>968</v>
      </c>
      <c r="T238" s="80">
        <f t="shared" si="24"/>
        <v>8.5277361111111123</v>
      </c>
      <c r="U238" s="81"/>
      <c r="V238" s="74" t="s">
        <v>968</v>
      </c>
      <c r="W238" s="82">
        <f t="shared" si="25"/>
        <v>27.770827777777775</v>
      </c>
      <c r="X238" s="75"/>
      <c r="Y238" s="74"/>
      <c r="Z238" s="74"/>
      <c r="AA238" s="74"/>
      <c r="AB238" s="74"/>
    </row>
    <row r="239" spans="1:28" s="17" customFormat="1" ht="14" customHeight="1">
      <c r="A239" s="65">
        <v>238</v>
      </c>
      <c r="B239" s="74" t="s">
        <v>700</v>
      </c>
      <c r="C239" s="74" t="s">
        <v>701</v>
      </c>
      <c r="D239" s="75"/>
      <c r="E239" s="107"/>
      <c r="F239" s="75"/>
      <c r="G239"/>
      <c r="H239"/>
      <c r="I239" s="75"/>
      <c r="J239" s="141" t="s">
        <v>367</v>
      </c>
      <c r="K239" s="141" t="s">
        <v>1007</v>
      </c>
      <c r="L239" s="75"/>
      <c r="M239" s="74" t="s">
        <v>952</v>
      </c>
      <c r="N239" s="77" t="s">
        <v>96</v>
      </c>
      <c r="O239" s="78"/>
      <c r="P239" s="74" t="s">
        <v>952</v>
      </c>
      <c r="Q239" s="79" t="s">
        <v>97</v>
      </c>
      <c r="R239" s="78"/>
      <c r="S239" s="74" t="s">
        <v>952</v>
      </c>
      <c r="T239" s="80">
        <f t="shared" si="24"/>
        <v>8.0661111111111126</v>
      </c>
      <c r="U239" s="81"/>
      <c r="V239" s="74" t="s">
        <v>952</v>
      </c>
      <c r="W239" s="82">
        <f t="shared" si="25"/>
        <v>28.003333333333334</v>
      </c>
      <c r="X239" s="75"/>
      <c r="Y239" s="74"/>
      <c r="Z239" s="74"/>
      <c r="AA239" s="74"/>
      <c r="AB239" s="74"/>
    </row>
    <row r="240" spans="1:28" s="17" customFormat="1" ht="14" customHeight="1">
      <c r="A240" s="65">
        <v>239</v>
      </c>
      <c r="B240" s="74" t="s">
        <v>700</v>
      </c>
      <c r="C240" s="74" t="s">
        <v>701</v>
      </c>
      <c r="D240" s="75"/>
      <c r="E240" s="107"/>
      <c r="F240" s="75"/>
      <c r="G240"/>
      <c r="H240"/>
      <c r="I240" s="75"/>
      <c r="J240" s="141" t="s">
        <v>1183</v>
      </c>
      <c r="K240" s="141" t="s">
        <v>999</v>
      </c>
      <c r="L240" s="75"/>
      <c r="M240" s="87" t="s">
        <v>1106</v>
      </c>
      <c r="N240" s="145" t="s">
        <v>1161</v>
      </c>
      <c r="O240" s="106"/>
      <c r="P240" s="87" t="s">
        <v>1106</v>
      </c>
      <c r="Q240" s="158" t="s">
        <v>1134</v>
      </c>
      <c r="R240" s="106"/>
      <c r="S240" s="87" t="s">
        <v>1106</v>
      </c>
      <c r="T240" s="105">
        <v>9.1314722222222233</v>
      </c>
      <c r="U240" s="106"/>
      <c r="V240" s="87" t="s">
        <v>1106</v>
      </c>
      <c r="W240" s="162">
        <v>26.823283333333332</v>
      </c>
      <c r="X240" s="75"/>
      <c r="Y240" s="74"/>
      <c r="Z240" s="74"/>
      <c r="AA240" s="74"/>
      <c r="AB240" s="74"/>
    </row>
    <row r="241" spans="1:28" s="17" customFormat="1" ht="14" customHeight="1">
      <c r="A241" s="65">
        <v>240</v>
      </c>
      <c r="B241" s="74" t="s">
        <v>700</v>
      </c>
      <c r="C241" s="74" t="s">
        <v>701</v>
      </c>
      <c r="D241" s="75"/>
      <c r="E241" s="107"/>
      <c r="F241" s="75"/>
      <c r="G241"/>
      <c r="H241"/>
      <c r="I241" s="75"/>
      <c r="J241" s="141" t="s">
        <v>1183</v>
      </c>
      <c r="K241" s="141" t="s">
        <v>38</v>
      </c>
      <c r="L241" s="75"/>
      <c r="M241" s="87" t="s">
        <v>1107</v>
      </c>
      <c r="N241" s="145" t="s">
        <v>1162</v>
      </c>
      <c r="O241" s="106"/>
      <c r="P241" s="87" t="s">
        <v>1107</v>
      </c>
      <c r="Q241" s="158" t="s">
        <v>1135</v>
      </c>
      <c r="R241" s="106"/>
      <c r="S241" s="87" t="s">
        <v>1107</v>
      </c>
      <c r="T241" s="105">
        <v>9.1248000000000005</v>
      </c>
      <c r="U241" s="106"/>
      <c r="V241" s="87" t="s">
        <v>1107</v>
      </c>
      <c r="W241" s="162">
        <v>26.652461111111108</v>
      </c>
      <c r="X241" s="75"/>
      <c r="Y241" s="74"/>
      <c r="Z241" s="74"/>
      <c r="AA241" s="74"/>
      <c r="AB241" s="74"/>
    </row>
    <row r="242" spans="1:28" s="17" customFormat="1" ht="14" customHeight="1">
      <c r="A242" s="65">
        <v>241</v>
      </c>
      <c r="B242" s="74" t="s">
        <v>700</v>
      </c>
      <c r="C242" s="74" t="s">
        <v>701</v>
      </c>
      <c r="D242" s="75"/>
      <c r="E242" s="107"/>
      <c r="F242" s="75"/>
      <c r="G242"/>
      <c r="H242"/>
      <c r="I242" s="75"/>
      <c r="J242" s="141" t="s">
        <v>1183</v>
      </c>
      <c r="K242" s="141" t="s">
        <v>1000</v>
      </c>
      <c r="L242" s="75"/>
      <c r="M242" s="74" t="s">
        <v>688</v>
      </c>
      <c r="N242" s="93" t="s">
        <v>689</v>
      </c>
      <c r="O242" s="78"/>
      <c r="P242" s="74" t="s">
        <v>688</v>
      </c>
      <c r="Q242" s="88" t="s">
        <v>690</v>
      </c>
      <c r="R242" s="78"/>
      <c r="S242" s="74" t="s">
        <v>688</v>
      </c>
      <c r="T242" s="80">
        <f>(LEFT(N242,2)+(MID(N242,4,6)/60))</f>
        <v>8.2311666666666667</v>
      </c>
      <c r="U242" s="81"/>
      <c r="V242" s="74" t="s">
        <v>688</v>
      </c>
      <c r="W242" s="82">
        <f>LEFT(Q242,2)+(MID(Q242,4,6)/60)</f>
        <v>25.218666666666667</v>
      </c>
      <c r="X242" s="75"/>
      <c r="Y242" s="74"/>
      <c r="Z242" s="74"/>
      <c r="AA242" s="74"/>
      <c r="AB242" s="74"/>
    </row>
    <row r="243" spans="1:28" s="17" customFormat="1" ht="14" customHeight="1">
      <c r="A243" s="65">
        <v>242</v>
      </c>
      <c r="B243" s="74" t="s">
        <v>700</v>
      </c>
      <c r="C243" s="74" t="s">
        <v>701</v>
      </c>
      <c r="D243" s="75"/>
      <c r="E243" s="107"/>
      <c r="F243" s="75"/>
      <c r="G243"/>
      <c r="H243"/>
      <c r="I243" s="75"/>
      <c r="J243" s="141" t="s">
        <v>1183</v>
      </c>
      <c r="K243" s="141" t="s">
        <v>1001</v>
      </c>
      <c r="L243" s="75"/>
      <c r="M243" s="74" t="s">
        <v>1037</v>
      </c>
      <c r="N243" s="77" t="s">
        <v>779</v>
      </c>
      <c r="O243" s="78"/>
      <c r="P243" s="74" t="s">
        <v>1037</v>
      </c>
      <c r="Q243" s="79" t="s">
        <v>780</v>
      </c>
      <c r="R243" s="78"/>
      <c r="S243" s="74" t="s">
        <v>1037</v>
      </c>
      <c r="T243" s="80">
        <f t="shared" ref="T243:T248" si="26">LEFT(N243, FIND("°",N243,1) - 1)+(MID(N243,FIND("°",N243,1)+1,(FIND("’",N243,1)-FIND("°",N243,1))-1)/60)+(MID(N243,FIND("’",N243,1)+1,(FIND("”",N243,1)-FIND("’",N243,1))-1)/3600)</f>
        <v>9.0494805555555562</v>
      </c>
      <c r="U243" s="81"/>
      <c r="V243" s="74" t="s">
        <v>1037</v>
      </c>
      <c r="W243" s="82">
        <f t="shared" ref="W243:W248" si="27">LEFT(Q243, FIND("°",Q243,1) - 1)+(MID(Q243,FIND("°",Q243,1)+1,(FIND("’",Q243,1)-FIND("°",Q243,1))-1)/60)+(MID(Q243,FIND("’",Q243,1)+1,(FIND("”",Q243,1)-FIND("’",Q243,1))-1)/3600)</f>
        <v>28.397963888888889</v>
      </c>
      <c r="X243" s="75"/>
      <c r="Y243" s="74"/>
      <c r="Z243" s="74"/>
      <c r="AA243" s="74"/>
      <c r="AB243" s="74"/>
    </row>
    <row r="244" spans="1:28" s="17" customFormat="1" ht="14" customHeight="1">
      <c r="A244" s="65">
        <v>243</v>
      </c>
      <c r="B244" s="74" t="s">
        <v>700</v>
      </c>
      <c r="C244" s="74" t="s">
        <v>701</v>
      </c>
      <c r="D244" s="75"/>
      <c r="E244" s="107"/>
      <c r="F244" s="75"/>
      <c r="G244"/>
      <c r="H244"/>
      <c r="I244" s="75"/>
      <c r="J244" s="141" t="s">
        <v>1183</v>
      </c>
      <c r="K244" s="141" t="s">
        <v>1002</v>
      </c>
      <c r="L244" s="75"/>
      <c r="M244" s="74" t="s">
        <v>45</v>
      </c>
      <c r="N244" s="77" t="s">
        <v>46</v>
      </c>
      <c r="O244" s="78"/>
      <c r="P244" s="74" t="s">
        <v>45</v>
      </c>
      <c r="Q244" s="79" t="s">
        <v>47</v>
      </c>
      <c r="R244" s="78"/>
      <c r="S244" s="74" t="s">
        <v>45</v>
      </c>
      <c r="T244" s="80">
        <f t="shared" si="26"/>
        <v>9.0458333333333325</v>
      </c>
      <c r="U244" s="81"/>
      <c r="V244" s="74" t="s">
        <v>45</v>
      </c>
      <c r="W244" s="82">
        <f t="shared" si="27"/>
        <v>28.391666666666666</v>
      </c>
      <c r="X244" s="75"/>
      <c r="Y244" s="74"/>
      <c r="Z244" s="74"/>
      <c r="AA244" s="74"/>
      <c r="AB244" s="74"/>
    </row>
    <row r="245" spans="1:28" s="17" customFormat="1" ht="14" customHeight="1">
      <c r="A245" s="65">
        <v>244</v>
      </c>
      <c r="B245" s="74" t="s">
        <v>700</v>
      </c>
      <c r="C245" s="74" t="s">
        <v>701</v>
      </c>
      <c r="D245" s="75"/>
      <c r="E245" s="107"/>
      <c r="F245" s="75"/>
      <c r="G245"/>
      <c r="H245"/>
      <c r="I245" s="75"/>
      <c r="J245" s="141" t="s">
        <v>1183</v>
      </c>
      <c r="K245" s="141" t="s">
        <v>349</v>
      </c>
      <c r="L245" s="75"/>
      <c r="M245" s="74" t="s">
        <v>740</v>
      </c>
      <c r="N245" s="77" t="s">
        <v>741</v>
      </c>
      <c r="O245" s="78"/>
      <c r="P245" s="74" t="s">
        <v>740</v>
      </c>
      <c r="Q245" s="79" t="s">
        <v>742</v>
      </c>
      <c r="R245" s="78"/>
      <c r="S245" s="74" t="s">
        <v>740</v>
      </c>
      <c r="T245" s="80">
        <f t="shared" si="26"/>
        <v>8.8260388888888883</v>
      </c>
      <c r="U245" s="81"/>
      <c r="V245" s="74" t="s">
        <v>740</v>
      </c>
      <c r="W245" s="82">
        <f t="shared" si="27"/>
        <v>28.543194444444445</v>
      </c>
      <c r="X245" s="75"/>
      <c r="Y245" s="74"/>
      <c r="Z245" s="74"/>
      <c r="AA245" s="74"/>
      <c r="AB245" s="74"/>
    </row>
    <row r="246" spans="1:28" s="17" customFormat="1" ht="14" customHeight="1">
      <c r="A246" s="65">
        <v>245</v>
      </c>
      <c r="B246" s="74" t="s">
        <v>700</v>
      </c>
      <c r="C246" s="74" t="s">
        <v>701</v>
      </c>
      <c r="D246" s="75"/>
      <c r="E246" s="107"/>
      <c r="F246" s="75"/>
      <c r="G246"/>
      <c r="H246"/>
      <c r="I246" s="75"/>
      <c r="J246" s="141" t="s">
        <v>417</v>
      </c>
      <c r="K246" s="141" t="s">
        <v>418</v>
      </c>
      <c r="L246" s="75"/>
      <c r="M246" s="74" t="s">
        <v>794</v>
      </c>
      <c r="N246" s="77" t="s">
        <v>795</v>
      </c>
      <c r="O246" s="78"/>
      <c r="P246" s="74" t="s">
        <v>794</v>
      </c>
      <c r="Q246" s="79" t="s">
        <v>796</v>
      </c>
      <c r="R246" s="78"/>
      <c r="S246" s="74" t="s">
        <v>794</v>
      </c>
      <c r="T246" s="80">
        <f t="shared" si="26"/>
        <v>8.1226027777777787</v>
      </c>
      <c r="U246" s="81"/>
      <c r="V246" s="74" t="s">
        <v>794</v>
      </c>
      <c r="W246" s="82">
        <f t="shared" si="27"/>
        <v>26.847066666666667</v>
      </c>
      <c r="X246" s="75"/>
      <c r="Y246" s="74"/>
      <c r="Z246" s="74"/>
      <c r="AA246" s="74"/>
      <c r="AB246" s="74"/>
    </row>
    <row r="247" spans="1:28" s="17" customFormat="1" ht="14" customHeight="1">
      <c r="A247" s="65">
        <v>246</v>
      </c>
      <c r="B247" s="74" t="s">
        <v>700</v>
      </c>
      <c r="C247" s="74" t="s">
        <v>701</v>
      </c>
      <c r="D247" s="75"/>
      <c r="E247" s="107"/>
      <c r="F247" s="75"/>
      <c r="G247"/>
      <c r="H247"/>
      <c r="I247" s="75"/>
      <c r="J247" s="141" t="s">
        <v>417</v>
      </c>
      <c r="K247" s="141" t="s">
        <v>421</v>
      </c>
      <c r="L247" s="75"/>
      <c r="M247" s="74" t="s">
        <v>254</v>
      </c>
      <c r="N247" s="77" t="s">
        <v>255</v>
      </c>
      <c r="O247" s="78"/>
      <c r="P247" s="74" t="s">
        <v>254</v>
      </c>
      <c r="Q247" s="79" t="s">
        <v>256</v>
      </c>
      <c r="R247" s="78"/>
      <c r="S247" s="74" t="s">
        <v>254</v>
      </c>
      <c r="T247" s="80">
        <f t="shared" si="26"/>
        <v>9.1462361111111115</v>
      </c>
      <c r="U247" s="81"/>
      <c r="V247" s="74" t="s">
        <v>254</v>
      </c>
      <c r="W247" s="82">
        <f t="shared" si="27"/>
        <v>26.861397222222223</v>
      </c>
      <c r="X247" s="75"/>
      <c r="Y247" s="74"/>
      <c r="Z247" s="74"/>
      <c r="AA247" s="74"/>
      <c r="AB247" s="74"/>
    </row>
    <row r="248" spans="1:28" s="17" customFormat="1" ht="14" customHeight="1">
      <c r="A248" s="65">
        <v>247</v>
      </c>
      <c r="B248" s="74" t="s">
        <v>700</v>
      </c>
      <c r="C248" s="74" t="s">
        <v>701</v>
      </c>
      <c r="D248" s="75"/>
      <c r="E248" s="107"/>
      <c r="F248" s="75"/>
      <c r="G248"/>
      <c r="H248"/>
      <c r="I248" s="75"/>
      <c r="J248" s="141" t="s">
        <v>417</v>
      </c>
      <c r="K248" s="141" t="s">
        <v>424</v>
      </c>
      <c r="L248" s="75"/>
      <c r="M248" s="74" t="s">
        <v>254</v>
      </c>
      <c r="N248" s="96" t="s">
        <v>840</v>
      </c>
      <c r="O248" s="97"/>
      <c r="P248" s="74" t="s">
        <v>254</v>
      </c>
      <c r="Q248" s="98" t="s">
        <v>841</v>
      </c>
      <c r="R248" s="97"/>
      <c r="S248" s="74" t="s">
        <v>254</v>
      </c>
      <c r="T248" s="80">
        <f t="shared" si="26"/>
        <v>9.1355555555555554</v>
      </c>
      <c r="U248" s="81"/>
      <c r="V248" s="74" t="s">
        <v>254</v>
      </c>
      <c r="W248" s="82">
        <f t="shared" si="27"/>
        <v>26.851388888888891</v>
      </c>
      <c r="X248" s="75"/>
      <c r="Y248" s="74"/>
      <c r="Z248" s="74"/>
      <c r="AA248" s="74"/>
      <c r="AB248" s="74"/>
    </row>
    <row r="249" spans="1:28" s="17" customFormat="1" ht="14" customHeight="1">
      <c r="A249" s="65">
        <v>248</v>
      </c>
      <c r="B249" s="74" t="s">
        <v>700</v>
      </c>
      <c r="C249" s="74" t="s">
        <v>701</v>
      </c>
      <c r="D249" s="75"/>
      <c r="E249" s="107"/>
      <c r="F249" s="75"/>
      <c r="G249"/>
      <c r="H249"/>
      <c r="I249" s="75"/>
      <c r="J249" s="141" t="s">
        <v>417</v>
      </c>
      <c r="K249" s="141" t="s">
        <v>417</v>
      </c>
      <c r="L249" s="75"/>
      <c r="M249" s="87" t="s">
        <v>254</v>
      </c>
      <c r="N249" s="145" t="s">
        <v>1150</v>
      </c>
      <c r="O249" s="106"/>
      <c r="P249" s="87" t="s">
        <v>254</v>
      </c>
      <c r="Q249" s="158" t="s">
        <v>1123</v>
      </c>
      <c r="R249" s="106"/>
      <c r="S249" s="87" t="s">
        <v>254</v>
      </c>
      <c r="T249" s="105">
        <v>9.1450805555555554</v>
      </c>
      <c r="U249" s="106"/>
      <c r="V249" s="87" t="s">
        <v>254</v>
      </c>
      <c r="W249" s="162">
        <v>26.860588888888891</v>
      </c>
      <c r="X249" s="132"/>
      <c r="Y249" s="74"/>
      <c r="Z249" s="74"/>
      <c r="AA249" s="74"/>
      <c r="AB249" s="74"/>
    </row>
    <row r="250" spans="1:28" s="17" customFormat="1" ht="14" customHeight="1">
      <c r="A250" s="65">
        <v>249</v>
      </c>
      <c r="B250" s="74" t="s">
        <v>700</v>
      </c>
      <c r="C250" s="74" t="s">
        <v>701</v>
      </c>
      <c r="D250" s="75"/>
      <c r="E250" s="107"/>
      <c r="F250" s="75"/>
      <c r="G250"/>
      <c r="H250"/>
      <c r="I250" s="75"/>
      <c r="J250" s="141" t="s">
        <v>596</v>
      </c>
      <c r="K250" s="141" t="s">
        <v>1057</v>
      </c>
      <c r="L250" s="75"/>
      <c r="M250" s="110" t="s">
        <v>254</v>
      </c>
      <c r="N250" s="145" t="s">
        <v>1171</v>
      </c>
      <c r="O250" s="106"/>
      <c r="P250" s="110" t="s">
        <v>254</v>
      </c>
      <c r="Q250" s="158" t="s">
        <v>1123</v>
      </c>
      <c r="R250" s="106"/>
      <c r="S250" s="110" t="s">
        <v>254</v>
      </c>
      <c r="T250" s="105">
        <v>9.1450805555555554</v>
      </c>
      <c r="U250" s="106"/>
      <c r="V250" s="110" t="s">
        <v>254</v>
      </c>
      <c r="W250" s="162">
        <v>26.860588888888891</v>
      </c>
      <c r="X250" s="75"/>
      <c r="Y250" s="74"/>
      <c r="Z250" s="133"/>
      <c r="AA250" s="74"/>
      <c r="AB250" s="74"/>
    </row>
    <row r="251" spans="1:28" s="17" customFormat="1" ht="14" customHeight="1">
      <c r="A251" s="65">
        <v>250</v>
      </c>
      <c r="B251" s="74" t="s">
        <v>700</v>
      </c>
      <c r="C251" s="74" t="s">
        <v>701</v>
      </c>
      <c r="D251" s="75"/>
      <c r="E251" s="107"/>
      <c r="F251" s="75"/>
      <c r="G251"/>
      <c r="H251"/>
      <c r="I251" s="75"/>
      <c r="J251" s="141" t="s">
        <v>596</v>
      </c>
      <c r="K251" s="141" t="s">
        <v>599</v>
      </c>
      <c r="L251" s="75"/>
      <c r="M251" s="74" t="s">
        <v>995</v>
      </c>
      <c r="N251" s="77" t="s">
        <v>331</v>
      </c>
      <c r="O251" s="78"/>
      <c r="P251" s="74" t="s">
        <v>995</v>
      </c>
      <c r="Q251" s="79" t="s">
        <v>332</v>
      </c>
      <c r="R251" s="78"/>
      <c r="S251" s="74" t="s">
        <v>995</v>
      </c>
      <c r="T251" s="80">
        <f t="shared" ref="T251:T257" si="28">LEFT(N251, FIND("°",N251,1) - 1)+(MID(N251,FIND("°",N251,1)+1,(FIND("’",N251,1)-FIND("°",N251,1))-1)/60)+(MID(N251,FIND("’",N251,1)+1,(FIND("”",N251,1)-FIND("’",N251,1))-1)/3600)</f>
        <v>9.0440000000000005</v>
      </c>
      <c r="U251" s="81"/>
      <c r="V251" s="74" t="s">
        <v>995</v>
      </c>
      <c r="W251" s="82">
        <f t="shared" ref="W251:W257" si="29">LEFT(Q251, FIND("°",Q251,1) - 1)+(MID(Q251,FIND("°",Q251,1)+1,(FIND("’",Q251,1)-FIND("°",Q251,1))-1)/60)+(MID(Q251,FIND("’",Q251,1)+1,(FIND("”",Q251,1)-FIND("’",Q251,1))-1)/3600)</f>
        <v>26.486086111111113</v>
      </c>
      <c r="X251" s="75"/>
      <c r="Y251" s="74"/>
      <c r="Z251" s="74"/>
      <c r="AA251" s="133"/>
      <c r="AB251" s="74"/>
    </row>
    <row r="252" spans="1:28" s="17" customFormat="1" ht="14" customHeight="1">
      <c r="A252" s="65">
        <v>251</v>
      </c>
      <c r="B252" s="74" t="s">
        <v>700</v>
      </c>
      <c r="C252" s="74" t="s">
        <v>701</v>
      </c>
      <c r="D252" s="75"/>
      <c r="E252" s="107"/>
      <c r="F252" s="75"/>
      <c r="G252"/>
      <c r="H252"/>
      <c r="I252" s="75"/>
      <c r="J252" s="141" t="s">
        <v>596</v>
      </c>
      <c r="K252" s="141" t="s">
        <v>596</v>
      </c>
      <c r="L252" s="75"/>
      <c r="M252" s="74" t="s">
        <v>54</v>
      </c>
      <c r="N252" s="77" t="s">
        <v>55</v>
      </c>
      <c r="O252" s="78"/>
      <c r="P252" s="74" t="s">
        <v>54</v>
      </c>
      <c r="Q252" s="79" t="s">
        <v>56</v>
      </c>
      <c r="R252" s="78"/>
      <c r="S252" s="74" t="s">
        <v>54</v>
      </c>
      <c r="T252" s="80">
        <f t="shared" si="28"/>
        <v>9.105833333333333</v>
      </c>
      <c r="U252" s="81"/>
      <c r="V252" s="74" t="s">
        <v>54</v>
      </c>
      <c r="W252" s="82">
        <f t="shared" si="29"/>
        <v>28.502500000000001</v>
      </c>
      <c r="X252" s="132"/>
      <c r="Y252" s="74"/>
      <c r="Z252" s="133"/>
      <c r="AA252" s="74"/>
      <c r="AB252" s="74"/>
    </row>
    <row r="253" spans="1:28" s="17" customFormat="1" ht="14" customHeight="1">
      <c r="A253" s="65">
        <v>252</v>
      </c>
      <c r="B253" s="74" t="s">
        <v>700</v>
      </c>
      <c r="C253" s="74" t="s">
        <v>701</v>
      </c>
      <c r="D253" s="75"/>
      <c r="E253" s="107"/>
      <c r="F253" s="75"/>
      <c r="G253"/>
      <c r="H253"/>
      <c r="I253" s="75"/>
      <c r="J253" s="141" t="s">
        <v>440</v>
      </c>
      <c r="K253" s="141" t="s">
        <v>1008</v>
      </c>
      <c r="L253" s="75"/>
      <c r="M253" s="74" t="s">
        <v>1055</v>
      </c>
      <c r="N253" s="77" t="s">
        <v>605</v>
      </c>
      <c r="O253" s="78"/>
      <c r="P253" s="74" t="s">
        <v>1055</v>
      </c>
      <c r="Q253" s="79" t="s">
        <v>606</v>
      </c>
      <c r="R253" s="78"/>
      <c r="S253" s="74" t="s">
        <v>1055</v>
      </c>
      <c r="T253" s="80">
        <f t="shared" si="28"/>
        <v>7.6969277777777778</v>
      </c>
      <c r="U253" s="81"/>
      <c r="V253" s="74" t="s">
        <v>1055</v>
      </c>
      <c r="W253" s="82">
        <f t="shared" si="29"/>
        <v>29.725277777777777</v>
      </c>
      <c r="X253" s="132"/>
      <c r="Y253" s="74"/>
      <c r="Z253" s="74"/>
      <c r="AA253" s="74"/>
      <c r="AB253" s="74"/>
    </row>
    <row r="254" spans="1:28" s="17" customFormat="1" ht="14" customHeight="1">
      <c r="A254" s="65">
        <v>253</v>
      </c>
      <c r="B254" s="74" t="s">
        <v>700</v>
      </c>
      <c r="C254" s="74" t="s">
        <v>701</v>
      </c>
      <c r="D254" s="75"/>
      <c r="E254" s="107"/>
      <c r="F254" s="75"/>
      <c r="G254"/>
      <c r="H254"/>
      <c r="I254" s="75"/>
      <c r="J254" s="141" t="s">
        <v>440</v>
      </c>
      <c r="K254" s="141" t="s">
        <v>1009</v>
      </c>
      <c r="L254" s="75"/>
      <c r="M254" s="74" t="s">
        <v>977</v>
      </c>
      <c r="N254" s="77" t="s">
        <v>242</v>
      </c>
      <c r="O254" s="78"/>
      <c r="P254" s="74" t="s">
        <v>977</v>
      </c>
      <c r="Q254" s="79" t="s">
        <v>243</v>
      </c>
      <c r="R254" s="78"/>
      <c r="S254" s="74" t="s">
        <v>977</v>
      </c>
      <c r="T254" s="80">
        <f t="shared" si="28"/>
        <v>9.2056805555555545</v>
      </c>
      <c r="U254" s="81"/>
      <c r="V254" s="74" t="s">
        <v>977</v>
      </c>
      <c r="W254" s="82">
        <f t="shared" si="29"/>
        <v>27.016472222222223</v>
      </c>
      <c r="X254" s="75"/>
      <c r="Y254" s="74"/>
      <c r="Z254" s="74"/>
      <c r="AA254" s="74"/>
      <c r="AB254" s="74"/>
    </row>
    <row r="255" spans="1:28" s="17" customFormat="1" ht="14" customHeight="1">
      <c r="A255" s="65">
        <v>254</v>
      </c>
      <c r="B255" s="74" t="s">
        <v>700</v>
      </c>
      <c r="C255" s="74" t="s">
        <v>701</v>
      </c>
      <c r="D255" s="75"/>
      <c r="E255" s="107"/>
      <c r="F255" s="75"/>
      <c r="G255"/>
      <c r="H255"/>
      <c r="I255" s="75"/>
      <c r="J255" s="141" t="s">
        <v>440</v>
      </c>
      <c r="K255" s="141" t="s">
        <v>445</v>
      </c>
      <c r="L255" s="75"/>
      <c r="M255" s="74" t="s">
        <v>988</v>
      </c>
      <c r="N255" s="77" t="s">
        <v>286</v>
      </c>
      <c r="O255" s="78"/>
      <c r="P255" s="74" t="s">
        <v>988</v>
      </c>
      <c r="Q255" s="79" t="s">
        <v>287</v>
      </c>
      <c r="R255" s="78"/>
      <c r="S255" s="74" t="s">
        <v>988</v>
      </c>
      <c r="T255" s="80">
        <f t="shared" si="28"/>
        <v>9.037319444444444</v>
      </c>
      <c r="U255" s="81"/>
      <c r="V255" s="74" t="s">
        <v>988</v>
      </c>
      <c r="W255" s="82">
        <f t="shared" si="29"/>
        <v>27.130019444444446</v>
      </c>
      <c r="X255" s="75"/>
      <c r="Y255" s="74"/>
      <c r="Z255" s="74"/>
      <c r="AA255" s="74"/>
      <c r="AB255" s="74"/>
    </row>
    <row r="256" spans="1:28" s="17" customFormat="1" ht="14" customHeight="1">
      <c r="A256" s="65">
        <v>255</v>
      </c>
      <c r="B256" s="74" t="s">
        <v>700</v>
      </c>
      <c r="C256" s="74" t="s">
        <v>701</v>
      </c>
      <c r="D256" s="75"/>
      <c r="E256" s="107"/>
      <c r="F256" s="75"/>
      <c r="G256"/>
      <c r="H256"/>
      <c r="I256" s="75"/>
      <c r="J256" s="141" t="s">
        <v>440</v>
      </c>
      <c r="K256" s="141" t="s">
        <v>448</v>
      </c>
      <c r="L256" s="75"/>
      <c r="M256" s="74" t="s">
        <v>979</v>
      </c>
      <c r="N256" s="77" t="s">
        <v>249</v>
      </c>
      <c r="O256" s="78"/>
      <c r="P256" s="74" t="s">
        <v>979</v>
      </c>
      <c r="Q256" s="79" t="s">
        <v>250</v>
      </c>
      <c r="R256" s="78"/>
      <c r="S256" s="74" t="s">
        <v>979</v>
      </c>
      <c r="T256" s="80">
        <f t="shared" si="28"/>
        <v>9.2816638888888896</v>
      </c>
      <c r="U256" s="81"/>
      <c r="V256" s="74" t="s">
        <v>979</v>
      </c>
      <c r="W256" s="82">
        <f t="shared" si="29"/>
        <v>27.096461111111111</v>
      </c>
      <c r="X256" s="75"/>
      <c r="Y256" s="74"/>
      <c r="Z256" s="74"/>
      <c r="AA256" s="74"/>
      <c r="AB256" s="74"/>
    </row>
    <row r="257" spans="1:28" s="17" customFormat="1" ht="14" customHeight="1">
      <c r="A257" s="65">
        <v>256</v>
      </c>
      <c r="B257" s="74" t="s">
        <v>747</v>
      </c>
      <c r="C257" s="74" t="s">
        <v>701</v>
      </c>
      <c r="D257" s="75"/>
      <c r="E257" s="107"/>
      <c r="F257" s="75"/>
      <c r="G257"/>
      <c r="H257"/>
      <c r="I257" s="75"/>
      <c r="J257" s="141" t="s">
        <v>730</v>
      </c>
      <c r="K257" s="141" t="s">
        <v>1029</v>
      </c>
      <c r="L257" s="75"/>
      <c r="M257" s="74" t="s">
        <v>638</v>
      </c>
      <c r="N257" s="149" t="s">
        <v>639</v>
      </c>
      <c r="O257" s="78"/>
      <c r="P257" s="74" t="s">
        <v>638</v>
      </c>
      <c r="Q257" s="160" t="s">
        <v>640</v>
      </c>
      <c r="R257" s="78"/>
      <c r="S257" s="74" t="s">
        <v>638</v>
      </c>
      <c r="T257" s="91">
        <f t="shared" si="28"/>
        <v>7.8915166666666661</v>
      </c>
      <c r="U257" s="81"/>
      <c r="V257" s="74" t="s">
        <v>638</v>
      </c>
      <c r="W257" s="92">
        <f t="shared" si="29"/>
        <v>27.979624999999999</v>
      </c>
      <c r="X257" s="75"/>
      <c r="Y257" s="74"/>
      <c r="Z257" s="74"/>
      <c r="AA257" s="74"/>
      <c r="AB257" s="74"/>
    </row>
    <row r="258" spans="1:28" s="17" customFormat="1" ht="14" customHeight="1">
      <c r="A258" s="65">
        <v>257</v>
      </c>
      <c r="B258" s="74" t="s">
        <v>747</v>
      </c>
      <c r="C258" s="74" t="s">
        <v>701</v>
      </c>
      <c r="D258" s="75"/>
      <c r="E258" s="107"/>
      <c r="F258" s="75"/>
      <c r="G258"/>
      <c r="H258"/>
      <c r="I258" s="75"/>
      <c r="J258" s="141" t="s">
        <v>730</v>
      </c>
      <c r="K258" s="141" t="s">
        <v>1030</v>
      </c>
      <c r="L258" s="75"/>
      <c r="M258" s="74" t="s">
        <v>474</v>
      </c>
      <c r="N258" s="77" t="s">
        <v>475</v>
      </c>
      <c r="O258" s="78"/>
      <c r="P258" s="74" t="s">
        <v>474</v>
      </c>
      <c r="Q258" s="79" t="s">
        <v>476</v>
      </c>
      <c r="R258" s="78"/>
      <c r="S258" s="74" t="s">
        <v>474</v>
      </c>
      <c r="T258" s="80">
        <f>(LEFT(N258,2)+(MID(N258,4,6)/60))</f>
        <v>6.9745166666666663</v>
      </c>
      <c r="U258" s="81"/>
      <c r="V258" s="74" t="s">
        <v>474</v>
      </c>
      <c r="W258" s="82">
        <f>LEFT(Q258,2)+(MID(Q258,4,6)/60)</f>
        <v>29.356066666666667</v>
      </c>
      <c r="X258" s="75"/>
      <c r="Y258" s="74"/>
      <c r="Z258" s="74"/>
      <c r="AA258" s="74"/>
      <c r="AB258" s="74"/>
    </row>
    <row r="259" spans="1:28" s="17" customFormat="1" ht="14" customHeight="1">
      <c r="A259" s="65">
        <v>258</v>
      </c>
      <c r="B259" s="74" t="s">
        <v>747</v>
      </c>
      <c r="C259" s="74" t="s">
        <v>701</v>
      </c>
      <c r="D259" s="75"/>
      <c r="E259" s="107"/>
      <c r="F259" s="75"/>
      <c r="G259"/>
      <c r="H259"/>
      <c r="I259" s="75"/>
      <c r="J259" s="141" t="s">
        <v>730</v>
      </c>
      <c r="K259" s="141" t="s">
        <v>71</v>
      </c>
      <c r="L259" s="75"/>
      <c r="M259" s="74" t="s">
        <v>862</v>
      </c>
      <c r="N259" s="96" t="s">
        <v>863</v>
      </c>
      <c r="O259" s="97"/>
      <c r="P259" s="74" t="s">
        <v>862</v>
      </c>
      <c r="Q259" s="98" t="s">
        <v>864</v>
      </c>
      <c r="R259" s="97"/>
      <c r="S259" s="74" t="s">
        <v>862</v>
      </c>
      <c r="T259" s="80">
        <f t="shared" ref="T259:T265" si="30">LEFT(N259, FIND("°",N259,1) - 1)+(MID(N259,FIND("°",N259,1)+1,(FIND("’",N259,1)-FIND("°",N259,1))-1)/60)+(MID(N259,FIND("’",N259,1)+1,(FIND("”",N259,1)-FIND("’",N259,1))-1)/3600)</f>
        <v>9.1002777777777766</v>
      </c>
      <c r="U259" s="81"/>
      <c r="V259" s="74" t="s">
        <v>862</v>
      </c>
      <c r="W259" s="82">
        <f t="shared" ref="W259:W265" si="31">LEFT(Q259, FIND("°",Q259,1) - 1)+(MID(Q259,FIND("°",Q259,1)+1,(FIND("’",Q259,1)-FIND("°",Q259,1))-1)/60)+(MID(Q259,FIND("’",Q259,1)+1,(FIND("”",Q259,1)-FIND("’",Q259,1))-1)/3600)</f>
        <v>26.851111111111113</v>
      </c>
      <c r="X259" s="75"/>
      <c r="Y259" s="74"/>
      <c r="Z259" s="74"/>
      <c r="AA259" s="74"/>
      <c r="AB259" s="74"/>
    </row>
    <row r="260" spans="1:28" s="17" customFormat="1" ht="14" customHeight="1">
      <c r="A260" s="65">
        <v>259</v>
      </c>
      <c r="B260" s="74" t="s">
        <v>747</v>
      </c>
      <c r="C260" s="74" t="s">
        <v>701</v>
      </c>
      <c r="D260" s="75"/>
      <c r="E260" s="107"/>
      <c r="F260" s="75"/>
      <c r="G260"/>
      <c r="H260"/>
      <c r="I260" s="75"/>
      <c r="J260" s="141" t="s">
        <v>402</v>
      </c>
      <c r="K260" s="141" t="s">
        <v>403</v>
      </c>
      <c r="L260" s="75"/>
      <c r="M260" s="74" t="s">
        <v>862</v>
      </c>
      <c r="N260" s="96" t="s">
        <v>867</v>
      </c>
      <c r="O260" s="97"/>
      <c r="P260" s="74" t="s">
        <v>862</v>
      </c>
      <c r="Q260" s="98" t="s">
        <v>868</v>
      </c>
      <c r="R260" s="97"/>
      <c r="S260" s="74" t="s">
        <v>862</v>
      </c>
      <c r="T260" s="80">
        <f t="shared" si="30"/>
        <v>9.0983333333333345</v>
      </c>
      <c r="U260" s="81"/>
      <c r="V260" s="74" t="s">
        <v>862</v>
      </c>
      <c r="W260" s="82">
        <f t="shared" si="31"/>
        <v>26.841944444444444</v>
      </c>
      <c r="X260" s="75"/>
      <c r="Y260" s="74"/>
      <c r="Z260" s="74"/>
      <c r="AA260" s="74"/>
      <c r="AB260" s="74"/>
    </row>
    <row r="261" spans="1:28" s="17" customFormat="1" ht="14" customHeight="1">
      <c r="A261" s="65">
        <v>260</v>
      </c>
      <c r="B261" s="74" t="s">
        <v>747</v>
      </c>
      <c r="C261" s="74" t="s">
        <v>701</v>
      </c>
      <c r="D261" s="75"/>
      <c r="E261" s="107"/>
      <c r="F261" s="75"/>
      <c r="G261"/>
      <c r="H261"/>
      <c r="I261" s="75"/>
      <c r="J261" s="141" t="s">
        <v>402</v>
      </c>
      <c r="K261" s="141" t="s">
        <v>406</v>
      </c>
      <c r="L261" s="75"/>
      <c r="M261" s="74" t="s">
        <v>1195</v>
      </c>
      <c r="N261" s="85" t="s">
        <v>303</v>
      </c>
      <c r="O261" s="78"/>
      <c r="P261" s="74" t="s">
        <v>1195</v>
      </c>
      <c r="Q261" s="86" t="s">
        <v>304</v>
      </c>
      <c r="R261" s="78"/>
      <c r="S261" s="74" t="s">
        <v>1195</v>
      </c>
      <c r="T261" s="80">
        <f t="shared" si="30"/>
        <v>9.1111888888888881</v>
      </c>
      <c r="U261" s="81"/>
      <c r="V261" s="74" t="s">
        <v>1195</v>
      </c>
      <c r="W261" s="82">
        <f t="shared" si="31"/>
        <v>27.8444</v>
      </c>
      <c r="X261" s="75"/>
      <c r="Y261" s="74"/>
      <c r="Z261" s="74"/>
      <c r="AA261" s="74"/>
      <c r="AB261" s="74"/>
    </row>
    <row r="262" spans="1:28" s="17" customFormat="1" ht="14" customHeight="1">
      <c r="A262" s="65">
        <v>261</v>
      </c>
      <c r="B262" s="74" t="s">
        <v>747</v>
      </c>
      <c r="C262" s="74" t="s">
        <v>701</v>
      </c>
      <c r="D262" s="75"/>
      <c r="E262" s="107"/>
      <c r="F262" s="75"/>
      <c r="G262"/>
      <c r="H262"/>
      <c r="I262" s="75"/>
      <c r="J262" s="141" t="s">
        <v>571</v>
      </c>
      <c r="K262" s="141" t="s">
        <v>572</v>
      </c>
      <c r="L262" s="75"/>
      <c r="M262" s="74" t="s">
        <v>1043</v>
      </c>
      <c r="N262" s="96" t="s">
        <v>907</v>
      </c>
      <c r="O262" s="97"/>
      <c r="P262" s="74" t="s">
        <v>1043</v>
      </c>
      <c r="Q262" s="98" t="s">
        <v>908</v>
      </c>
      <c r="R262" s="97"/>
      <c r="S262" s="74" t="s">
        <v>1043</v>
      </c>
      <c r="T262" s="80">
        <f t="shared" si="30"/>
        <v>8.9161111111111122</v>
      </c>
      <c r="U262" s="81"/>
      <c r="V262" s="74" t="s">
        <v>1043</v>
      </c>
      <c r="W262" s="82">
        <f t="shared" si="31"/>
        <v>26.878611111111113</v>
      </c>
      <c r="X262" s="75"/>
      <c r="Y262" s="74"/>
      <c r="Z262" s="74"/>
      <c r="AA262" s="74"/>
      <c r="AB262" s="74"/>
    </row>
    <row r="263" spans="1:28" s="17" customFormat="1" ht="14" customHeight="1">
      <c r="A263" s="65">
        <v>262</v>
      </c>
      <c r="B263" s="74" t="s">
        <v>747</v>
      </c>
      <c r="C263" s="74" t="s">
        <v>701</v>
      </c>
      <c r="D263" s="75"/>
      <c r="E263" s="107"/>
      <c r="F263" s="75"/>
      <c r="G263"/>
      <c r="H263"/>
      <c r="I263" s="75"/>
      <c r="J263" s="141" t="s">
        <v>571</v>
      </c>
      <c r="K263" s="141" t="s">
        <v>571</v>
      </c>
      <c r="L263" s="75"/>
      <c r="M263" s="74" t="s">
        <v>978</v>
      </c>
      <c r="N263" s="77" t="s">
        <v>244</v>
      </c>
      <c r="O263" s="78"/>
      <c r="P263" s="74" t="s">
        <v>978</v>
      </c>
      <c r="Q263" s="79" t="s">
        <v>245</v>
      </c>
      <c r="R263" s="78"/>
      <c r="S263" s="74" t="s">
        <v>978</v>
      </c>
      <c r="T263" s="80">
        <f t="shared" si="30"/>
        <v>9.2447666666666652</v>
      </c>
      <c r="U263" s="81"/>
      <c r="V263" s="74" t="s">
        <v>978</v>
      </c>
      <c r="W263" s="82">
        <f t="shared" si="31"/>
        <v>27.062394444444447</v>
      </c>
      <c r="X263" s="75"/>
      <c r="Y263" s="74"/>
      <c r="Z263" s="74"/>
      <c r="AA263" s="74"/>
      <c r="AB263" s="74"/>
    </row>
    <row r="264" spans="1:28" s="17" customFormat="1" ht="14" customHeight="1">
      <c r="A264" s="65">
        <v>263</v>
      </c>
      <c r="B264" s="74" t="s">
        <v>747</v>
      </c>
      <c r="C264" s="74" t="s">
        <v>701</v>
      </c>
      <c r="D264" s="75"/>
      <c r="E264" s="107"/>
      <c r="F264" s="75"/>
      <c r="G264"/>
      <c r="H264"/>
      <c r="I264" s="75"/>
      <c r="J264" s="141" t="s">
        <v>571</v>
      </c>
      <c r="K264" s="141" t="s">
        <v>577</v>
      </c>
      <c r="L264" s="75"/>
      <c r="M264" s="74" t="s">
        <v>992</v>
      </c>
      <c r="N264" s="77" t="s">
        <v>318</v>
      </c>
      <c r="O264" s="78"/>
      <c r="P264" s="74" t="s">
        <v>992</v>
      </c>
      <c r="Q264" s="79" t="s">
        <v>319</v>
      </c>
      <c r="R264" s="78"/>
      <c r="S264" s="74" t="s">
        <v>992</v>
      </c>
      <c r="T264" s="80">
        <f t="shared" si="30"/>
        <v>8.9535027777777767</v>
      </c>
      <c r="U264" s="81"/>
      <c r="V264" s="74" t="s">
        <v>992</v>
      </c>
      <c r="W264" s="82">
        <f t="shared" si="31"/>
        <v>26.382225000000002</v>
      </c>
      <c r="X264" s="75"/>
      <c r="Y264" s="74"/>
      <c r="Z264" s="74"/>
      <c r="AA264" s="74"/>
      <c r="AB264" s="74"/>
    </row>
    <row r="265" spans="1:28" s="17" customFormat="1" ht="14" customHeight="1">
      <c r="A265" s="65">
        <v>264</v>
      </c>
      <c r="B265" s="74" t="s">
        <v>747</v>
      </c>
      <c r="C265" s="74" t="s">
        <v>701</v>
      </c>
      <c r="D265" s="75"/>
      <c r="E265" s="107"/>
      <c r="F265" s="75"/>
      <c r="G265"/>
      <c r="H265"/>
      <c r="I265" s="75"/>
      <c r="J265" s="141" t="s">
        <v>125</v>
      </c>
      <c r="K265" s="141" t="s">
        <v>1053</v>
      </c>
      <c r="L265" s="75"/>
      <c r="M265" s="74" t="s">
        <v>981</v>
      </c>
      <c r="N265" s="77" t="s">
        <v>264</v>
      </c>
      <c r="O265" s="78"/>
      <c r="P265" s="74" t="s">
        <v>981</v>
      </c>
      <c r="Q265" s="79" t="s">
        <v>265</v>
      </c>
      <c r="R265" s="78"/>
      <c r="S265" s="74" t="s">
        <v>981</v>
      </c>
      <c r="T265" s="80">
        <f t="shared" si="30"/>
        <v>9.1270277777777782</v>
      </c>
      <c r="U265" s="81"/>
      <c r="V265" s="74" t="s">
        <v>981</v>
      </c>
      <c r="W265" s="82">
        <f t="shared" si="31"/>
        <v>26.771705555555556</v>
      </c>
      <c r="X265" s="75"/>
      <c r="Y265" s="74"/>
      <c r="Z265" s="74"/>
      <c r="AA265" s="74"/>
      <c r="AB265" s="74"/>
    </row>
    <row r="266" spans="1:28" s="17" customFormat="1" ht="14" customHeight="1">
      <c r="A266" s="65">
        <v>265</v>
      </c>
      <c r="B266" s="74" t="s">
        <v>747</v>
      </c>
      <c r="C266" s="74" t="s">
        <v>701</v>
      </c>
      <c r="D266" s="75"/>
      <c r="E266" s="107"/>
      <c r="F266" s="75"/>
      <c r="G266"/>
      <c r="H266"/>
      <c r="I266" s="75"/>
      <c r="J266" s="141" t="s">
        <v>125</v>
      </c>
      <c r="K266" s="141" t="s">
        <v>71</v>
      </c>
      <c r="L266" s="75"/>
      <c r="M266" s="87" t="s">
        <v>981</v>
      </c>
      <c r="N266" s="145" t="s">
        <v>1156</v>
      </c>
      <c r="O266" s="106"/>
      <c r="P266" s="87" t="s">
        <v>981</v>
      </c>
      <c r="Q266" s="158" t="s">
        <v>1129</v>
      </c>
      <c r="R266" s="106"/>
      <c r="S266" s="87" t="s">
        <v>981</v>
      </c>
      <c r="T266" s="105">
        <v>9.1270694444444445</v>
      </c>
      <c r="U266" s="106"/>
      <c r="V266" s="87" t="s">
        <v>981</v>
      </c>
      <c r="W266" s="162">
        <v>26.771711111111109</v>
      </c>
      <c r="X266" s="75"/>
      <c r="Y266" s="74"/>
      <c r="Z266" s="74"/>
      <c r="AA266" s="74"/>
      <c r="AB266" s="74"/>
    </row>
    <row r="267" spans="1:28" s="17" customFormat="1" ht="14" customHeight="1">
      <c r="A267" s="65">
        <v>266</v>
      </c>
      <c r="B267" s="74" t="s">
        <v>747</v>
      </c>
      <c r="C267" s="74" t="s">
        <v>701</v>
      </c>
      <c r="D267" s="75"/>
      <c r="E267" s="107"/>
      <c r="F267" s="75"/>
      <c r="G267"/>
      <c r="H267"/>
      <c r="I267" s="75"/>
      <c r="J267" s="141" t="s">
        <v>26</v>
      </c>
      <c r="K267" s="141" t="s">
        <v>27</v>
      </c>
      <c r="L267" s="75"/>
      <c r="M267" s="74" t="s">
        <v>417</v>
      </c>
      <c r="N267" s="77" t="s">
        <v>427</v>
      </c>
      <c r="O267" s="78"/>
      <c r="P267" s="74" t="s">
        <v>417</v>
      </c>
      <c r="Q267" s="79" t="s">
        <v>428</v>
      </c>
      <c r="R267" s="78"/>
      <c r="S267" s="74" t="s">
        <v>417</v>
      </c>
      <c r="T267" s="80">
        <f>(LEFT(N267,2)+(MID(N267,4,6)/60))</f>
        <v>6.8187999999999995</v>
      </c>
      <c r="U267" s="81"/>
      <c r="V267" s="74" t="s">
        <v>417</v>
      </c>
      <c r="W267" s="82">
        <f>LEFT(Q267,2)+(MID(Q267,4,6)/60)</f>
        <v>29.647266666666667</v>
      </c>
      <c r="X267" s="75"/>
      <c r="Y267" s="74"/>
      <c r="Z267" s="74"/>
      <c r="AA267" s="74"/>
      <c r="AB267" s="74"/>
    </row>
    <row r="268" spans="1:28" s="17" customFormat="1" ht="14" customHeight="1">
      <c r="A268" s="65">
        <v>267</v>
      </c>
      <c r="B268" s="74" t="s">
        <v>747</v>
      </c>
      <c r="C268" s="74" t="s">
        <v>701</v>
      </c>
      <c r="D268" s="75"/>
      <c r="E268" s="107"/>
      <c r="F268" s="75"/>
      <c r="G268"/>
      <c r="H268"/>
      <c r="I268" s="75"/>
      <c r="J268" s="141" t="s">
        <v>26</v>
      </c>
      <c r="K268" s="141" t="s">
        <v>30</v>
      </c>
      <c r="L268" s="75"/>
      <c r="M268" s="74" t="s">
        <v>550</v>
      </c>
      <c r="N268" s="77" t="s">
        <v>551</v>
      </c>
      <c r="O268" s="78"/>
      <c r="P268" s="74" t="s">
        <v>550</v>
      </c>
      <c r="Q268" s="79" t="s">
        <v>552</v>
      </c>
      <c r="R268" s="78"/>
      <c r="S268" s="74" t="s">
        <v>550</v>
      </c>
      <c r="T268" s="80">
        <f>LEFT(N268, FIND("°",N268,1) - 1)+(MID(N268,FIND("°",N268,1)+1,(FIND("’",N268,1)-FIND("°",N268,1))-1)/60)+(MID(N268,FIND("’",N268,1)+1,(FIND("”",N268,1)-FIND("’",N268,1))-1)/3600)</f>
        <v>6.3339444444444437</v>
      </c>
      <c r="U268" s="81"/>
      <c r="V268" s="74" t="s">
        <v>550</v>
      </c>
      <c r="W268" s="82">
        <f>LEFT(Q268, FIND("°",Q268,1) - 1)+(MID(Q268,FIND("°",Q268,1)+1,(FIND("’",Q268,1)-FIND("°",Q268,1))-1)/60)+(MID(Q268,FIND("’",Q268,1)+1,(FIND("”",Q268,1)-FIND("’",Q268,1))-1)/3600)</f>
        <v>31.149083333333333</v>
      </c>
      <c r="X268" s="75"/>
      <c r="Y268" s="74"/>
      <c r="Z268" s="74"/>
      <c r="AA268" s="74"/>
      <c r="AB268" s="74"/>
    </row>
    <row r="269" spans="1:28" s="17" customFormat="1" ht="14" customHeight="1">
      <c r="A269" s="65">
        <v>268</v>
      </c>
      <c r="B269" s="74" t="s">
        <v>747</v>
      </c>
      <c r="C269" s="74" t="s">
        <v>701</v>
      </c>
      <c r="D269" s="75"/>
      <c r="E269" s="107"/>
      <c r="F269" s="75"/>
      <c r="G269"/>
      <c r="H269"/>
      <c r="I269" s="75"/>
      <c r="J269" s="141" t="s">
        <v>26</v>
      </c>
      <c r="K269" s="141" t="s">
        <v>1190</v>
      </c>
      <c r="L269" s="75"/>
      <c r="M269" s="74" t="s">
        <v>259</v>
      </c>
      <c r="N269" s="77" t="s">
        <v>260</v>
      </c>
      <c r="O269" s="78"/>
      <c r="P269" s="74" t="s">
        <v>259</v>
      </c>
      <c r="Q269" s="79" t="s">
        <v>261</v>
      </c>
      <c r="R269" s="78"/>
      <c r="S269" s="74" t="s">
        <v>259</v>
      </c>
      <c r="T269" s="80">
        <f>LEFT(N269, FIND("°",N269,1) - 1)+(MID(N269,FIND("°",N269,1)+1,(FIND("’",N269,1)-FIND("°",N269,1))-1)/60)+(MID(N269,FIND("’",N269,1)+1,(FIND("”",N269,1)-FIND("’",N269,1))-1)/3600)</f>
        <v>9.120516666666667</v>
      </c>
      <c r="U269" s="81"/>
      <c r="V269" s="74" t="s">
        <v>259</v>
      </c>
      <c r="W269" s="82">
        <f>LEFT(Q269, FIND("°",Q269,1) - 1)+(MID(Q269,FIND("°",Q269,1)+1,(FIND("’",Q269,1)-FIND("°",Q269,1))-1)/60)+(MID(Q269,FIND("’",Q269,1)+1,(FIND("”",Q269,1)-FIND("’",Q269,1))-1)/3600)</f>
        <v>26.79591388888889</v>
      </c>
      <c r="X269" s="75"/>
      <c r="Y269" s="74"/>
      <c r="Z269" s="74"/>
      <c r="AA269" s="74"/>
      <c r="AB269" s="74"/>
    </row>
    <row r="270" spans="1:28" s="17" customFormat="1" ht="14" customHeight="1">
      <c r="A270" s="65">
        <v>269</v>
      </c>
      <c r="B270" s="74" t="s">
        <v>747</v>
      </c>
      <c r="C270" s="74" t="s">
        <v>701</v>
      </c>
      <c r="D270" s="75"/>
      <c r="E270" s="107"/>
      <c r="F270" s="75"/>
      <c r="G270"/>
      <c r="H270"/>
      <c r="I270" s="75"/>
      <c r="J270" s="141" t="s">
        <v>26</v>
      </c>
      <c r="K270" s="141" t="s">
        <v>35</v>
      </c>
      <c r="L270" s="75"/>
      <c r="M270" s="87" t="s">
        <v>259</v>
      </c>
      <c r="N270" s="145" t="s">
        <v>1154</v>
      </c>
      <c r="O270" s="106"/>
      <c r="P270" s="87" t="s">
        <v>259</v>
      </c>
      <c r="Q270" s="158" t="s">
        <v>1127</v>
      </c>
      <c r="R270" s="106"/>
      <c r="S270" s="87" t="s">
        <v>259</v>
      </c>
      <c r="T270" s="105">
        <v>9.1180000000000003</v>
      </c>
      <c r="U270" s="106"/>
      <c r="V270" s="87" t="s">
        <v>259</v>
      </c>
      <c r="W270" s="162">
        <v>26.795000000000002</v>
      </c>
      <c r="X270" s="75"/>
      <c r="Y270" s="74"/>
      <c r="Z270" s="74"/>
      <c r="AA270" s="74"/>
      <c r="AB270" s="74"/>
    </row>
    <row r="271" spans="1:28" s="17" customFormat="1" ht="14" customHeight="1">
      <c r="A271" s="65">
        <v>270</v>
      </c>
      <c r="B271" s="74" t="s">
        <v>747</v>
      </c>
      <c r="C271" s="74" t="s">
        <v>701</v>
      </c>
      <c r="D271" s="75"/>
      <c r="E271" s="107"/>
      <c r="F271" s="75"/>
      <c r="G271"/>
      <c r="H271"/>
      <c r="I271" s="75"/>
      <c r="J271" s="141" t="s">
        <v>156</v>
      </c>
      <c r="K271" s="141" t="s">
        <v>1045</v>
      </c>
      <c r="L271" s="75"/>
      <c r="M271" s="110" t="s">
        <v>259</v>
      </c>
      <c r="N271" s="145" t="s">
        <v>1154</v>
      </c>
      <c r="O271" s="106"/>
      <c r="P271" s="110" t="s">
        <v>259</v>
      </c>
      <c r="Q271" s="158" t="s">
        <v>1127</v>
      </c>
      <c r="R271" s="106"/>
      <c r="S271" s="110" t="s">
        <v>259</v>
      </c>
      <c r="T271" s="105">
        <v>9.1180000000000003</v>
      </c>
      <c r="U271" s="106"/>
      <c r="V271" s="110" t="s">
        <v>259</v>
      </c>
      <c r="W271" s="162">
        <v>26.795000000000002</v>
      </c>
      <c r="X271" s="75"/>
      <c r="Y271" s="74"/>
      <c r="Z271" s="74"/>
      <c r="AA271" s="74"/>
      <c r="AB271" s="74"/>
    </row>
    <row r="272" spans="1:28" s="17" customFormat="1" ht="14" customHeight="1">
      <c r="A272" s="65">
        <v>271</v>
      </c>
      <c r="B272" s="74" t="s">
        <v>747</v>
      </c>
      <c r="C272" s="74" t="s">
        <v>701</v>
      </c>
      <c r="D272" s="75"/>
      <c r="E272" s="107"/>
      <c r="F272" s="75"/>
      <c r="G272"/>
      <c r="H272"/>
      <c r="I272" s="75"/>
      <c r="J272" s="141" t="s">
        <v>156</v>
      </c>
      <c r="K272" s="141" t="s">
        <v>1046</v>
      </c>
      <c r="L272" s="75"/>
      <c r="M272" s="74" t="s">
        <v>1026</v>
      </c>
      <c r="N272" s="77" t="s">
        <v>713</v>
      </c>
      <c r="O272" s="78"/>
      <c r="P272" s="74" t="s">
        <v>1026</v>
      </c>
      <c r="Q272" s="79" t="s">
        <v>714</v>
      </c>
      <c r="R272" s="78"/>
      <c r="S272" s="74" t="s">
        <v>1026</v>
      </c>
      <c r="T272" s="80">
        <f>LEFT(N272, FIND("°",N272,1) - 1)+(MID(N272,FIND("°",N272,1)+1,(FIND("’",N272,1)-FIND("°",N272,1))-1)/60)+(MID(N272,FIND("’",N272,1)+1,(FIND("”",N272,1)-FIND("’",N272,1))-1)/3600)</f>
        <v>8.2835138888888888</v>
      </c>
      <c r="U272" s="81"/>
      <c r="V272" s="74" t="s">
        <v>1026</v>
      </c>
      <c r="W272" s="82">
        <f>LEFT(Q272, FIND("°",Q272,1) - 1)+(MID(Q272,FIND("°",Q272,1)+1,(FIND("’",Q272,1)-FIND("°",Q272,1))-1)/60)+(MID(Q272,FIND("’",Q272,1)+1,(FIND("”",Q272,1)-FIND("’",Q272,1))-1)/3600)</f>
        <v>27.97377222222222</v>
      </c>
      <c r="X272" s="75"/>
      <c r="Y272" s="74"/>
      <c r="Z272" s="74"/>
      <c r="AA272" s="74"/>
      <c r="AB272" s="74"/>
    </row>
    <row r="273" spans="1:28" s="17" customFormat="1" ht="14" customHeight="1">
      <c r="A273" s="65">
        <v>272</v>
      </c>
      <c r="B273" s="74" t="s">
        <v>747</v>
      </c>
      <c r="C273" s="74" t="s">
        <v>701</v>
      </c>
      <c r="D273" s="75"/>
      <c r="E273" s="107"/>
      <c r="F273" s="75"/>
      <c r="G273"/>
      <c r="H273"/>
      <c r="I273" s="75"/>
      <c r="J273" s="141" t="s">
        <v>156</v>
      </c>
      <c r="K273" s="141" t="s">
        <v>1047</v>
      </c>
      <c r="L273" s="75"/>
      <c r="M273" s="74" t="s">
        <v>1027</v>
      </c>
      <c r="N273" s="77" t="s">
        <v>715</v>
      </c>
      <c r="O273" s="78"/>
      <c r="P273" s="74" t="s">
        <v>1027</v>
      </c>
      <c r="Q273" s="79" t="s">
        <v>716</v>
      </c>
      <c r="R273" s="78"/>
      <c r="S273" s="74" t="s">
        <v>1027</v>
      </c>
      <c r="T273" s="80">
        <f>LEFT(N273, FIND("°",N273,1) - 1)+(MID(N273,FIND("°",N273,1)+1,(FIND("’",N273,1)-FIND("°",N273,1))-1)/60)+(MID(N273,FIND("’",N273,1)+1,(FIND("”",N273,1)-FIND("’",N273,1))-1)/3600)</f>
        <v>8.3426444444444456</v>
      </c>
      <c r="U273" s="81"/>
      <c r="V273" s="74" t="s">
        <v>1027</v>
      </c>
      <c r="W273" s="82">
        <f>LEFT(Q273, FIND("°",Q273,1) - 1)+(MID(Q273,FIND("°",Q273,1)+1,(FIND("’",Q273,1)-FIND("°",Q273,1))-1)/60)+(MID(Q273,FIND("’",Q273,1)+1,(FIND("”",Q273,1)-FIND("’",Q273,1))-1)/3600)</f>
        <v>27.990491666666667</v>
      </c>
      <c r="X273" s="75"/>
      <c r="Y273" s="74"/>
      <c r="Z273" s="74"/>
      <c r="AA273" s="74"/>
      <c r="AB273" s="74"/>
    </row>
    <row r="274" spans="1:28" s="17" customFormat="1" ht="14" customHeight="1">
      <c r="A274" s="65">
        <v>273</v>
      </c>
      <c r="B274" s="74" t="s">
        <v>170</v>
      </c>
      <c r="C274" s="74" t="s">
        <v>701</v>
      </c>
      <c r="D274" s="75"/>
      <c r="E274" s="107"/>
      <c r="F274" s="75"/>
      <c r="G274"/>
      <c r="H274"/>
      <c r="I274" s="75"/>
      <c r="J274" s="141" t="s">
        <v>150</v>
      </c>
      <c r="K274" s="141" t="s">
        <v>151</v>
      </c>
      <c r="L274" s="75"/>
      <c r="M274" s="74" t="s">
        <v>710</v>
      </c>
      <c r="N274" s="94" t="s">
        <v>1061</v>
      </c>
      <c r="O274" s="78"/>
      <c r="P274" s="74" t="s">
        <v>710</v>
      </c>
      <c r="Q274" s="95" t="s">
        <v>1062</v>
      </c>
      <c r="R274" s="78"/>
      <c r="S274" s="74" t="s">
        <v>710</v>
      </c>
      <c r="T274" s="80">
        <f>LEFT(N274, FIND("°",N274,1) - 1)+(MID(N274,FIND("°",N274,1)+1,(FIND("’",N274,1)-FIND("°",N274,1))-1)/60)+(MID(N274,FIND("’",N274,1)+1,(FIND("”",N274,1)-FIND("’",N274,1))-1)/3600)</f>
        <v>8.2846055555555562</v>
      </c>
      <c r="U274" s="81"/>
      <c r="V274" s="74" t="s">
        <v>710</v>
      </c>
      <c r="W274" s="82">
        <f>LEFT(Q274, FIND("°",Q274,1) - 1)+(MID(Q274,FIND("°",Q274,1)+1,(FIND("’",Q274,1)-FIND("°",Q274,1))-1)/60)+(MID(Q274,FIND("’",Q274,1)+1,(FIND("”",Q274,1)-FIND("’",Q274,1))-1)/3600)</f>
        <v>27.98897777777778</v>
      </c>
      <c r="X274" s="75"/>
      <c r="Y274" s="74"/>
      <c r="Z274" s="74"/>
      <c r="AA274" s="74"/>
      <c r="AB274" s="74"/>
    </row>
    <row r="275" spans="1:28" s="17" customFormat="1" ht="14" customHeight="1">
      <c r="A275" s="65">
        <v>274</v>
      </c>
      <c r="B275" s="74" t="s">
        <v>170</v>
      </c>
      <c r="C275" s="74" t="s">
        <v>701</v>
      </c>
      <c r="D275" s="75"/>
      <c r="E275" s="107"/>
      <c r="F275" s="75"/>
      <c r="G275"/>
      <c r="H275"/>
      <c r="I275" s="75"/>
      <c r="J275" s="141" t="s">
        <v>150</v>
      </c>
      <c r="K275" s="141" t="s">
        <v>71</v>
      </c>
      <c r="L275" s="75"/>
      <c r="M275" s="74" t="s">
        <v>246</v>
      </c>
      <c r="N275" s="77" t="s">
        <v>247</v>
      </c>
      <c r="O275" s="78"/>
      <c r="P275" s="74" t="s">
        <v>246</v>
      </c>
      <c r="Q275" s="79" t="s">
        <v>248</v>
      </c>
      <c r="R275" s="78"/>
      <c r="S275" s="74" t="s">
        <v>246</v>
      </c>
      <c r="T275" s="80">
        <f>LEFT(N275, FIND("°",N275,1) - 1)+(MID(N275,FIND("°",N275,1)+1,(FIND("’",N275,1)-FIND("°",N275,1))-1)/60)+(MID(N275,FIND("’",N275,1)+1,(FIND("”",N275,1)-FIND("’",N275,1))-1)/3600)</f>
        <v>9.1699527777777767</v>
      </c>
      <c r="U275" s="81"/>
      <c r="V275" s="74" t="s">
        <v>246</v>
      </c>
      <c r="W275" s="82">
        <f>LEFT(Q275, FIND("°",Q275,1) - 1)+(MID(Q275,FIND("°",Q275,1)+1,(FIND("’",Q275,1)-FIND("°",Q275,1))-1)/60)+(MID(Q275,FIND("’",Q275,1)+1,(FIND("”",Q275,1)-FIND("’",Q275,1))-1)/3600)</f>
        <v>27.043280555555558</v>
      </c>
      <c r="X275" s="75"/>
      <c r="Y275" s="74"/>
      <c r="Z275" s="74"/>
      <c r="AA275" s="74"/>
      <c r="AB275" s="74"/>
    </row>
    <row r="276" spans="1:28" s="17" customFormat="1" ht="14" customHeight="1">
      <c r="A276" s="65">
        <v>275</v>
      </c>
      <c r="B276" s="74" t="s">
        <v>170</v>
      </c>
      <c r="C276" s="74" t="s">
        <v>701</v>
      </c>
      <c r="D276" s="75"/>
      <c r="E276" s="107"/>
      <c r="F276" s="75"/>
      <c r="G276"/>
      <c r="H276"/>
      <c r="I276" s="75"/>
      <c r="J276" s="141" t="s">
        <v>504</v>
      </c>
      <c r="K276" s="141" t="s">
        <v>505</v>
      </c>
      <c r="L276" s="75"/>
      <c r="M276" s="74" t="s">
        <v>488</v>
      </c>
      <c r="N276" s="77" t="s">
        <v>489</v>
      </c>
      <c r="O276" s="78"/>
      <c r="P276" s="74" t="s">
        <v>488</v>
      </c>
      <c r="Q276" s="79" t="s">
        <v>490</v>
      </c>
      <c r="R276" s="78"/>
      <c r="S276" s="74" t="s">
        <v>488</v>
      </c>
      <c r="T276" s="80">
        <f>(LEFT(N276,2)+(MID(N276,4,6)/60))</f>
        <v>6.9831000000000003</v>
      </c>
      <c r="U276" s="81"/>
      <c r="V276" s="74" t="s">
        <v>488</v>
      </c>
      <c r="W276" s="82">
        <f>LEFT(Q276,2)+(MID(Q276,4,6)/60)</f>
        <v>29.949716666666667</v>
      </c>
      <c r="X276" s="75"/>
      <c r="Y276" s="74"/>
      <c r="Z276" s="74"/>
      <c r="AA276" s="74"/>
      <c r="AB276" s="74"/>
    </row>
    <row r="277" spans="1:28" s="17" customFormat="1" ht="14" customHeight="1">
      <c r="A277" s="65">
        <v>276</v>
      </c>
      <c r="B277" s="74" t="s">
        <v>170</v>
      </c>
      <c r="C277" s="74" t="s">
        <v>701</v>
      </c>
      <c r="D277" s="75"/>
      <c r="E277" s="107"/>
      <c r="F277" s="75"/>
      <c r="G277"/>
      <c r="H277"/>
      <c r="I277" s="75"/>
      <c r="J277" s="141" t="s">
        <v>74</v>
      </c>
      <c r="K277" s="141" t="s">
        <v>75</v>
      </c>
      <c r="L277" s="75"/>
      <c r="M277" s="74" t="s">
        <v>1029</v>
      </c>
      <c r="N277" s="77" t="s">
        <v>731</v>
      </c>
      <c r="O277" s="78"/>
      <c r="P277" s="74" t="s">
        <v>1029</v>
      </c>
      <c r="Q277" s="79" t="s">
        <v>732</v>
      </c>
      <c r="R277" s="78"/>
      <c r="S277" s="74" t="s">
        <v>1029</v>
      </c>
      <c r="T277" s="80">
        <f>LEFT(N277, FIND("°",N277,1) - 1)+(MID(N277,FIND("°",N277,1)+1,(FIND("’",N277,1)-FIND("°",N277,1))-1)/60)+(MID(N277,FIND("’",N277,1)+1,(FIND("”",N277,1)-FIND("’",N277,1))-1)/3600)</f>
        <v>8.6047222222222235</v>
      </c>
      <c r="U277" s="81"/>
      <c r="V277" s="74" t="s">
        <v>1029</v>
      </c>
      <c r="W277" s="82">
        <f>LEFT(Q277, FIND("°",Q277,1) - 1)+(MID(Q277,FIND("°",Q277,1)+1,(FIND("’",Q277,1)-FIND("°",Q277,1))-1)/60)+(MID(Q277,FIND("’",Q277,1)+1,(FIND("”",Q277,1)-FIND("’",Q277,1))-1)/3600)</f>
        <v>28.614102777777781</v>
      </c>
      <c r="X277" s="75"/>
      <c r="Y277" s="74"/>
      <c r="Z277" s="74"/>
      <c r="AA277" s="74"/>
      <c r="AB277" s="74"/>
    </row>
    <row r="278" spans="1:28" s="17" customFormat="1" ht="14" customHeight="1">
      <c r="A278" s="65">
        <v>277</v>
      </c>
      <c r="B278" s="74" t="s">
        <v>170</v>
      </c>
      <c r="C278" s="74" t="s">
        <v>701</v>
      </c>
      <c r="D278" s="75"/>
      <c r="E278" s="107"/>
      <c r="F278" s="75"/>
      <c r="G278"/>
      <c r="H278"/>
      <c r="I278" s="75"/>
      <c r="J278" s="141" t="s">
        <v>74</v>
      </c>
      <c r="K278" s="141" t="s">
        <v>98</v>
      </c>
      <c r="L278" s="75"/>
      <c r="M278" s="74" t="s">
        <v>1042</v>
      </c>
      <c r="N278" s="96" t="s">
        <v>833</v>
      </c>
      <c r="O278" s="97"/>
      <c r="P278" s="74" t="s">
        <v>1042</v>
      </c>
      <c r="Q278" s="98" t="s">
        <v>834</v>
      </c>
      <c r="R278" s="97"/>
      <c r="S278" s="74" t="s">
        <v>1042</v>
      </c>
      <c r="T278" s="80">
        <f>LEFT(N278, FIND("°",N278,1) - 1)+(MID(N278,FIND("°",N278,1)+1,(FIND("’",N278,1)-FIND("°",N278,1))-1)/60)+(MID(N278,FIND("’",N278,1)+1,(FIND("”",N278,1)-FIND("’",N278,1))-1)/3600)</f>
        <v>9.0463444444444452</v>
      </c>
      <c r="U278" s="81"/>
      <c r="V278" s="74" t="s">
        <v>1042</v>
      </c>
      <c r="W278" s="82">
        <f>LEFT(Q278, FIND("°",Q278,1) - 1)+(MID(Q278,FIND("°",Q278,1)+1,(FIND("’",Q278,1)-FIND("°",Q278,1))-1)/60)+(MID(Q278,FIND("’",Q278,1)+1,(FIND("”",Q278,1)-FIND("’",Q278,1))-1)/3600)</f>
        <v>27.282141666666664</v>
      </c>
      <c r="X278" s="75"/>
      <c r="Y278" s="74"/>
      <c r="Z278" s="74"/>
      <c r="AA278" s="74"/>
      <c r="AB278" s="74"/>
    </row>
    <row r="279" spans="1:28" s="17" customFormat="1" ht="14" customHeight="1">
      <c r="A279" s="65">
        <v>278</v>
      </c>
      <c r="B279" s="74" t="s">
        <v>170</v>
      </c>
      <c r="C279" s="74" t="s">
        <v>701</v>
      </c>
      <c r="D279" s="75"/>
      <c r="E279" s="107"/>
      <c r="F279" s="75"/>
      <c r="G279"/>
      <c r="H279"/>
      <c r="I279" s="75"/>
      <c r="J279" s="141" t="s">
        <v>651</v>
      </c>
      <c r="K279" s="141" t="s">
        <v>652</v>
      </c>
      <c r="L279" s="75"/>
      <c r="M279" s="74" t="s">
        <v>17</v>
      </c>
      <c r="N279" s="77" t="s">
        <v>18</v>
      </c>
      <c r="O279" s="78"/>
      <c r="P279" s="74" t="s">
        <v>17</v>
      </c>
      <c r="Q279" s="79" t="s">
        <v>19</v>
      </c>
      <c r="R279" s="78"/>
      <c r="S279" s="74" t="s">
        <v>17</v>
      </c>
      <c r="T279" s="80">
        <f>LEFT(N279, FIND("°",N279,1) - 1)+(MID(N279,FIND("°",N279,1)+1,(FIND("’",N279,1)-FIND("°",N279,1))-1)/60)+(MID(N279,FIND("’",N279,1)+1,(FIND("”",N279,1)-FIND("’",N279,1))-1)/3600)</f>
        <v>9.1552777777777781</v>
      </c>
      <c r="U279" s="81"/>
      <c r="V279" s="74" t="s">
        <v>17</v>
      </c>
      <c r="W279" s="82">
        <f>LEFT(Q279, FIND("°",Q279,1) - 1)+(MID(Q279,FIND("°",Q279,1)+1,(FIND("’",Q279,1)-FIND("°",Q279,1))-1)/60)+(MID(Q279,FIND("’",Q279,1)+1,(FIND("”",Q279,1)-FIND("’",Q279,1))-1)/3600)</f>
        <v>28.365555555555556</v>
      </c>
      <c r="X279" s="75"/>
      <c r="Y279" s="74"/>
      <c r="Z279" s="74"/>
      <c r="AA279" s="74"/>
      <c r="AB279" s="74"/>
    </row>
    <row r="280" spans="1:28" s="17" customFormat="1" ht="14" customHeight="1">
      <c r="A280" s="65">
        <v>279</v>
      </c>
      <c r="B280" s="74" t="s">
        <v>170</v>
      </c>
      <c r="C280" s="74" t="s">
        <v>701</v>
      </c>
      <c r="D280" s="75"/>
      <c r="E280" s="107"/>
      <c r="F280" s="75"/>
      <c r="G280"/>
      <c r="H280"/>
      <c r="I280" s="75"/>
      <c r="J280" s="141" t="s">
        <v>651</v>
      </c>
      <c r="K280" s="141" t="s">
        <v>1016</v>
      </c>
      <c r="L280" s="75"/>
      <c r="M280" s="74" t="s">
        <v>972</v>
      </c>
      <c r="N280" s="77" t="s">
        <v>222</v>
      </c>
      <c r="O280" s="78"/>
      <c r="P280" s="74" t="s">
        <v>972</v>
      </c>
      <c r="Q280" s="79" t="s">
        <v>223</v>
      </c>
      <c r="R280" s="78"/>
      <c r="S280" s="74" t="s">
        <v>972</v>
      </c>
      <c r="T280" s="80">
        <f>LEFT(N280, FIND("°",N280,1) - 1)+(MID(N280,FIND("°",N280,1)+1,(FIND("’",N280,1)-FIND("°",N280,1))-1)/60)+(MID(N280,FIND("’",N280,1)+1,(FIND("”",N280,1)-FIND("’",N280,1))-1)/3600)</f>
        <v>9.2019722222222207</v>
      </c>
      <c r="U280" s="81"/>
      <c r="V280" s="74" t="s">
        <v>972</v>
      </c>
      <c r="W280" s="82">
        <f>LEFT(Q280, FIND("°",Q280,1) - 1)+(MID(Q280,FIND("°",Q280,1)+1,(FIND("’",Q280,1)-FIND("°",Q280,1))-1)/60)+(MID(Q280,FIND("’",Q280,1)+1,(FIND("”",Q280,1)-FIND("’",Q280,1))-1)/3600)</f>
        <v>26.955977777777775</v>
      </c>
      <c r="X280" s="75"/>
      <c r="Y280" s="74"/>
      <c r="Z280" s="74"/>
      <c r="AA280" s="74"/>
      <c r="AB280" s="74"/>
    </row>
    <row r="281" spans="1:28" s="17" customFormat="1" ht="14" customHeight="1">
      <c r="A281" s="65">
        <v>280</v>
      </c>
      <c r="B281" s="74" t="s">
        <v>170</v>
      </c>
      <c r="C281" s="74" t="s">
        <v>701</v>
      </c>
      <c r="D281" s="75"/>
      <c r="E281" s="107"/>
      <c r="F281" s="75"/>
      <c r="G281"/>
      <c r="H281"/>
      <c r="I281" s="75"/>
      <c r="J281" s="141" t="s">
        <v>685</v>
      </c>
      <c r="K281" s="141" t="s">
        <v>1020</v>
      </c>
      <c r="L281" s="75"/>
      <c r="M281" s="74" t="s">
        <v>1003</v>
      </c>
      <c r="N281" s="77" t="s">
        <v>361</v>
      </c>
      <c r="O281" s="78"/>
      <c r="P281" s="74" t="s">
        <v>1003</v>
      </c>
      <c r="Q281" s="79" t="s">
        <v>362</v>
      </c>
      <c r="R281" s="78"/>
      <c r="S281" s="74" t="s">
        <v>1003</v>
      </c>
      <c r="T281" s="80">
        <f>LEFT(N281, FIND("°",N281,1) - 1)+(MID(N281,FIND("°",N281,1)+1,(FIND("’",N281,1)-FIND("°",N281,1))-1)/60)+(MID(N281,FIND("’",N281,1)+1,(FIND("”",N281,1)-FIND("’",N281,1))-1)/3600)</f>
        <v>9.0934000000000008</v>
      </c>
      <c r="U281" s="81"/>
      <c r="V281" s="74" t="s">
        <v>1003</v>
      </c>
      <c r="W281" s="82">
        <f>LEFT(Q281, FIND("°",Q281,1) - 1)+(MID(Q281,FIND("°",Q281,1)+1,(FIND("’",Q281,1)-FIND("°",Q281,1))-1)/60)+(MID(Q281,FIND("’",Q281,1)+1,(FIND("”",Q281,1)-FIND("’",Q281,1))-1)/3600)</f>
        <v>26.715025000000001</v>
      </c>
      <c r="X281" s="75"/>
      <c r="Y281" s="74"/>
      <c r="Z281" s="74"/>
      <c r="AA281" s="74"/>
      <c r="AB281" s="74"/>
    </row>
    <row r="282" spans="1:28" s="17" customFormat="1" ht="14" customHeight="1">
      <c r="A282" s="65">
        <v>281</v>
      </c>
      <c r="B282" s="74" t="s">
        <v>170</v>
      </c>
      <c r="C282" s="74" t="s">
        <v>701</v>
      </c>
      <c r="D282" s="75"/>
      <c r="E282" s="107"/>
      <c r="F282" s="75"/>
      <c r="G282"/>
      <c r="H282"/>
      <c r="I282" s="75"/>
      <c r="J282" s="141" t="s">
        <v>685</v>
      </c>
      <c r="K282" s="141" t="s">
        <v>688</v>
      </c>
      <c r="L282" s="75"/>
      <c r="M282" s="87" t="s">
        <v>1108</v>
      </c>
      <c r="N282" s="145" t="s">
        <v>1163</v>
      </c>
      <c r="O282" s="106"/>
      <c r="P282" s="87" t="s">
        <v>1108</v>
      </c>
      <c r="Q282" s="158" t="s">
        <v>1136</v>
      </c>
      <c r="R282" s="106"/>
      <c r="S282" s="87" t="s">
        <v>1108</v>
      </c>
      <c r="T282" s="105">
        <v>9.1147472222222223</v>
      </c>
      <c r="U282" s="106"/>
      <c r="V282" s="87" t="s">
        <v>1108</v>
      </c>
      <c r="W282" s="162">
        <v>26.627197222222222</v>
      </c>
      <c r="X282" s="75"/>
      <c r="Y282" s="74"/>
      <c r="Z282" s="74"/>
      <c r="AA282" s="74"/>
      <c r="AB282" s="74"/>
    </row>
    <row r="283" spans="1:28" s="17" customFormat="1" ht="14" customHeight="1">
      <c r="A283" s="65">
        <v>282</v>
      </c>
      <c r="B283" s="74" t="s">
        <v>170</v>
      </c>
      <c r="C283" s="74" t="s">
        <v>701</v>
      </c>
      <c r="D283" s="75"/>
      <c r="E283" s="107"/>
      <c r="F283" s="75"/>
      <c r="G283"/>
      <c r="H283"/>
      <c r="I283" s="75"/>
      <c r="J283" s="141" t="s">
        <v>105</v>
      </c>
      <c r="K283" s="141" t="s">
        <v>106</v>
      </c>
      <c r="L283" s="75"/>
      <c r="M283" s="110" t="s">
        <v>1108</v>
      </c>
      <c r="N283" s="145" t="s">
        <v>1163</v>
      </c>
      <c r="O283" s="106"/>
      <c r="P283" s="110" t="s">
        <v>1108</v>
      </c>
      <c r="Q283" s="158" t="s">
        <v>1136</v>
      </c>
      <c r="R283" s="106"/>
      <c r="S283" s="110" t="s">
        <v>1108</v>
      </c>
      <c r="T283" s="105">
        <v>9.1147472222222223</v>
      </c>
      <c r="U283" s="106"/>
      <c r="V283" s="110" t="s">
        <v>1108</v>
      </c>
      <c r="W283" s="162">
        <v>26.627197222222222</v>
      </c>
      <c r="X283" s="75"/>
      <c r="Y283" s="74"/>
      <c r="Z283" s="74"/>
      <c r="AA283" s="74"/>
      <c r="AB283" s="74"/>
    </row>
    <row r="284" spans="1:28" s="17" customFormat="1" ht="14" customHeight="1">
      <c r="A284" s="65">
        <v>283</v>
      </c>
      <c r="B284" s="74" t="s">
        <v>809</v>
      </c>
      <c r="C284" s="74" t="s">
        <v>701</v>
      </c>
      <c r="D284" s="75"/>
      <c r="E284" s="107"/>
      <c r="F284" s="75"/>
      <c r="G284"/>
      <c r="H284"/>
      <c r="I284" s="75"/>
      <c r="J284" s="141" t="s">
        <v>105</v>
      </c>
      <c r="K284" s="141" t="s">
        <v>957</v>
      </c>
      <c r="L284" s="75"/>
      <c r="M284" s="102" t="s">
        <v>1046</v>
      </c>
      <c r="N284" s="147" t="s">
        <v>159</v>
      </c>
      <c r="O284" s="75"/>
      <c r="P284" s="102" t="s">
        <v>1046</v>
      </c>
      <c r="Q284" s="159" t="s">
        <v>160</v>
      </c>
      <c r="R284" s="75"/>
      <c r="S284" s="102" t="s">
        <v>1046</v>
      </c>
      <c r="T284" s="91">
        <f t="shared" ref="T284:T290" si="32">LEFT(N284, FIND("°",N284,1) - 1)+(MID(N284,FIND("°",N284,1)+1,(FIND("’",N284,1)-FIND("°",N284,1))-1)/60)+(MID(N284,FIND("’",N284,1)+1,(FIND("”",N284,1)-FIND("’",N284,1))-1)/3600)</f>
        <v>8.2316666666666674</v>
      </c>
      <c r="U284" s="81"/>
      <c r="V284" s="102" t="s">
        <v>1046</v>
      </c>
      <c r="W284" s="92">
        <f t="shared" ref="W284:W290" si="33">LEFT(Q284, FIND("°",Q284,1) - 1)+(MID(Q284,FIND("°",Q284,1)+1,(FIND("’",Q284,1)-FIND("°",Q284,1))-1)/60)+(MID(Q284,FIND("’",Q284,1)+1,(FIND("”",Q284,1)-FIND("’",Q284,1))-1)/3600)</f>
        <v>28.591111111111111</v>
      </c>
      <c r="X284" s="75"/>
      <c r="Y284" s="74"/>
      <c r="Z284" s="74"/>
      <c r="AA284" s="74"/>
      <c r="AB284" s="74"/>
    </row>
    <row r="285" spans="1:28" s="17" customFormat="1" ht="14" customHeight="1">
      <c r="A285" s="65">
        <v>284</v>
      </c>
      <c r="B285" s="74" t="s">
        <v>809</v>
      </c>
      <c r="C285" s="74" t="s">
        <v>701</v>
      </c>
      <c r="D285" s="75"/>
      <c r="E285" s="107"/>
      <c r="F285" s="75"/>
      <c r="G285"/>
      <c r="H285"/>
      <c r="I285" s="75"/>
      <c r="J285" s="141" t="s">
        <v>105</v>
      </c>
      <c r="K285" s="141" t="s">
        <v>959</v>
      </c>
      <c r="L285" s="75"/>
      <c r="M285" s="74" t="s">
        <v>996</v>
      </c>
      <c r="N285" s="77" t="s">
        <v>333</v>
      </c>
      <c r="O285" s="78"/>
      <c r="P285" s="74" t="s">
        <v>996</v>
      </c>
      <c r="Q285" s="79" t="s">
        <v>334</v>
      </c>
      <c r="R285" s="78"/>
      <c r="S285" s="74" t="s">
        <v>996</v>
      </c>
      <c r="T285" s="80">
        <f t="shared" si="32"/>
        <v>9.0704805555555552</v>
      </c>
      <c r="U285" s="81"/>
      <c r="V285" s="74" t="s">
        <v>996</v>
      </c>
      <c r="W285" s="82">
        <f t="shared" si="33"/>
        <v>26.499700000000001</v>
      </c>
      <c r="X285" s="75"/>
      <c r="Y285" s="74"/>
      <c r="Z285" s="74"/>
      <c r="AA285" s="74"/>
      <c r="AB285" s="74"/>
    </row>
    <row r="286" spans="1:28" s="17" customFormat="1" ht="14" customHeight="1">
      <c r="A286" s="65">
        <v>285</v>
      </c>
      <c r="B286" s="74" t="s">
        <v>809</v>
      </c>
      <c r="C286" s="74" t="s">
        <v>701</v>
      </c>
      <c r="D286" s="75"/>
      <c r="E286" s="107"/>
      <c r="F286" s="75"/>
      <c r="G286"/>
      <c r="H286"/>
      <c r="I286" s="75"/>
      <c r="J286" s="141" t="s">
        <v>565</v>
      </c>
      <c r="K286" s="141" t="s">
        <v>452</v>
      </c>
      <c r="L286" s="75"/>
      <c r="M286" s="74" t="s">
        <v>974</v>
      </c>
      <c r="N286" s="77" t="s">
        <v>229</v>
      </c>
      <c r="O286" s="78"/>
      <c r="P286" s="74" t="s">
        <v>974</v>
      </c>
      <c r="Q286" s="79" t="s">
        <v>230</v>
      </c>
      <c r="R286" s="78"/>
      <c r="S286" s="74" t="s">
        <v>974</v>
      </c>
      <c r="T286" s="80">
        <f t="shared" si="32"/>
        <v>9.2097277777777773</v>
      </c>
      <c r="U286" s="81"/>
      <c r="V286" s="74" t="s">
        <v>974</v>
      </c>
      <c r="W286" s="82">
        <f t="shared" si="33"/>
        <v>26.828163888888888</v>
      </c>
      <c r="X286" s="75"/>
      <c r="Y286" s="74"/>
      <c r="Z286" s="74"/>
      <c r="AA286" s="74"/>
      <c r="AB286" s="74"/>
    </row>
    <row r="287" spans="1:28" s="17" customFormat="1" ht="14" customHeight="1">
      <c r="A287" s="65">
        <v>286</v>
      </c>
      <c r="B287" s="74" t="s">
        <v>809</v>
      </c>
      <c r="C287" s="74" t="s">
        <v>701</v>
      </c>
      <c r="D287" s="75"/>
      <c r="E287" s="107"/>
      <c r="F287" s="75"/>
      <c r="G287"/>
      <c r="H287"/>
      <c r="I287" s="75"/>
      <c r="J287" s="141" t="s">
        <v>565</v>
      </c>
      <c r="K287" s="141" t="s">
        <v>568</v>
      </c>
      <c r="L287" s="75"/>
      <c r="M287" s="74" t="s">
        <v>1031</v>
      </c>
      <c r="N287" s="77" t="s">
        <v>743</v>
      </c>
      <c r="O287" s="78"/>
      <c r="P287" s="74" t="s">
        <v>1031</v>
      </c>
      <c r="Q287" s="79" t="s">
        <v>744</v>
      </c>
      <c r="R287" s="78"/>
      <c r="S287" s="74" t="s">
        <v>1031</v>
      </c>
      <c r="T287" s="80">
        <f t="shared" si="32"/>
        <v>8.413333333333334</v>
      </c>
      <c r="U287" s="81"/>
      <c r="V287" s="74" t="s">
        <v>1031</v>
      </c>
      <c r="W287" s="82">
        <f t="shared" si="33"/>
        <v>28.409722222222221</v>
      </c>
      <c r="X287" s="75"/>
      <c r="Y287" s="74"/>
      <c r="Z287" s="74"/>
      <c r="AA287" s="74"/>
      <c r="AB287" s="74"/>
    </row>
    <row r="288" spans="1:28" s="17" customFormat="1" ht="14" customHeight="1">
      <c r="A288" s="65">
        <v>287</v>
      </c>
      <c r="B288" s="74" t="s">
        <v>809</v>
      </c>
      <c r="C288" s="74" t="s">
        <v>701</v>
      </c>
      <c r="D288" s="75"/>
      <c r="E288" s="107"/>
      <c r="F288" s="75"/>
      <c r="G288"/>
      <c r="H288"/>
      <c r="I288" s="75"/>
      <c r="J288" s="141" t="s">
        <v>167</v>
      </c>
      <c r="K288" s="141" t="s">
        <v>737</v>
      </c>
      <c r="L288" s="75"/>
      <c r="M288" s="102" t="s">
        <v>1031</v>
      </c>
      <c r="N288" s="147" t="s">
        <v>168</v>
      </c>
      <c r="O288" s="75"/>
      <c r="P288" s="102" t="s">
        <v>1031</v>
      </c>
      <c r="Q288" s="159" t="s">
        <v>169</v>
      </c>
      <c r="R288" s="75"/>
      <c r="S288" s="102" t="s">
        <v>1031</v>
      </c>
      <c r="T288" s="91">
        <f t="shared" si="32"/>
        <v>8.4111111111111114</v>
      </c>
      <c r="U288" s="81"/>
      <c r="V288" s="102" t="s">
        <v>1031</v>
      </c>
      <c r="W288" s="92">
        <f t="shared" si="33"/>
        <v>28.404722222222222</v>
      </c>
      <c r="X288" s="75"/>
      <c r="Y288" s="74"/>
      <c r="Z288" s="74"/>
      <c r="AA288" s="74"/>
      <c r="AB288" s="74"/>
    </row>
    <row r="289" spans="1:28" s="17" customFormat="1" ht="14" customHeight="1">
      <c r="A289" s="65">
        <v>288</v>
      </c>
      <c r="B289" s="74" t="s">
        <v>809</v>
      </c>
      <c r="C289" s="74" t="s">
        <v>701</v>
      </c>
      <c r="D289" s="75"/>
      <c r="E289" s="107"/>
      <c r="F289" s="75"/>
      <c r="G289"/>
      <c r="H289"/>
      <c r="I289" s="75"/>
      <c r="J289" s="141" t="s">
        <v>167</v>
      </c>
      <c r="K289" s="141" t="s">
        <v>740</v>
      </c>
      <c r="L289" s="75"/>
      <c r="M289" s="74" t="s">
        <v>1196</v>
      </c>
      <c r="N289" s="77" t="s">
        <v>749</v>
      </c>
      <c r="O289" s="78"/>
      <c r="P289" s="74" t="s">
        <v>1196</v>
      </c>
      <c r="Q289" s="79" t="s">
        <v>750</v>
      </c>
      <c r="R289" s="78"/>
      <c r="S289" s="74" t="s">
        <v>1196</v>
      </c>
      <c r="T289" s="80">
        <f t="shared" si="32"/>
        <v>8.4121527777777789</v>
      </c>
      <c r="U289" s="81"/>
      <c r="V289" s="74" t="s">
        <v>1196</v>
      </c>
      <c r="W289" s="82">
        <f t="shared" si="33"/>
        <v>28.409577777777777</v>
      </c>
      <c r="X289" s="75"/>
      <c r="Y289" s="74"/>
      <c r="Z289" s="74"/>
      <c r="AA289" s="74"/>
      <c r="AB289" s="74"/>
    </row>
    <row r="290" spans="1:28" s="17" customFormat="1" ht="14" customHeight="1">
      <c r="A290" s="65">
        <v>289</v>
      </c>
      <c r="B290" s="74" t="s">
        <v>809</v>
      </c>
      <c r="C290" s="74" t="s">
        <v>701</v>
      </c>
      <c r="D290" s="75"/>
      <c r="E290" s="107"/>
      <c r="F290" s="75"/>
      <c r="G290"/>
      <c r="H290"/>
      <c r="I290" s="75"/>
      <c r="J290" s="141" t="s">
        <v>167</v>
      </c>
      <c r="K290" s="141" t="s">
        <v>1031</v>
      </c>
      <c r="L290" s="75"/>
      <c r="M290" s="74" t="s">
        <v>1197</v>
      </c>
      <c r="N290" s="96" t="s">
        <v>835</v>
      </c>
      <c r="O290" s="97"/>
      <c r="P290" s="74" t="s">
        <v>1197</v>
      </c>
      <c r="Q290" s="98" t="s">
        <v>836</v>
      </c>
      <c r="R290" s="97"/>
      <c r="S290" s="74" t="s">
        <v>1197</v>
      </c>
      <c r="T290" s="80">
        <f t="shared" si="32"/>
        <v>9.0810055555555547</v>
      </c>
      <c r="U290" s="81"/>
      <c r="V290" s="74" t="s">
        <v>1197</v>
      </c>
      <c r="W290" s="82">
        <f t="shared" si="33"/>
        <v>26.607200000000002</v>
      </c>
      <c r="X290" s="75"/>
      <c r="Y290" s="74"/>
      <c r="Z290" s="74"/>
      <c r="AA290" s="74"/>
      <c r="AB290" s="74"/>
    </row>
    <row r="291" spans="1:28" s="17" customFormat="1" ht="14" customHeight="1">
      <c r="A291" s="65">
        <v>290</v>
      </c>
      <c r="B291" s="74" t="s">
        <v>809</v>
      </c>
      <c r="C291" s="74" t="s">
        <v>701</v>
      </c>
      <c r="D291" s="75"/>
      <c r="E291" s="107"/>
      <c r="F291" s="75"/>
      <c r="G291"/>
      <c r="H291"/>
      <c r="I291" s="75"/>
      <c r="J291" s="141" t="s">
        <v>167</v>
      </c>
      <c r="K291" s="141" t="s">
        <v>1196</v>
      </c>
      <c r="L291" s="75"/>
      <c r="M291" s="74" t="s">
        <v>667</v>
      </c>
      <c r="N291" s="93" t="s">
        <v>668</v>
      </c>
      <c r="O291" s="78"/>
      <c r="P291" s="74" t="s">
        <v>667</v>
      </c>
      <c r="Q291" s="88" t="s">
        <v>669</v>
      </c>
      <c r="R291" s="78"/>
      <c r="S291" s="74" t="s">
        <v>667</v>
      </c>
      <c r="T291" s="80">
        <f>(LEFT(N291,2)+(MID(N291,4,6)/60))</f>
        <v>7.7197333333333331</v>
      </c>
      <c r="U291" s="81"/>
      <c r="V291" s="74" t="s">
        <v>667</v>
      </c>
      <c r="W291" s="82">
        <f>LEFT(Q291,2)+(MID(Q291,4,6)/60)</f>
        <v>27.739216666666668</v>
      </c>
      <c r="X291" s="75"/>
      <c r="Y291" s="74"/>
      <c r="Z291" s="74"/>
      <c r="AA291" s="74"/>
      <c r="AB291" s="74"/>
    </row>
    <row r="292" spans="1:28" s="17" customFormat="1" ht="14" customHeight="1">
      <c r="A292" s="65">
        <v>291</v>
      </c>
      <c r="B292" s="74" t="s">
        <v>809</v>
      </c>
      <c r="C292" s="74" t="s">
        <v>701</v>
      </c>
      <c r="D292" s="75"/>
      <c r="E292" s="107"/>
      <c r="F292" s="75"/>
      <c r="G292"/>
      <c r="H292"/>
      <c r="I292" s="75"/>
      <c r="J292" s="141" t="s">
        <v>167</v>
      </c>
      <c r="K292" s="141" t="s">
        <v>938</v>
      </c>
      <c r="L292" s="75"/>
      <c r="M292" s="74" t="s">
        <v>596</v>
      </c>
      <c r="N292" s="77" t="s">
        <v>602</v>
      </c>
      <c r="O292" s="78"/>
      <c r="P292" s="74" t="s">
        <v>596</v>
      </c>
      <c r="Q292" s="79" t="s">
        <v>603</v>
      </c>
      <c r="R292" s="78"/>
      <c r="S292" s="74" t="s">
        <v>596</v>
      </c>
      <c r="T292" s="80">
        <f t="shared" ref="T292:T298" si="34">LEFT(N292, FIND("°",N292,1) - 1)+(MID(N292,FIND("°",N292,1)+1,(FIND("’",N292,1)-FIND("°",N292,1))-1)/60)+(MID(N292,FIND("’",N292,1)+1,(FIND("”",N292,1)-FIND("’",N292,1))-1)/3600)</f>
        <v>7.4861641666666667</v>
      </c>
      <c r="U292" s="81"/>
      <c r="V292" s="74" t="s">
        <v>596</v>
      </c>
      <c r="W292" s="82">
        <f t="shared" ref="W292:W298" si="35">LEFT(Q292, FIND("°",Q292,1) - 1)+(MID(Q292,FIND("°",Q292,1)+1,(FIND("’",Q292,1)-FIND("°",Q292,1))-1)/60)+(MID(Q292,FIND("’",Q292,1)+1,(FIND("”",Q292,1)-FIND("’",Q292,1))-1)/3600)</f>
        <v>29.663361111111108</v>
      </c>
      <c r="X292" s="75"/>
      <c r="Y292" s="74"/>
      <c r="Z292" s="74"/>
      <c r="AA292" s="74"/>
      <c r="AB292" s="74"/>
    </row>
    <row r="293" spans="1:28" s="17" customFormat="1" ht="13">
      <c r="A293" s="65">
        <v>292</v>
      </c>
      <c r="B293" s="74" t="s">
        <v>809</v>
      </c>
      <c r="C293" s="74" t="s">
        <v>701</v>
      </c>
      <c r="D293" s="75"/>
      <c r="E293" s="107"/>
      <c r="F293" s="75"/>
      <c r="G293"/>
      <c r="H293"/>
      <c r="I293" s="75"/>
      <c r="J293" s="141" t="s">
        <v>163</v>
      </c>
      <c r="K293" s="141" t="s">
        <v>1050</v>
      </c>
      <c r="L293" s="75"/>
      <c r="M293" s="74" t="s">
        <v>505</v>
      </c>
      <c r="N293" s="77" t="s">
        <v>506</v>
      </c>
      <c r="O293" s="78"/>
      <c r="P293" s="74" t="s">
        <v>505</v>
      </c>
      <c r="Q293" s="79" t="s">
        <v>507</v>
      </c>
      <c r="R293" s="78"/>
      <c r="S293" s="74" t="s">
        <v>505</v>
      </c>
      <c r="T293" s="80">
        <f t="shared" si="34"/>
        <v>6.0557777777777773</v>
      </c>
      <c r="U293" s="81"/>
      <c r="V293" s="74" t="s">
        <v>505</v>
      </c>
      <c r="W293" s="82">
        <f t="shared" si="35"/>
        <v>31.511527777777779</v>
      </c>
      <c r="X293" s="75"/>
      <c r="Y293" s="74"/>
      <c r="Z293" s="74"/>
      <c r="AA293" s="74"/>
      <c r="AB293" s="74"/>
    </row>
    <row r="294" spans="1:28" s="17" customFormat="1" ht="14" customHeight="1">
      <c r="A294" s="65">
        <v>293</v>
      </c>
      <c r="B294" s="74" t="s">
        <v>809</v>
      </c>
      <c r="C294" s="74" t="s">
        <v>701</v>
      </c>
      <c r="D294" s="75"/>
      <c r="E294" s="107"/>
      <c r="F294" s="75"/>
      <c r="G294"/>
      <c r="H294"/>
      <c r="I294" s="75"/>
      <c r="J294" s="141" t="s">
        <v>163</v>
      </c>
      <c r="K294" s="141" t="s">
        <v>131</v>
      </c>
      <c r="L294" s="75"/>
      <c r="M294" s="74" t="s">
        <v>962</v>
      </c>
      <c r="N294" s="77" t="s">
        <v>173</v>
      </c>
      <c r="O294" s="78"/>
      <c r="P294" s="74" t="s">
        <v>962</v>
      </c>
      <c r="Q294" s="79" t="s">
        <v>175</v>
      </c>
      <c r="R294" s="78"/>
      <c r="S294" s="74" t="s">
        <v>962</v>
      </c>
      <c r="T294" s="80">
        <f t="shared" si="34"/>
        <v>8.0596000000000014</v>
      </c>
      <c r="U294" s="81"/>
      <c r="V294" s="74" t="s">
        <v>962</v>
      </c>
      <c r="W294" s="82">
        <f t="shared" si="35"/>
        <v>26.846924999999999</v>
      </c>
      <c r="X294" s="75"/>
      <c r="Y294" s="74"/>
      <c r="Z294" s="74"/>
      <c r="AA294" s="74"/>
      <c r="AB294" s="74"/>
    </row>
    <row r="295" spans="1:28" s="17" customFormat="1" ht="14" customHeight="1">
      <c r="A295" s="65">
        <v>294</v>
      </c>
      <c r="B295" s="74" t="s">
        <v>809</v>
      </c>
      <c r="C295" s="74" t="s">
        <v>701</v>
      </c>
      <c r="D295" s="75"/>
      <c r="E295" s="107"/>
      <c r="F295" s="75"/>
      <c r="G295"/>
      <c r="H295"/>
      <c r="I295" s="75"/>
      <c r="J295" s="141" t="s">
        <v>163</v>
      </c>
      <c r="K295" s="141" t="s">
        <v>164</v>
      </c>
      <c r="L295" s="75"/>
      <c r="M295" s="74" t="s">
        <v>720</v>
      </c>
      <c r="N295" s="77" t="s">
        <v>715</v>
      </c>
      <c r="O295" s="78"/>
      <c r="P295" s="74" t="s">
        <v>720</v>
      </c>
      <c r="Q295" s="79" t="s">
        <v>716</v>
      </c>
      <c r="R295" s="78"/>
      <c r="S295" s="74" t="s">
        <v>720</v>
      </c>
      <c r="T295" s="80">
        <f t="shared" si="34"/>
        <v>8.3426444444444456</v>
      </c>
      <c r="U295" s="81"/>
      <c r="V295" s="74" t="s">
        <v>720</v>
      </c>
      <c r="W295" s="82">
        <f t="shared" si="35"/>
        <v>27.990491666666667</v>
      </c>
      <c r="X295" s="75"/>
      <c r="Y295" s="74"/>
      <c r="Z295" s="74"/>
      <c r="AA295" s="74"/>
      <c r="AB295" s="74"/>
    </row>
    <row r="296" spans="1:28" s="17" customFormat="1" ht="14" customHeight="1">
      <c r="A296" s="65">
        <v>295</v>
      </c>
      <c r="B296" s="74" t="s">
        <v>809</v>
      </c>
      <c r="C296" s="74" t="s">
        <v>701</v>
      </c>
      <c r="D296" s="75"/>
      <c r="E296" s="107"/>
      <c r="F296" s="75"/>
      <c r="G296"/>
      <c r="H296"/>
      <c r="I296" s="75"/>
      <c r="J296" s="141" t="s">
        <v>120</v>
      </c>
      <c r="K296" s="141" t="s">
        <v>956</v>
      </c>
      <c r="L296" s="75"/>
      <c r="M296" s="74" t="s">
        <v>1056</v>
      </c>
      <c r="N296" s="85" t="s">
        <v>437</v>
      </c>
      <c r="O296" s="78"/>
      <c r="P296" s="74" t="s">
        <v>1056</v>
      </c>
      <c r="Q296" s="86" t="s">
        <v>438</v>
      </c>
      <c r="R296" s="78"/>
      <c r="S296" s="74" t="s">
        <v>1056</v>
      </c>
      <c r="T296" s="80">
        <f t="shared" si="34"/>
        <v>6.8122222222222222</v>
      </c>
      <c r="U296" s="81"/>
      <c r="V296" s="74" t="s">
        <v>1056</v>
      </c>
      <c r="W296" s="82">
        <f t="shared" si="35"/>
        <v>29.781666666666666</v>
      </c>
      <c r="X296" s="75"/>
      <c r="Y296" s="74"/>
      <c r="Z296" s="74"/>
      <c r="AA296" s="74"/>
      <c r="AB296" s="74"/>
    </row>
    <row r="297" spans="1:28" s="17" customFormat="1" ht="14" customHeight="1">
      <c r="A297" s="65">
        <v>296</v>
      </c>
      <c r="B297" s="74" t="s">
        <v>809</v>
      </c>
      <c r="C297" s="74" t="s">
        <v>701</v>
      </c>
      <c r="D297" s="75"/>
      <c r="E297" s="107"/>
      <c r="F297" s="75"/>
      <c r="G297"/>
      <c r="H297"/>
      <c r="I297" s="75"/>
      <c r="J297" s="141" t="s">
        <v>120</v>
      </c>
      <c r="K297" s="141" t="s">
        <v>958</v>
      </c>
      <c r="L297" s="75"/>
      <c r="M297" s="74" t="s">
        <v>1017</v>
      </c>
      <c r="N297" s="77" t="s">
        <v>658</v>
      </c>
      <c r="O297" s="78"/>
      <c r="P297" s="74" t="s">
        <v>1017</v>
      </c>
      <c r="Q297" s="79" t="s">
        <v>659</v>
      </c>
      <c r="R297" s="78"/>
      <c r="S297" s="74" t="s">
        <v>1017</v>
      </c>
      <c r="T297" s="80">
        <f t="shared" si="34"/>
        <v>7.3337583333333329</v>
      </c>
      <c r="U297" s="81"/>
      <c r="V297" s="74" t="s">
        <v>1017</v>
      </c>
      <c r="W297" s="82">
        <f t="shared" si="35"/>
        <v>28.509780555555555</v>
      </c>
      <c r="X297" s="75"/>
      <c r="Y297" s="74"/>
      <c r="Z297" s="74"/>
      <c r="AA297" s="74"/>
      <c r="AB297" s="74"/>
    </row>
    <row r="298" spans="1:28" s="17" customFormat="1" ht="14" customHeight="1">
      <c r="A298" s="65">
        <v>297</v>
      </c>
      <c r="B298" s="74" t="s">
        <v>809</v>
      </c>
      <c r="C298" s="74" t="s">
        <v>701</v>
      </c>
      <c r="D298" s="75"/>
      <c r="E298" s="107"/>
      <c r="F298" s="75"/>
      <c r="G298"/>
      <c r="H298"/>
      <c r="I298" s="75"/>
      <c r="J298" s="141" t="s">
        <v>120</v>
      </c>
      <c r="K298" s="141" t="s">
        <v>140</v>
      </c>
      <c r="L298" s="75"/>
      <c r="M298" s="74" t="s">
        <v>682</v>
      </c>
      <c r="N298" s="77" t="s">
        <v>683</v>
      </c>
      <c r="O298" s="78"/>
      <c r="P298" s="74" t="s">
        <v>682</v>
      </c>
      <c r="Q298" s="79" t="s">
        <v>684</v>
      </c>
      <c r="R298" s="78"/>
      <c r="S298" s="74" t="s">
        <v>682</v>
      </c>
      <c r="T298" s="80">
        <f t="shared" si="34"/>
        <v>7.0455638888888892</v>
      </c>
      <c r="U298" s="81"/>
      <c r="V298" s="74" t="s">
        <v>682</v>
      </c>
      <c r="W298" s="82">
        <f t="shared" si="35"/>
        <v>27.932052777777781</v>
      </c>
      <c r="X298" s="75"/>
      <c r="Y298" s="74"/>
      <c r="Z298" s="74"/>
      <c r="AA298" s="74"/>
      <c r="AB298" s="74"/>
    </row>
    <row r="299" spans="1:28" s="17" customFormat="1" ht="14" customHeight="1">
      <c r="A299" s="65">
        <v>298</v>
      </c>
      <c r="B299" s="74" t="s">
        <v>809</v>
      </c>
      <c r="C299" s="74" t="s">
        <v>701</v>
      </c>
      <c r="D299" s="75"/>
      <c r="E299" s="107"/>
      <c r="F299" s="75"/>
      <c r="G299"/>
      <c r="H299"/>
      <c r="I299" s="75"/>
      <c r="J299" s="141" t="s">
        <v>41</v>
      </c>
      <c r="K299" s="141" t="s">
        <v>42</v>
      </c>
      <c r="L299" s="75"/>
      <c r="M299" s="74" t="s">
        <v>1008</v>
      </c>
      <c r="N299" s="77" t="s">
        <v>441</v>
      </c>
      <c r="O299" s="78"/>
      <c r="P299" s="74" t="s">
        <v>1008</v>
      </c>
      <c r="Q299" s="79" t="s">
        <v>442</v>
      </c>
      <c r="R299" s="78"/>
      <c r="S299" s="74" t="s">
        <v>1008</v>
      </c>
      <c r="T299" s="80">
        <f>(LEFT(N299,2)+(MID(N299,4,6)/60))</f>
        <v>6.8498000000000001</v>
      </c>
      <c r="U299" s="81"/>
      <c r="V299" s="74" t="s">
        <v>1008</v>
      </c>
      <c r="W299" s="82">
        <f>LEFT(Q299,2)+(MID(Q299,4,6)/60)</f>
        <v>29.222483333333333</v>
      </c>
      <c r="X299" s="75"/>
      <c r="Y299" s="74"/>
      <c r="Z299" s="74"/>
      <c r="AA299" s="74"/>
      <c r="AB299" s="74"/>
    </row>
    <row r="300" spans="1:28" s="17" customFormat="1" ht="14" customHeight="1">
      <c r="A300" s="65">
        <v>299</v>
      </c>
      <c r="B300" s="74" t="s">
        <v>809</v>
      </c>
      <c r="C300" s="74" t="s">
        <v>701</v>
      </c>
      <c r="D300" s="75"/>
      <c r="E300" s="107"/>
      <c r="F300" s="75"/>
      <c r="G300"/>
      <c r="H300"/>
      <c r="I300" s="75"/>
      <c r="J300" s="141" t="s">
        <v>41</v>
      </c>
      <c r="K300" s="141" t="s">
        <v>45</v>
      </c>
      <c r="L300" s="75"/>
      <c r="M300" s="74" t="s">
        <v>957</v>
      </c>
      <c r="N300" s="77" t="s">
        <v>123</v>
      </c>
      <c r="O300" s="78"/>
      <c r="P300" s="74" t="s">
        <v>957</v>
      </c>
      <c r="Q300" s="79" t="s">
        <v>124</v>
      </c>
      <c r="R300" s="78"/>
      <c r="S300" s="74" t="s">
        <v>957</v>
      </c>
      <c r="T300" s="80">
        <f>LEFT(N300, FIND("°",N300,1) - 1)+(MID(N300,FIND("°",N300,1)+1,(FIND("’",N300,1)-FIND("°",N300,1))-1)/60)+(MID(N300,FIND("’",N300,1)+1,(FIND("”",N300,1)-FIND("’",N300,1))-1)/3600)</f>
        <v>7.5549999999999997</v>
      </c>
      <c r="U300" s="81"/>
      <c r="V300" s="74" t="s">
        <v>957</v>
      </c>
      <c r="W300" s="82">
        <f>LEFT(Q300, FIND("°",Q300,1) - 1)+(MID(Q300,FIND("°",Q300,1)+1,(FIND("’",Q300,1)-FIND("°",Q300,1))-1)/60)+(MID(Q300,FIND("’",Q300,1)+1,(FIND("”",Q300,1)-FIND("’",Q300,1))-1)/3600)</f>
        <v>28.798055555555557</v>
      </c>
      <c r="X300" s="75"/>
      <c r="Y300" s="74"/>
      <c r="Z300" s="74"/>
      <c r="AA300" s="74"/>
      <c r="AB300" s="74"/>
    </row>
    <row r="301" spans="1:28" s="17" customFormat="1" ht="14" customHeight="1">
      <c r="A301" s="65">
        <v>300</v>
      </c>
      <c r="B301" s="74" t="s">
        <v>809</v>
      </c>
      <c r="C301" s="74" t="s">
        <v>701</v>
      </c>
      <c r="D301" s="75"/>
      <c r="E301" s="107"/>
      <c r="F301" s="75"/>
      <c r="G301"/>
      <c r="H301"/>
      <c r="I301" s="75"/>
      <c r="J301" s="141" t="s">
        <v>41</v>
      </c>
      <c r="K301" s="141" t="s">
        <v>48</v>
      </c>
      <c r="L301" s="75"/>
      <c r="M301" s="74" t="s">
        <v>82</v>
      </c>
      <c r="N301" s="77" t="s">
        <v>83</v>
      </c>
      <c r="O301" s="78"/>
      <c r="P301" s="74" t="s">
        <v>82</v>
      </c>
      <c r="Q301" s="79" t="s">
        <v>84</v>
      </c>
      <c r="R301" s="78"/>
      <c r="S301" s="74" t="s">
        <v>82</v>
      </c>
      <c r="T301" s="80">
        <f>LEFT(N301, FIND("°",N301,1) - 1)+(MID(N301,FIND("°",N301,1)+1,(FIND("’",N301,1)-FIND("°",N301,1))-1)/60)+(MID(N301,FIND("’",N301,1)+1,(FIND("”",N301,1)-FIND("’",N301,1))-1)/3600)</f>
        <v>8.5933333333333337</v>
      </c>
      <c r="U301" s="81"/>
      <c r="V301" s="74" t="s">
        <v>82</v>
      </c>
      <c r="W301" s="82">
        <f>LEFT(Q301, FIND("°",Q301,1) - 1)+(MID(Q301,FIND("°",Q301,1)+1,(FIND("’",Q301,1)-FIND("°",Q301,1))-1)/60)+(MID(Q301,FIND("’",Q301,1)+1,(FIND("”",Q301,1)-FIND("’",Q301,1))-1)/3600)</f>
        <v>28.121111111111112</v>
      </c>
      <c r="X301" s="75"/>
      <c r="Y301" s="74"/>
      <c r="Z301" s="74"/>
      <c r="AA301" s="74"/>
      <c r="AB301" s="74"/>
    </row>
    <row r="302" spans="1:28" s="17" customFormat="1" ht="14" customHeight="1">
      <c r="A302" s="65">
        <v>301</v>
      </c>
      <c r="B302" s="74" t="s">
        <v>809</v>
      </c>
      <c r="C302" s="74" t="s">
        <v>701</v>
      </c>
      <c r="D302" s="75"/>
      <c r="E302" s="107"/>
      <c r="F302" s="75"/>
      <c r="G302"/>
      <c r="H302"/>
      <c r="I302" s="75"/>
      <c r="J302" s="141" t="s">
        <v>41</v>
      </c>
      <c r="K302" s="141" t="s">
        <v>1191</v>
      </c>
      <c r="L302" s="75"/>
      <c r="M302" s="74" t="s">
        <v>671</v>
      </c>
      <c r="N302" s="93" t="s">
        <v>672</v>
      </c>
      <c r="O302" s="78"/>
      <c r="P302" s="74" t="s">
        <v>671</v>
      </c>
      <c r="Q302" s="88" t="s">
        <v>673</v>
      </c>
      <c r="R302" s="78"/>
      <c r="S302" s="74" t="s">
        <v>671</v>
      </c>
      <c r="T302" s="80">
        <f>(LEFT(N302,2)+(MID(N302,4,6)/60))</f>
        <v>7.5450333333333335</v>
      </c>
      <c r="U302" s="81"/>
      <c r="V302" s="74" t="s">
        <v>671</v>
      </c>
      <c r="W302" s="82">
        <f>LEFT(Q302,2)+(MID(Q302,4,6)/60)</f>
        <v>27.818200000000001</v>
      </c>
      <c r="X302" s="75"/>
      <c r="Y302" s="74"/>
      <c r="Z302" s="74"/>
      <c r="AA302" s="74"/>
      <c r="AB302" s="74"/>
    </row>
    <row r="303" spans="1:28" s="17" customFormat="1" ht="14" customHeight="1">
      <c r="A303" s="65">
        <v>302</v>
      </c>
      <c r="B303" s="74" t="s">
        <v>809</v>
      </c>
      <c r="C303" s="74" t="s">
        <v>701</v>
      </c>
      <c r="D303" s="75"/>
      <c r="E303" s="107"/>
      <c r="F303" s="75"/>
      <c r="G303"/>
      <c r="H303"/>
      <c r="I303" s="75"/>
      <c r="J303" s="141" t="s">
        <v>41</v>
      </c>
      <c r="K303" s="141" t="s">
        <v>1036</v>
      </c>
      <c r="L303" s="75"/>
      <c r="M303" s="74" t="s">
        <v>195</v>
      </c>
      <c r="N303" s="77" t="s">
        <v>196</v>
      </c>
      <c r="O303" s="78"/>
      <c r="P303" s="74" t="s">
        <v>195</v>
      </c>
      <c r="Q303" s="79" t="s">
        <v>197</v>
      </c>
      <c r="R303" s="78"/>
      <c r="S303" s="74" t="s">
        <v>195</v>
      </c>
      <c r="T303" s="80">
        <f>LEFT(N303, FIND("°",N303,1) - 1)+(MID(N303,FIND("°",N303,1)+1,(FIND("’",N303,1)-FIND("°",N303,1))-1)/60)+(MID(N303,FIND("’",N303,1)+1,(FIND("”",N303,1)-FIND("’",N303,1))-1)/3600)</f>
        <v>8.7786500000000007</v>
      </c>
      <c r="U303" s="81"/>
      <c r="V303" s="74" t="s">
        <v>195</v>
      </c>
      <c r="W303" s="82">
        <f>LEFT(Q303, FIND("°",Q303,1) - 1)+(MID(Q303,FIND("°",Q303,1)+1,(FIND("’",Q303,1)-FIND("°",Q303,1))-1)/60)+(MID(Q303,FIND("’",Q303,1)+1,(FIND("”",Q303,1)-FIND("’",Q303,1))-1)/3600)</f>
        <v>26.919044444444445</v>
      </c>
      <c r="X303" s="75"/>
      <c r="Y303" s="74"/>
      <c r="Z303" s="74"/>
      <c r="AA303" s="74"/>
      <c r="AB303" s="74"/>
    </row>
    <row r="304" spans="1:28" s="17" customFormat="1" ht="14" customHeight="1">
      <c r="A304" s="65">
        <v>303</v>
      </c>
      <c r="B304" s="74" t="s">
        <v>809</v>
      </c>
      <c r="C304" s="74" t="s">
        <v>701</v>
      </c>
      <c r="D304" s="75"/>
      <c r="E304" s="107"/>
      <c r="F304" s="75"/>
      <c r="G304"/>
      <c r="H304"/>
      <c r="I304" s="75"/>
      <c r="J304" s="141" t="s">
        <v>41</v>
      </c>
      <c r="K304" s="141" t="s">
        <v>1037</v>
      </c>
      <c r="L304" s="75"/>
      <c r="M304" s="74" t="s">
        <v>880</v>
      </c>
      <c r="N304" s="96" t="s">
        <v>881</v>
      </c>
      <c r="O304" s="97"/>
      <c r="P304" s="74" t="s">
        <v>880</v>
      </c>
      <c r="Q304" s="98" t="s">
        <v>882</v>
      </c>
      <c r="R304" s="97"/>
      <c r="S304" s="74" t="s">
        <v>880</v>
      </c>
      <c r="T304" s="80">
        <f>LEFT(N304, FIND("°",N304,1) - 1)+(MID(N304,FIND("°",N304,1)+1,(FIND("’",N304,1)-FIND("°",N304,1))-1)/60)+(MID(N304,FIND("’",N304,1)+1,(FIND("”",N304,1)-FIND("’",N304,1))-1)/3600)</f>
        <v>9.1621583333333341</v>
      </c>
      <c r="U304" s="81"/>
      <c r="V304" s="74" t="s">
        <v>880</v>
      </c>
      <c r="W304" s="82">
        <f>LEFT(Q304, FIND("°",Q304,1) - 1)+(MID(Q304,FIND("°",Q304,1)+1,(FIND("’",Q304,1)-FIND("°",Q304,1))-1)/60)+(MID(Q304,FIND("’",Q304,1)+1,(FIND("”",Q304,1)-FIND("’",Q304,1))-1)/3600)</f>
        <v>26.983775000000001</v>
      </c>
      <c r="X304" s="75"/>
      <c r="Y304" s="74"/>
      <c r="Z304" s="74"/>
      <c r="AA304" s="74"/>
      <c r="AB304" s="74"/>
    </row>
    <row r="305" spans="1:28" s="17" customFormat="1" ht="14" customHeight="1">
      <c r="A305" s="65">
        <v>304</v>
      </c>
      <c r="B305" s="74" t="s">
        <v>809</v>
      </c>
      <c r="C305" s="74" t="s">
        <v>701</v>
      </c>
      <c r="D305" s="75"/>
      <c r="E305" s="107"/>
      <c r="F305" s="75"/>
      <c r="G305"/>
      <c r="H305"/>
      <c r="I305" s="75"/>
      <c r="J305" s="141" t="s">
        <v>41</v>
      </c>
      <c r="K305" s="142" t="s">
        <v>1094</v>
      </c>
      <c r="L305" s="75"/>
      <c r="M305" s="74" t="s">
        <v>421</v>
      </c>
      <c r="N305" s="77" t="s">
        <v>422</v>
      </c>
      <c r="O305" s="78"/>
      <c r="P305" s="74" t="s">
        <v>421</v>
      </c>
      <c r="Q305" s="79" t="s">
        <v>423</v>
      </c>
      <c r="R305" s="78"/>
      <c r="S305" s="74" t="s">
        <v>421</v>
      </c>
      <c r="T305" s="80">
        <f>(LEFT(N305,2)+(MID(N305,4,6)/60))</f>
        <v>6.8691666666666666</v>
      </c>
      <c r="U305" s="81"/>
      <c r="V305" s="74" t="s">
        <v>421</v>
      </c>
      <c r="W305" s="82">
        <f>LEFT(Q305,2)+(MID(Q305,4,6)/60)</f>
        <v>29.670616666666668</v>
      </c>
      <c r="X305" s="75"/>
      <c r="Y305" s="74"/>
      <c r="Z305" s="74"/>
      <c r="AA305" s="74"/>
      <c r="AB305" s="74"/>
    </row>
    <row r="306" spans="1:28" s="17" customFormat="1" ht="14" customHeight="1">
      <c r="A306" s="65">
        <v>305</v>
      </c>
      <c r="B306" s="74" t="s">
        <v>809</v>
      </c>
      <c r="C306" s="74" t="s">
        <v>701</v>
      </c>
      <c r="D306" s="75"/>
      <c r="E306" s="107"/>
      <c r="F306" s="75"/>
      <c r="G306"/>
      <c r="H306"/>
      <c r="I306" s="75"/>
      <c r="J306" s="141" t="s">
        <v>41</v>
      </c>
      <c r="K306" s="142" t="s">
        <v>1169</v>
      </c>
      <c r="L306" s="75"/>
      <c r="M306" s="74" t="s">
        <v>1036</v>
      </c>
      <c r="N306" s="77" t="s">
        <v>777</v>
      </c>
      <c r="O306" s="78"/>
      <c r="P306" s="74" t="s">
        <v>1036</v>
      </c>
      <c r="Q306" s="79" t="s">
        <v>778</v>
      </c>
      <c r="R306" s="78"/>
      <c r="S306" s="74" t="s">
        <v>1036</v>
      </c>
      <c r="T306" s="80">
        <f>LEFT(N306, FIND("°",N306,1) - 1)+(MID(N306,FIND("°",N306,1)+1,(FIND("’",N306,1)-FIND("°",N306,1))-1)/60)+(MID(N306,FIND("’",N306,1)+1,(FIND("”",N306,1)-FIND("’",N306,1))-1)/3600)</f>
        <v>9.0888638888888895</v>
      </c>
      <c r="U306" s="81"/>
      <c r="V306" s="74" t="s">
        <v>1036</v>
      </c>
      <c r="W306" s="82">
        <f>LEFT(Q306, FIND("°",Q306,1) - 1)+(MID(Q306,FIND("°",Q306,1)+1,(FIND("’",Q306,1)-FIND("°",Q306,1))-1)/60)+(MID(Q306,FIND("’",Q306,1)+1,(FIND("”",Q306,1)-FIND("’",Q306,1))-1)/3600)</f>
        <v>28.462219444444443</v>
      </c>
      <c r="X306" s="75"/>
      <c r="Y306" s="74"/>
      <c r="Z306" s="74"/>
      <c r="AA306" s="74"/>
      <c r="AB306" s="74"/>
    </row>
    <row r="307" spans="1:28" s="17" customFormat="1" ht="14" customHeight="1">
      <c r="A307" s="65">
        <v>306</v>
      </c>
      <c r="B307" s="74" t="s">
        <v>809</v>
      </c>
      <c r="C307" s="74" t="s">
        <v>701</v>
      </c>
      <c r="D307" s="75"/>
      <c r="E307" s="107"/>
      <c r="F307" s="75"/>
      <c r="G307"/>
      <c r="H307"/>
      <c r="I307" s="75"/>
      <c r="J307" s="141" t="s">
        <v>628</v>
      </c>
      <c r="K307" s="141" t="s">
        <v>629</v>
      </c>
      <c r="L307" s="75"/>
      <c r="M307" s="74" t="s">
        <v>1191</v>
      </c>
      <c r="N307" s="77" t="s">
        <v>51</v>
      </c>
      <c r="O307" s="78"/>
      <c r="P307" s="74" t="s">
        <v>1191</v>
      </c>
      <c r="Q307" s="79" t="s">
        <v>52</v>
      </c>
      <c r="R307" s="78"/>
      <c r="S307" s="74" t="s">
        <v>1191</v>
      </c>
      <c r="T307" s="80">
        <f>LEFT(N307, FIND("°",N307,1) - 1)+(MID(N307,FIND("°",N307,1)+1,(FIND("’",N307,1)-FIND("°",N307,1))-1)/60)+(MID(N307,FIND("’",N307,1)+1,(FIND("”",N307,1)-FIND("’",N307,1))-1)/3600)</f>
        <v>9.0875000000000004</v>
      </c>
      <c r="U307" s="81"/>
      <c r="V307" s="74" t="s">
        <v>1191</v>
      </c>
      <c r="W307" s="82">
        <f>LEFT(Q307, FIND("°",Q307,1) - 1)+(MID(Q307,FIND("°",Q307,1)+1,(FIND("’",Q307,1)-FIND("°",Q307,1))-1)/60)+(MID(Q307,FIND("’",Q307,1)+1,(FIND("”",Q307,1)-FIND("’",Q307,1))-1)/3600)</f>
        <v>28.45611111111111</v>
      </c>
      <c r="X307" s="75"/>
      <c r="Y307" s="74"/>
      <c r="Z307" s="74"/>
      <c r="AA307" s="74"/>
      <c r="AB307" s="74"/>
    </row>
    <row r="308" spans="1:28" s="17" customFormat="1" ht="14" customHeight="1">
      <c r="A308" s="65">
        <v>307</v>
      </c>
      <c r="B308" s="74" t="s">
        <v>809</v>
      </c>
      <c r="C308" s="74" t="s">
        <v>701</v>
      </c>
      <c r="D308" s="75"/>
      <c r="E308" s="107"/>
      <c r="F308" s="75"/>
      <c r="G308"/>
      <c r="H308"/>
      <c r="I308" s="75"/>
      <c r="J308" s="141" t="s">
        <v>628</v>
      </c>
      <c r="K308" s="141" t="s">
        <v>632</v>
      </c>
      <c r="L308" s="75"/>
      <c r="M308" s="87" t="s">
        <v>1099</v>
      </c>
      <c r="N308" s="145" t="s">
        <v>1151</v>
      </c>
      <c r="O308" s="106"/>
      <c r="P308" s="87" t="s">
        <v>1099</v>
      </c>
      <c r="Q308" s="158" t="s">
        <v>1124</v>
      </c>
      <c r="R308" s="106"/>
      <c r="S308" s="87" t="s">
        <v>1099</v>
      </c>
      <c r="T308" s="105">
        <v>9.1378805555555545</v>
      </c>
      <c r="U308" s="106"/>
      <c r="V308" s="87" t="s">
        <v>1099</v>
      </c>
      <c r="W308" s="162">
        <v>26.844830555555554</v>
      </c>
      <c r="X308" s="75"/>
      <c r="Y308" s="74"/>
      <c r="Z308" s="74"/>
      <c r="AA308" s="74"/>
      <c r="AB308" s="74"/>
    </row>
    <row r="309" spans="1:28" s="17" customFormat="1" ht="14" customHeight="1">
      <c r="A309" s="65">
        <v>308</v>
      </c>
      <c r="B309" s="74" t="s">
        <v>809</v>
      </c>
      <c r="C309" s="74" t="s">
        <v>701</v>
      </c>
      <c r="D309" s="75"/>
      <c r="E309" s="107"/>
      <c r="F309" s="75"/>
      <c r="G309"/>
      <c r="H309"/>
      <c r="I309" s="75"/>
      <c r="J309" s="141" t="s">
        <v>628</v>
      </c>
      <c r="K309" s="141" t="s">
        <v>635</v>
      </c>
      <c r="L309" s="75"/>
      <c r="M309" s="74" t="s">
        <v>837</v>
      </c>
      <c r="N309" s="96" t="s">
        <v>838</v>
      </c>
      <c r="O309" s="97"/>
      <c r="P309" s="74" t="s">
        <v>837</v>
      </c>
      <c r="Q309" s="98" t="s">
        <v>839</v>
      </c>
      <c r="R309" s="97"/>
      <c r="S309" s="74" t="s">
        <v>837</v>
      </c>
      <c r="T309" s="80">
        <f>LEFT(N309, FIND("°",N309,1) - 1)+(MID(N309,FIND("°",N309,1)+1,(FIND("’",N309,1)-FIND("°",N309,1))-1)/60)+(MID(N309,FIND("’",N309,1)+1,(FIND("”",N309,1)-FIND("’",N309,1))-1)/3600)</f>
        <v>9.1388416666666661</v>
      </c>
      <c r="U309" s="81"/>
      <c r="V309" s="74" t="s">
        <v>837</v>
      </c>
      <c r="W309" s="82">
        <f>LEFT(Q309, FIND("°",Q309,1) - 1)+(MID(Q309,FIND("°",Q309,1)+1,(FIND("’",Q309,1)-FIND("°",Q309,1))-1)/60)+(MID(Q309,FIND("’",Q309,1)+1,(FIND("”",Q309,1)-FIND("’",Q309,1))-1)/3600)</f>
        <v>26.71801111111111</v>
      </c>
      <c r="X309" s="75"/>
      <c r="Y309" s="74"/>
      <c r="Z309" s="74"/>
      <c r="AA309" s="74"/>
      <c r="AB309" s="74"/>
    </row>
    <row r="310" spans="1:28" s="17" customFormat="1" ht="14" customHeight="1">
      <c r="A310" s="65">
        <v>309</v>
      </c>
      <c r="B310" s="74" t="s">
        <v>809</v>
      </c>
      <c r="C310" s="74" t="s">
        <v>701</v>
      </c>
      <c r="D310" s="75"/>
      <c r="E310" s="107"/>
      <c r="F310" s="75"/>
      <c r="G310"/>
      <c r="H310"/>
      <c r="I310" s="75"/>
      <c r="J310" s="143" t="s">
        <v>628</v>
      </c>
      <c r="K310" s="142" t="s">
        <v>1167</v>
      </c>
      <c r="L310" s="75"/>
      <c r="M310" s="87" t="s">
        <v>837</v>
      </c>
      <c r="N310" s="145" t="s">
        <v>1159</v>
      </c>
      <c r="O310" s="106"/>
      <c r="P310" s="87" t="s">
        <v>837</v>
      </c>
      <c r="Q310" s="158" t="s">
        <v>1132</v>
      </c>
      <c r="R310" s="106"/>
      <c r="S310" s="87" t="s">
        <v>837</v>
      </c>
      <c r="T310" s="105">
        <v>9.1371194444444441</v>
      </c>
      <c r="U310" s="106"/>
      <c r="V310" s="87" t="s">
        <v>837</v>
      </c>
      <c r="W310" s="162">
        <v>26.7011</v>
      </c>
      <c r="X310" s="75"/>
      <c r="Y310" s="74"/>
      <c r="Z310" s="74"/>
      <c r="AA310" s="74"/>
      <c r="AB310" s="74"/>
    </row>
    <row r="311" spans="1:28" s="17" customFormat="1" ht="14" customHeight="1">
      <c r="A311" s="65">
        <v>310</v>
      </c>
      <c r="B311" s="74" t="s">
        <v>809</v>
      </c>
      <c r="C311" s="74" t="s">
        <v>701</v>
      </c>
      <c r="D311" s="75"/>
      <c r="E311" s="107"/>
      <c r="F311" s="75"/>
      <c r="G311"/>
      <c r="H311"/>
      <c r="I311" s="75"/>
      <c r="J311" s="141" t="s">
        <v>691</v>
      </c>
      <c r="K311" s="141" t="s">
        <v>692</v>
      </c>
      <c r="L311" s="75"/>
      <c r="M311" s="110" t="s">
        <v>837</v>
      </c>
      <c r="N311" s="145" t="s">
        <v>838</v>
      </c>
      <c r="O311" s="106"/>
      <c r="P311" s="110" t="s">
        <v>837</v>
      </c>
      <c r="Q311" s="158" t="s">
        <v>839</v>
      </c>
      <c r="R311" s="106"/>
      <c r="S311" s="110" t="s">
        <v>837</v>
      </c>
      <c r="T311" s="105">
        <v>9.1388416666666661</v>
      </c>
      <c r="U311" s="106"/>
      <c r="V311" s="110" t="s">
        <v>837</v>
      </c>
      <c r="W311" s="162">
        <v>26.71801111111111</v>
      </c>
      <c r="X311" s="75"/>
      <c r="Y311" s="74"/>
      <c r="Z311" s="74"/>
      <c r="AA311" s="74"/>
      <c r="AB311" s="74"/>
    </row>
    <row r="312" spans="1:28" s="17" customFormat="1" ht="14" customHeight="1">
      <c r="A312" s="65">
        <v>311</v>
      </c>
      <c r="B312" s="74" t="s">
        <v>809</v>
      </c>
      <c r="C312" s="74" t="s">
        <v>701</v>
      </c>
      <c r="D312" s="75"/>
      <c r="E312" s="107"/>
      <c r="F312" s="75"/>
      <c r="G312"/>
      <c r="H312"/>
      <c r="I312" s="75"/>
      <c r="J312" s="141" t="s">
        <v>691</v>
      </c>
      <c r="K312" s="141" t="s">
        <v>1021</v>
      </c>
      <c r="L312" s="75"/>
      <c r="M312" s="110" t="s">
        <v>837</v>
      </c>
      <c r="N312" s="145" t="s">
        <v>1159</v>
      </c>
      <c r="O312" s="106"/>
      <c r="P312" s="110" t="s">
        <v>837</v>
      </c>
      <c r="Q312" s="158" t="s">
        <v>1132</v>
      </c>
      <c r="R312" s="106"/>
      <c r="S312" s="110" t="s">
        <v>837</v>
      </c>
      <c r="T312" s="105">
        <v>9.1371194444444441</v>
      </c>
      <c r="U312" s="106"/>
      <c r="V312" s="110" t="s">
        <v>837</v>
      </c>
      <c r="W312" s="162">
        <v>26.7011</v>
      </c>
      <c r="X312" s="75"/>
      <c r="Y312" s="74"/>
      <c r="Z312" s="74"/>
      <c r="AA312" s="74"/>
      <c r="AB312" s="74"/>
    </row>
    <row r="313" spans="1:28" s="17" customFormat="1" ht="14" customHeight="1">
      <c r="A313" s="65">
        <v>312</v>
      </c>
      <c r="B313" s="74" t="s">
        <v>809</v>
      </c>
      <c r="C313" s="74" t="s">
        <v>701</v>
      </c>
      <c r="D313" s="75"/>
      <c r="E313" s="107"/>
      <c r="F313" s="75"/>
      <c r="G313"/>
      <c r="H313"/>
      <c r="I313" s="75"/>
      <c r="J313" s="141" t="s">
        <v>691</v>
      </c>
      <c r="K313" s="141" t="s">
        <v>697</v>
      </c>
      <c r="L313" s="75"/>
      <c r="M313" s="74" t="s">
        <v>326</v>
      </c>
      <c r="N313" s="77" t="s">
        <v>327</v>
      </c>
      <c r="O313" s="78"/>
      <c r="P313" s="74" t="s">
        <v>326</v>
      </c>
      <c r="Q313" s="79" t="s">
        <v>328</v>
      </c>
      <c r="R313" s="78"/>
      <c r="S313" s="74" t="s">
        <v>326</v>
      </c>
      <c r="T313" s="80">
        <f t="shared" ref="T313:T322" si="36">LEFT(N313, FIND("°",N313,1) - 1)+(MID(N313,FIND("°",N313,1)+1,(FIND("’",N313,1)-FIND("°",N313,1))-1)/60)+(MID(N313,FIND("’",N313,1)+1,(FIND("”",N313,1)-FIND("’",N313,1))-1)/3600)</f>
        <v>9.0203194444444446</v>
      </c>
      <c r="U313" s="81"/>
      <c r="V313" s="74" t="s">
        <v>326</v>
      </c>
      <c r="W313" s="82">
        <f t="shared" ref="W313:W322" si="37">LEFT(Q313, FIND("°",Q313,1) - 1)+(MID(Q313,FIND("°",Q313,1)+1,(FIND("’",Q313,1)-FIND("°",Q313,1))-1)/60)+(MID(Q313,FIND("’",Q313,1)+1,(FIND("”",Q313,1)-FIND("’",Q313,1))-1)/3600)</f>
        <v>26.495125000000002</v>
      </c>
      <c r="X313" s="75"/>
      <c r="Y313" s="74"/>
      <c r="Z313" s="74"/>
      <c r="AA313" s="74"/>
      <c r="AB313" s="74"/>
    </row>
    <row r="314" spans="1:28" s="17" customFormat="1" ht="14" customHeight="1">
      <c r="A314" s="65">
        <v>313</v>
      </c>
      <c r="B314" s="74" t="s">
        <v>809</v>
      </c>
      <c r="C314" s="74" t="s">
        <v>701</v>
      </c>
      <c r="D314" s="75"/>
      <c r="E314" s="107"/>
      <c r="F314" s="75"/>
      <c r="G314"/>
      <c r="H314"/>
      <c r="I314" s="75"/>
      <c r="J314" s="141" t="s">
        <v>109</v>
      </c>
      <c r="K314" s="141" t="s">
        <v>110</v>
      </c>
      <c r="L314" s="75"/>
      <c r="M314" s="74" t="s">
        <v>876</v>
      </c>
      <c r="N314" s="96" t="s">
        <v>877</v>
      </c>
      <c r="O314" s="97"/>
      <c r="P314" s="74" t="s">
        <v>876</v>
      </c>
      <c r="Q314" s="98" t="s">
        <v>878</v>
      </c>
      <c r="R314" s="97"/>
      <c r="S314" s="74" t="s">
        <v>876</v>
      </c>
      <c r="T314" s="80">
        <f t="shared" si="36"/>
        <v>9.0180555555555557</v>
      </c>
      <c r="U314" s="81"/>
      <c r="V314" s="74" t="s">
        <v>876</v>
      </c>
      <c r="W314" s="82">
        <f t="shared" si="37"/>
        <v>26.50138888888889</v>
      </c>
      <c r="X314" s="75"/>
      <c r="Y314" s="74"/>
      <c r="Z314" s="74"/>
      <c r="AA314" s="74"/>
      <c r="AB314" s="74"/>
    </row>
    <row r="315" spans="1:28" s="17" customFormat="1" ht="14" customHeight="1">
      <c r="A315" s="65">
        <v>314</v>
      </c>
      <c r="B315" s="74" t="s">
        <v>809</v>
      </c>
      <c r="C315" s="74" t="s">
        <v>701</v>
      </c>
      <c r="D315" s="75"/>
      <c r="E315" s="107"/>
      <c r="F315" s="75"/>
      <c r="G315"/>
      <c r="H315"/>
      <c r="I315" s="75"/>
      <c r="J315" s="141" t="s">
        <v>109</v>
      </c>
      <c r="K315" s="141" t="s">
        <v>955</v>
      </c>
      <c r="L315" s="75"/>
      <c r="M315" s="74" t="s">
        <v>556</v>
      </c>
      <c r="N315" s="77" t="s">
        <v>557</v>
      </c>
      <c r="O315" s="78"/>
      <c r="P315" s="74" t="s">
        <v>556</v>
      </c>
      <c r="Q315" s="79" t="s">
        <v>558</v>
      </c>
      <c r="R315" s="78"/>
      <c r="S315" s="74" t="s">
        <v>556</v>
      </c>
      <c r="T315" s="80">
        <f t="shared" si="36"/>
        <v>6.6927777777777777</v>
      </c>
      <c r="U315" s="81"/>
      <c r="V315" s="74" t="s">
        <v>556</v>
      </c>
      <c r="W315" s="82">
        <f t="shared" si="37"/>
        <v>30.716111111111111</v>
      </c>
      <c r="X315" s="75"/>
      <c r="Y315" s="74"/>
      <c r="Z315" s="74"/>
      <c r="AA315" s="74"/>
      <c r="AB315" s="74"/>
    </row>
    <row r="316" spans="1:28" s="17" customFormat="1" ht="14" customHeight="1">
      <c r="A316" s="65">
        <v>315</v>
      </c>
      <c r="B316" s="74" t="s">
        <v>809</v>
      </c>
      <c r="C316" s="74" t="s">
        <v>701</v>
      </c>
      <c r="D316" s="75"/>
      <c r="E316" s="107"/>
      <c r="F316" s="75"/>
      <c r="G316"/>
      <c r="H316"/>
      <c r="I316" s="75"/>
      <c r="J316" s="141" t="s">
        <v>109</v>
      </c>
      <c r="K316" s="141" t="s">
        <v>128</v>
      </c>
      <c r="L316" s="75"/>
      <c r="M316" s="74" t="s">
        <v>948</v>
      </c>
      <c r="N316" s="77" t="s">
        <v>57</v>
      </c>
      <c r="O316" s="78"/>
      <c r="P316" s="74" t="s">
        <v>948</v>
      </c>
      <c r="Q316" s="79" t="s">
        <v>58</v>
      </c>
      <c r="R316" s="78"/>
      <c r="S316" s="74" t="s">
        <v>948</v>
      </c>
      <c r="T316" s="80">
        <f t="shared" si="36"/>
        <v>9.1130555555555546</v>
      </c>
      <c r="U316" s="81"/>
      <c r="V316" s="74" t="s">
        <v>948</v>
      </c>
      <c r="W316" s="82">
        <f t="shared" si="37"/>
        <v>28.527222222222221</v>
      </c>
      <c r="X316" s="75"/>
      <c r="Y316" s="74"/>
      <c r="Z316" s="74"/>
      <c r="AA316" s="74"/>
      <c r="AB316" s="74"/>
    </row>
    <row r="317" spans="1:28" s="17" customFormat="1" ht="14" customHeight="1">
      <c r="A317" s="65">
        <v>316</v>
      </c>
      <c r="B317" s="74" t="s">
        <v>809</v>
      </c>
      <c r="C317" s="74" t="s">
        <v>701</v>
      </c>
      <c r="D317" s="75"/>
      <c r="E317" s="107"/>
      <c r="F317" s="75"/>
      <c r="G317"/>
      <c r="H317"/>
      <c r="I317" s="75"/>
      <c r="J317" s="141" t="s">
        <v>109</v>
      </c>
      <c r="K317" s="141" t="s">
        <v>131</v>
      </c>
      <c r="L317" s="75"/>
      <c r="M317" s="74" t="s">
        <v>571</v>
      </c>
      <c r="N317" s="77" t="s">
        <v>575</v>
      </c>
      <c r="O317" s="78"/>
      <c r="P317" s="74" t="s">
        <v>571</v>
      </c>
      <c r="Q317" s="79" t="s">
        <v>576</v>
      </c>
      <c r="R317" s="78"/>
      <c r="S317" s="74" t="s">
        <v>571</v>
      </c>
      <c r="T317" s="80">
        <f t="shared" si="36"/>
        <v>6.8936111111111114</v>
      </c>
      <c r="U317" s="81"/>
      <c r="V317" s="74" t="s">
        <v>571</v>
      </c>
      <c r="W317" s="82">
        <f t="shared" si="37"/>
        <v>30.470000000000002</v>
      </c>
      <c r="X317" s="75"/>
      <c r="Y317" s="74"/>
      <c r="Z317" s="74"/>
      <c r="AA317" s="74"/>
      <c r="AB317" s="74"/>
    </row>
    <row r="318" spans="1:28" s="17" customFormat="1" ht="14" customHeight="1">
      <c r="A318" s="65">
        <v>317</v>
      </c>
      <c r="B318" s="74" t="s">
        <v>809</v>
      </c>
      <c r="C318" s="74" t="s">
        <v>701</v>
      </c>
      <c r="D318" s="75"/>
      <c r="E318" s="107"/>
      <c r="F318" s="75"/>
      <c r="G318"/>
      <c r="H318"/>
      <c r="I318" s="75"/>
      <c r="J318" s="141" t="s">
        <v>647</v>
      </c>
      <c r="K318" s="141" t="s">
        <v>648</v>
      </c>
      <c r="L318" s="75"/>
      <c r="M318" s="74" t="s">
        <v>125</v>
      </c>
      <c r="N318" s="77" t="s">
        <v>126</v>
      </c>
      <c r="O318" s="78"/>
      <c r="P318" s="74" t="s">
        <v>125</v>
      </c>
      <c r="Q318" s="79" t="s">
        <v>127</v>
      </c>
      <c r="R318" s="78"/>
      <c r="S318" s="74" t="s">
        <v>125</v>
      </c>
      <c r="T318" s="80">
        <f t="shared" si="36"/>
        <v>7.700277777777778</v>
      </c>
      <c r="U318" s="81"/>
      <c r="V318" s="74" t="s">
        <v>125</v>
      </c>
      <c r="W318" s="82">
        <f t="shared" si="37"/>
        <v>28.579722222222223</v>
      </c>
      <c r="X318" s="75"/>
      <c r="Y318" s="74"/>
      <c r="Z318" s="74"/>
      <c r="AA318" s="74"/>
      <c r="AB318" s="74"/>
    </row>
    <row r="319" spans="1:28" s="17" customFormat="1" ht="14" customHeight="1">
      <c r="A319" s="65">
        <v>318</v>
      </c>
      <c r="B319" s="74" t="s">
        <v>809</v>
      </c>
      <c r="C319" s="74" t="s">
        <v>701</v>
      </c>
      <c r="D319" s="75"/>
      <c r="E319" s="107"/>
      <c r="F319" s="75"/>
      <c r="G319"/>
      <c r="H319"/>
      <c r="I319" s="75"/>
      <c r="J319" s="141" t="s">
        <v>478</v>
      </c>
      <c r="K319" s="141" t="s">
        <v>479</v>
      </c>
      <c r="L319" s="75"/>
      <c r="M319" s="74" t="s">
        <v>548</v>
      </c>
      <c r="N319" s="77" t="s">
        <v>543</v>
      </c>
      <c r="O319" s="78"/>
      <c r="P319" s="74" t="s">
        <v>548</v>
      </c>
      <c r="Q319" s="79" t="s">
        <v>544</v>
      </c>
      <c r="R319" s="78"/>
      <c r="S319" s="74" t="s">
        <v>548</v>
      </c>
      <c r="T319" s="80">
        <f t="shared" si="36"/>
        <v>6.6816666666666666</v>
      </c>
      <c r="U319" s="81"/>
      <c r="V319" s="74" t="s">
        <v>548</v>
      </c>
      <c r="W319" s="82">
        <f t="shared" si="37"/>
        <v>30.601666666666667</v>
      </c>
      <c r="X319" s="75"/>
      <c r="Y319" s="74"/>
      <c r="Z319" s="74"/>
      <c r="AA319" s="74"/>
      <c r="AB319" s="74"/>
    </row>
    <row r="320" spans="1:28" s="17" customFormat="1" ht="14" customHeight="1">
      <c r="A320" s="65">
        <v>319</v>
      </c>
      <c r="B320" s="74" t="s">
        <v>809</v>
      </c>
      <c r="C320" s="74" t="s">
        <v>701</v>
      </c>
      <c r="D320" s="75"/>
      <c r="E320" s="107"/>
      <c r="F320" s="75"/>
      <c r="G320"/>
      <c r="H320"/>
      <c r="I320" s="75"/>
      <c r="J320" s="141" t="s">
        <v>478</v>
      </c>
      <c r="K320" s="141" t="s">
        <v>1010</v>
      </c>
      <c r="L320" s="75"/>
      <c r="M320" s="74" t="s">
        <v>237</v>
      </c>
      <c r="N320" s="77" t="s">
        <v>238</v>
      </c>
      <c r="O320" s="78"/>
      <c r="P320" s="74" t="s">
        <v>237</v>
      </c>
      <c r="Q320" s="79" t="s">
        <v>239</v>
      </c>
      <c r="R320" s="78"/>
      <c r="S320" s="74" t="s">
        <v>237</v>
      </c>
      <c r="T320" s="80">
        <f t="shared" si="36"/>
        <v>9.2134944444444429</v>
      </c>
      <c r="U320" s="81"/>
      <c r="V320" s="74" t="s">
        <v>237</v>
      </c>
      <c r="W320" s="82">
        <f t="shared" si="37"/>
        <v>26.998986111111112</v>
      </c>
      <c r="X320" s="75"/>
      <c r="Y320" s="74"/>
      <c r="Z320" s="74"/>
      <c r="AA320" s="74"/>
      <c r="AB320" s="74"/>
    </row>
    <row r="321" spans="1:28" s="17" customFormat="1" ht="14" customHeight="1">
      <c r="A321" s="65">
        <v>320</v>
      </c>
      <c r="B321" s="74" t="s">
        <v>809</v>
      </c>
      <c r="C321" s="74" t="s">
        <v>701</v>
      </c>
      <c r="D321" s="75"/>
      <c r="E321" s="107"/>
      <c r="F321" s="75"/>
      <c r="G321"/>
      <c r="H321"/>
      <c r="I321" s="75"/>
      <c r="J321" s="141" t="s">
        <v>13</v>
      </c>
      <c r="K321" s="141" t="s">
        <v>14</v>
      </c>
      <c r="L321" s="75"/>
      <c r="M321" s="74" t="s">
        <v>61</v>
      </c>
      <c r="N321" s="155" t="s">
        <v>62</v>
      </c>
      <c r="O321" s="157"/>
      <c r="P321" s="74" t="s">
        <v>61</v>
      </c>
      <c r="Q321" s="161" t="s">
        <v>63</v>
      </c>
      <c r="R321" s="78"/>
      <c r="S321" s="74" t="s">
        <v>61</v>
      </c>
      <c r="T321" s="80">
        <f t="shared" si="36"/>
        <v>9.1477777777777778</v>
      </c>
      <c r="U321" s="81"/>
      <c r="V321" s="74" t="s">
        <v>61</v>
      </c>
      <c r="W321" s="82">
        <f t="shared" si="37"/>
        <v>28.587777777777777</v>
      </c>
      <c r="X321" s="75"/>
      <c r="Y321" s="74"/>
      <c r="Z321" s="74"/>
      <c r="AA321" s="74"/>
      <c r="AB321" s="74"/>
    </row>
    <row r="322" spans="1:28" s="17" customFormat="1" ht="14" customHeight="1">
      <c r="A322" s="101">
        <v>322</v>
      </c>
      <c r="B322" s="102" t="s">
        <v>11</v>
      </c>
      <c r="C322" s="102" t="s">
        <v>946</v>
      </c>
      <c r="D322" s="75"/>
      <c r="E322" s="107"/>
      <c r="F322" s="75"/>
      <c r="G322"/>
      <c r="H322"/>
      <c r="I322" s="75"/>
      <c r="J322" s="141" t="s">
        <v>13</v>
      </c>
      <c r="K322" s="141" t="s">
        <v>17</v>
      </c>
      <c r="L322" s="75"/>
      <c r="M322" s="74" t="s">
        <v>403</v>
      </c>
      <c r="N322" s="146" t="s">
        <v>404</v>
      </c>
      <c r="O322" s="78"/>
      <c r="P322" s="74" t="s">
        <v>403</v>
      </c>
      <c r="Q322" s="146" t="s">
        <v>405</v>
      </c>
      <c r="R322" s="78"/>
      <c r="S322" s="74" t="s">
        <v>403</v>
      </c>
      <c r="T322" s="80">
        <f t="shared" si="36"/>
        <v>6.6589027777777785</v>
      </c>
      <c r="U322" s="81"/>
      <c r="V322" s="74" t="s">
        <v>403</v>
      </c>
      <c r="W322" s="82">
        <f t="shared" si="37"/>
        <v>29.799319444444446</v>
      </c>
      <c r="X322" s="75"/>
      <c r="Y322" s="74"/>
      <c r="Z322" s="74"/>
      <c r="AA322" s="74"/>
      <c r="AB322" s="74"/>
    </row>
    <row r="323" spans="1:28" s="17" customFormat="1" ht="14" customHeight="1">
      <c r="A323" s="101">
        <v>323</v>
      </c>
      <c r="B323" s="102" t="s">
        <v>11</v>
      </c>
      <c r="C323" s="102" t="s">
        <v>946</v>
      </c>
      <c r="D323" s="75"/>
      <c r="E323" s="107"/>
      <c r="F323" s="75"/>
      <c r="G323"/>
      <c r="H323"/>
      <c r="I323" s="75"/>
      <c r="J323" s="141" t="s">
        <v>13</v>
      </c>
      <c r="K323" s="141" t="s">
        <v>20</v>
      </c>
      <c r="L323" s="75"/>
      <c r="M323" s="109" t="s">
        <v>403</v>
      </c>
      <c r="N323" s="83" t="s">
        <v>404</v>
      </c>
      <c r="O323" s="106"/>
      <c r="P323" s="109" t="s">
        <v>403</v>
      </c>
      <c r="Q323" s="104" t="s">
        <v>405</v>
      </c>
      <c r="R323" s="106"/>
      <c r="S323" s="109" t="s">
        <v>403</v>
      </c>
      <c r="T323" s="105">
        <v>6.6589027777777785</v>
      </c>
      <c r="U323" s="106"/>
      <c r="V323" s="109" t="s">
        <v>403</v>
      </c>
      <c r="W323" s="162">
        <v>29.799319444444446</v>
      </c>
      <c r="X323" s="75"/>
      <c r="Y323" s="74"/>
      <c r="Z323" s="74"/>
      <c r="AA323" s="74"/>
      <c r="AB323" s="74"/>
    </row>
    <row r="324" spans="1:28" s="17" customFormat="1" ht="14" customHeight="1">
      <c r="A324" s="101">
        <v>324</v>
      </c>
      <c r="B324" s="102" t="s">
        <v>11</v>
      </c>
      <c r="C324" s="102" t="s">
        <v>946</v>
      </c>
      <c r="D324" s="75"/>
      <c r="E324" s="107"/>
      <c r="F324" s="75"/>
      <c r="G324"/>
      <c r="H324"/>
      <c r="I324" s="75"/>
      <c r="J324" s="141" t="s">
        <v>13</v>
      </c>
      <c r="K324" s="141" t="s">
        <v>23</v>
      </c>
      <c r="L324" s="75"/>
      <c r="M324" s="74" t="s">
        <v>42</v>
      </c>
      <c r="N324" s="146" t="s">
        <v>43</v>
      </c>
      <c r="O324" s="78"/>
      <c r="P324" s="74" t="s">
        <v>42</v>
      </c>
      <c r="Q324" s="146" t="s">
        <v>44</v>
      </c>
      <c r="R324" s="78"/>
      <c r="S324" s="74" t="s">
        <v>42</v>
      </c>
      <c r="T324" s="80">
        <f t="shared" ref="T324:T330" si="38">LEFT(N324, FIND("°",N324,1) - 1)+(MID(N324,FIND("°",N324,1)+1,(FIND("’",N324,1)-FIND("°",N324,1))-1)/60)+(MID(N324,FIND("’",N324,1)+1,(FIND("”",N324,1)-FIND("’",N324,1))-1)/3600)</f>
        <v>9.0052777777777777</v>
      </c>
      <c r="U324" s="81"/>
      <c r="V324" s="74" t="s">
        <v>42</v>
      </c>
      <c r="W324" s="82">
        <f t="shared" ref="W324:W330" si="39">LEFT(Q324, FIND("°",Q324,1) - 1)+(MID(Q324,FIND("°",Q324,1)+1,(FIND("’",Q324,1)-FIND("°",Q324,1))-1)/60)+(MID(Q324,FIND("’",Q324,1)+1,(FIND("”",Q324,1)-FIND("’",Q324,1))-1)/3600)</f>
        <v>28.366666666666667</v>
      </c>
      <c r="X324" s="75"/>
      <c r="Y324" s="74"/>
      <c r="Z324" s="74"/>
      <c r="AA324" s="74"/>
      <c r="AB324" s="74"/>
    </row>
    <row r="325" spans="1:28" s="17" customFormat="1" ht="14" customHeight="1">
      <c r="A325" s="101">
        <v>325</v>
      </c>
      <c r="B325" s="102" t="s">
        <v>11</v>
      </c>
      <c r="C325" s="102" t="s">
        <v>946</v>
      </c>
      <c r="D325" s="75"/>
      <c r="E325" s="107"/>
      <c r="F325" s="75"/>
      <c r="G325"/>
      <c r="H325"/>
      <c r="I325" s="75"/>
      <c r="J325" s="141" t="s">
        <v>612</v>
      </c>
      <c r="K325" s="141" t="s">
        <v>613</v>
      </c>
      <c r="L325" s="75"/>
      <c r="M325" s="74" t="s">
        <v>982</v>
      </c>
      <c r="N325" s="146" t="s">
        <v>272</v>
      </c>
      <c r="O325" s="78"/>
      <c r="P325" s="74" t="s">
        <v>982</v>
      </c>
      <c r="Q325" s="146" t="s">
        <v>273</v>
      </c>
      <c r="R325" s="78"/>
      <c r="S325" s="74" t="s">
        <v>982</v>
      </c>
      <c r="T325" s="80">
        <f t="shared" si="38"/>
        <v>9.1318666666666672</v>
      </c>
      <c r="U325" s="81"/>
      <c r="V325" s="74" t="s">
        <v>982</v>
      </c>
      <c r="W325" s="82">
        <f t="shared" si="39"/>
        <v>27.168147222222224</v>
      </c>
      <c r="X325" s="75"/>
      <c r="Y325" s="74"/>
      <c r="Z325" s="74"/>
      <c r="AA325" s="74"/>
      <c r="AB325" s="74"/>
    </row>
    <row r="326" spans="1:28" s="17" customFormat="1" ht="14" customHeight="1">
      <c r="A326" s="101">
        <v>326</v>
      </c>
      <c r="B326" s="102" t="s">
        <v>11</v>
      </c>
      <c r="C326" s="102" t="s">
        <v>946</v>
      </c>
      <c r="D326" s="75"/>
      <c r="E326" s="107"/>
      <c r="F326" s="75"/>
      <c r="G326"/>
      <c r="H326"/>
      <c r="I326" s="75"/>
      <c r="J326" s="141" t="s">
        <v>612</v>
      </c>
      <c r="K326" s="141" t="s">
        <v>616</v>
      </c>
      <c r="L326" s="75"/>
      <c r="M326" s="74" t="s">
        <v>309</v>
      </c>
      <c r="N326" s="146" t="s">
        <v>310</v>
      </c>
      <c r="O326" s="78"/>
      <c r="P326" s="74" t="s">
        <v>309</v>
      </c>
      <c r="Q326" s="146" t="s">
        <v>311</v>
      </c>
      <c r="R326" s="78"/>
      <c r="S326" s="74" t="s">
        <v>309</v>
      </c>
      <c r="T326" s="80">
        <f t="shared" si="38"/>
        <v>9.0693111111111104</v>
      </c>
      <c r="U326" s="81"/>
      <c r="V326" s="74" t="s">
        <v>309</v>
      </c>
      <c r="W326" s="82">
        <f t="shared" si="39"/>
        <v>26.826391666666666</v>
      </c>
      <c r="X326" s="75"/>
      <c r="Y326" s="74"/>
      <c r="Z326" s="74"/>
      <c r="AA326" s="74"/>
      <c r="AB326" s="74"/>
    </row>
    <row r="327" spans="1:28" s="17" customFormat="1" ht="14" customHeight="1">
      <c r="A327" s="101">
        <v>327</v>
      </c>
      <c r="B327" s="102" t="s">
        <v>11</v>
      </c>
      <c r="C327" s="102" t="s">
        <v>946</v>
      </c>
      <c r="D327" s="75"/>
      <c r="E327" s="107"/>
      <c r="F327" s="75"/>
      <c r="G327"/>
      <c r="H327"/>
      <c r="I327" s="75"/>
      <c r="J327" s="141" t="s">
        <v>612</v>
      </c>
      <c r="K327" s="141" t="s">
        <v>612</v>
      </c>
      <c r="L327" s="75"/>
      <c r="M327" s="74" t="s">
        <v>215</v>
      </c>
      <c r="N327" s="146" t="s">
        <v>216</v>
      </c>
      <c r="O327" s="78"/>
      <c r="P327" s="74" t="s">
        <v>215</v>
      </c>
      <c r="Q327" s="146" t="s">
        <v>217</v>
      </c>
      <c r="R327" s="78"/>
      <c r="S327" s="74" t="s">
        <v>215</v>
      </c>
      <c r="T327" s="80">
        <f t="shared" si="38"/>
        <v>8.6116972222222223</v>
      </c>
      <c r="U327" s="81"/>
      <c r="V327" s="74" t="s">
        <v>215</v>
      </c>
      <c r="W327" s="82">
        <f t="shared" si="39"/>
        <v>27.480244444444441</v>
      </c>
      <c r="X327" s="75"/>
      <c r="Y327" s="74"/>
      <c r="Z327" s="74"/>
      <c r="AA327" s="74"/>
      <c r="AB327" s="74"/>
    </row>
    <row r="328" spans="1:28" s="17" customFormat="1" ht="14" customHeight="1">
      <c r="A328" s="101">
        <v>328</v>
      </c>
      <c r="B328" s="102" t="s">
        <v>11</v>
      </c>
      <c r="C328" s="102" t="s">
        <v>946</v>
      </c>
      <c r="D328" s="75"/>
      <c r="E328" s="107"/>
      <c r="F328" s="75"/>
      <c r="G328"/>
      <c r="H328"/>
      <c r="I328" s="75"/>
      <c r="J328" s="144" t="s">
        <v>1048</v>
      </c>
      <c r="K328" s="144" t="s">
        <v>1048</v>
      </c>
      <c r="L328" s="75"/>
      <c r="M328" s="74" t="s">
        <v>545</v>
      </c>
      <c r="N328" s="146" t="s">
        <v>546</v>
      </c>
      <c r="O328" s="78"/>
      <c r="P328" s="74" t="s">
        <v>545</v>
      </c>
      <c r="Q328" s="146" t="s">
        <v>547</v>
      </c>
      <c r="R328" s="78"/>
      <c r="S328" s="74" t="s">
        <v>545</v>
      </c>
      <c r="T328" s="80">
        <f t="shared" si="38"/>
        <v>6.8144444444444439</v>
      </c>
      <c r="U328" s="81"/>
      <c r="V328" s="74" t="s">
        <v>545</v>
      </c>
      <c r="W328" s="82">
        <f t="shared" si="39"/>
        <v>30.719166666666666</v>
      </c>
      <c r="X328" s="75"/>
      <c r="Y328" s="74"/>
      <c r="Z328" s="74"/>
      <c r="AA328" s="74"/>
      <c r="AB328" s="74"/>
    </row>
    <row r="329" spans="1:28" s="30" customFormat="1" ht="14" customHeight="1">
      <c r="A329" s="103">
        <v>329</v>
      </c>
      <c r="B329" s="83" t="s">
        <v>1109</v>
      </c>
      <c r="C329" s="83" t="s">
        <v>1110</v>
      </c>
      <c r="D329" s="75"/>
      <c r="E329" s="107"/>
      <c r="F329" s="75"/>
      <c r="G329"/>
      <c r="H329"/>
      <c r="I329" s="75"/>
      <c r="J329"/>
      <c r="K329"/>
      <c r="L329" s="75"/>
      <c r="M329" s="74" t="s">
        <v>542</v>
      </c>
      <c r="N329" s="146" t="s">
        <v>543</v>
      </c>
      <c r="O329" s="78"/>
      <c r="P329" s="74" t="s">
        <v>542</v>
      </c>
      <c r="Q329" s="146" t="s">
        <v>544</v>
      </c>
      <c r="R329" s="78"/>
      <c r="S329" s="74" t="s">
        <v>542</v>
      </c>
      <c r="T329" s="80">
        <f t="shared" si="38"/>
        <v>6.6816666666666666</v>
      </c>
      <c r="U329" s="81"/>
      <c r="V329" s="74" t="s">
        <v>542</v>
      </c>
      <c r="W329" s="80">
        <f t="shared" si="39"/>
        <v>30.601666666666667</v>
      </c>
      <c r="X329" s="75"/>
      <c r="Y329" s="87"/>
      <c r="Z329" s="87"/>
      <c r="AA329" s="87"/>
      <c r="AB329" s="87"/>
    </row>
    <row r="330" spans="1:28" s="62" customFormat="1" ht="14" customHeight="1">
      <c r="A330" s="103">
        <v>330</v>
      </c>
      <c r="B330" s="83" t="s">
        <v>1109</v>
      </c>
      <c r="C330" s="83" t="s">
        <v>1110</v>
      </c>
      <c r="D330" s="106"/>
      <c r="E330" s="107"/>
      <c r="F330" s="106"/>
      <c r="G330"/>
      <c r="H330"/>
      <c r="I330" s="106"/>
      <c r="J330"/>
      <c r="K330"/>
      <c r="L330" s="106"/>
      <c r="M330" s="74" t="s">
        <v>542</v>
      </c>
      <c r="N330" s="146" t="s">
        <v>562</v>
      </c>
      <c r="O330" s="78"/>
      <c r="P330" s="74" t="s">
        <v>542</v>
      </c>
      <c r="Q330" s="146" t="s">
        <v>563</v>
      </c>
      <c r="R330" s="78"/>
      <c r="S330" s="74" t="s">
        <v>542</v>
      </c>
      <c r="T330" s="80">
        <f t="shared" si="38"/>
        <v>6.826944444444444</v>
      </c>
      <c r="U330" s="81"/>
      <c r="V330" s="74" t="s">
        <v>542</v>
      </c>
      <c r="W330" s="80">
        <f t="shared" si="39"/>
        <v>30.640277777777776</v>
      </c>
      <c r="X330" s="106"/>
      <c r="Y330" s="83"/>
      <c r="Z330" s="83"/>
      <c r="AA330" s="83"/>
      <c r="AB330" s="83"/>
    </row>
    <row r="331" spans="1:28" s="62" customFormat="1" ht="14" customHeight="1">
      <c r="A331" s="103">
        <v>331</v>
      </c>
      <c r="B331" s="83" t="s">
        <v>1109</v>
      </c>
      <c r="C331" s="83" t="s">
        <v>1110</v>
      </c>
      <c r="D331" s="106"/>
      <c r="E331" s="107"/>
      <c r="F331" s="106"/>
      <c r="G331"/>
      <c r="H331"/>
      <c r="I331" s="106"/>
      <c r="J331"/>
      <c r="K331"/>
      <c r="L331" s="106"/>
      <c r="M331" s="87" t="s">
        <v>542</v>
      </c>
      <c r="N331" s="83" t="s">
        <v>1146</v>
      </c>
      <c r="O331" s="106"/>
      <c r="P331" s="87" t="s">
        <v>542</v>
      </c>
      <c r="Q331" s="104" t="s">
        <v>1119</v>
      </c>
      <c r="R331" s="106"/>
      <c r="S331" s="87" t="s">
        <v>542</v>
      </c>
      <c r="T331" s="105">
        <v>8.8463888888888889</v>
      </c>
      <c r="U331" s="106"/>
      <c r="V331" s="87" t="s">
        <v>542</v>
      </c>
      <c r="W331" s="105">
        <v>28.257777777777779</v>
      </c>
      <c r="X331" s="106"/>
      <c r="Y331" s="83"/>
      <c r="Z331" s="83"/>
      <c r="AA331" s="83"/>
      <c r="AB331" s="83"/>
    </row>
    <row r="332" spans="1:28" s="62" customFormat="1" ht="14" customHeight="1">
      <c r="A332" s="103">
        <v>332</v>
      </c>
      <c r="B332" s="83" t="s">
        <v>1109</v>
      </c>
      <c r="C332" s="83" t="s">
        <v>1110</v>
      </c>
      <c r="D332" s="106"/>
      <c r="E332" s="107"/>
      <c r="F332" s="106"/>
      <c r="G332"/>
      <c r="H332"/>
      <c r="I332" s="106"/>
      <c r="J332"/>
      <c r="K332"/>
      <c r="L332" s="106"/>
      <c r="M332" s="110" t="s">
        <v>542</v>
      </c>
      <c r="N332" s="83" t="s">
        <v>1146</v>
      </c>
      <c r="O332" s="106"/>
      <c r="P332" s="110" t="s">
        <v>542</v>
      </c>
      <c r="Q332" s="104" t="s">
        <v>1119</v>
      </c>
      <c r="R332" s="106"/>
      <c r="S332" s="110" t="s">
        <v>542</v>
      </c>
      <c r="T332" s="105">
        <v>8.8463888888888889</v>
      </c>
      <c r="U332" s="106"/>
      <c r="V332" s="110" t="s">
        <v>542</v>
      </c>
      <c r="W332" s="105">
        <v>28.257777777777779</v>
      </c>
      <c r="X332" s="106"/>
      <c r="Y332" s="83"/>
      <c r="Z332" s="83"/>
      <c r="AA332" s="83"/>
      <c r="AB332" s="83"/>
    </row>
    <row r="333" spans="1:28" s="62" customFormat="1" ht="14" customHeight="1">
      <c r="A333" s="103">
        <v>333</v>
      </c>
      <c r="B333" s="83" t="s">
        <v>1111</v>
      </c>
      <c r="C333" s="83" t="s">
        <v>1110</v>
      </c>
      <c r="D333" s="106"/>
      <c r="E333" s="107"/>
      <c r="F333" s="106"/>
      <c r="G333"/>
      <c r="H333"/>
      <c r="I333" s="106"/>
      <c r="J333"/>
      <c r="K333"/>
      <c r="L333" s="106"/>
      <c r="M333" s="74" t="s">
        <v>969</v>
      </c>
      <c r="N333" s="146" t="s">
        <v>208</v>
      </c>
      <c r="O333" s="78"/>
      <c r="P333" s="74" t="s">
        <v>969</v>
      </c>
      <c r="Q333" s="146" t="s">
        <v>209</v>
      </c>
      <c r="R333" s="78"/>
      <c r="S333" s="74" t="s">
        <v>969</v>
      </c>
      <c r="T333" s="80">
        <f>LEFT(N333, FIND("°",N333,1) - 1)+(MID(N333,FIND("°",N333,1)+1,(FIND("’",N333,1)-FIND("°",N333,1))-1)/60)+(MID(N333,FIND("’",N333,1)+1,(FIND("”",N333,1)-FIND("’",N333,1))-1)/3600)</f>
        <v>8.4344777777777775</v>
      </c>
      <c r="U333" s="81"/>
      <c r="V333" s="74" t="s">
        <v>969</v>
      </c>
      <c r="W333" s="80">
        <f>LEFT(Q333, FIND("°",Q333,1) - 1)+(MID(Q333,FIND("°",Q333,1)+1,(FIND("’",Q333,1)-FIND("°",Q333,1))-1)/60)+(MID(Q333,FIND("’",Q333,1)+1,(FIND("”",Q333,1)-FIND("’",Q333,1))-1)/3600)</f>
        <v>27.76000611111111</v>
      </c>
      <c r="X333" s="106"/>
      <c r="Y333" s="83"/>
      <c r="Z333" s="83"/>
      <c r="AA333" s="83"/>
      <c r="AB333" s="83"/>
    </row>
    <row r="334" spans="1:28" s="62" customFormat="1" ht="14" customHeight="1">
      <c r="A334" s="103">
        <v>334</v>
      </c>
      <c r="B334" s="83" t="s">
        <v>1111</v>
      </c>
      <c r="C334" s="83" t="s">
        <v>1110</v>
      </c>
      <c r="D334" s="106"/>
      <c r="E334" s="107"/>
      <c r="F334" s="106"/>
      <c r="G334"/>
      <c r="H334"/>
      <c r="I334" s="106"/>
      <c r="J334"/>
      <c r="K334"/>
      <c r="L334" s="106"/>
      <c r="M334" s="87" t="s">
        <v>1100</v>
      </c>
      <c r="N334" s="83" t="s">
        <v>1152</v>
      </c>
      <c r="O334" s="106"/>
      <c r="P334" s="87" t="s">
        <v>1100</v>
      </c>
      <c r="Q334" s="104" t="s">
        <v>1125</v>
      </c>
      <c r="R334" s="106"/>
      <c r="S334" s="87" t="s">
        <v>1100</v>
      </c>
      <c r="T334" s="105">
        <v>9.1345888888888886</v>
      </c>
      <c r="U334" s="106"/>
      <c r="V334" s="87" t="s">
        <v>1100</v>
      </c>
      <c r="W334" s="105">
        <v>26.833319444444445</v>
      </c>
      <c r="X334" s="106"/>
      <c r="Y334" s="83"/>
      <c r="Z334" s="83"/>
      <c r="AA334" s="83"/>
      <c r="AB334" s="83"/>
    </row>
    <row r="335" spans="1:28" s="62" customFormat="1" ht="14" customHeight="1">
      <c r="A335" s="103">
        <v>335</v>
      </c>
      <c r="B335" s="83" t="s">
        <v>1111</v>
      </c>
      <c r="C335" s="83" t="s">
        <v>1110</v>
      </c>
      <c r="D335" s="106"/>
      <c r="E335" s="107"/>
      <c r="F335" s="106"/>
      <c r="G335"/>
      <c r="H335"/>
      <c r="I335" s="106"/>
      <c r="J335"/>
      <c r="K335"/>
      <c r="L335" s="106"/>
      <c r="M335" s="74" t="s">
        <v>721</v>
      </c>
      <c r="N335" s="146" t="s">
        <v>722</v>
      </c>
      <c r="O335" s="78"/>
      <c r="P335" s="74" t="s">
        <v>721</v>
      </c>
      <c r="Q335" s="146" t="s">
        <v>723</v>
      </c>
      <c r="R335" s="78"/>
      <c r="S335" s="74" t="s">
        <v>721</v>
      </c>
      <c r="T335" s="80">
        <f>LEFT(N335, FIND("°",N335,1) - 1)+(MID(N335,FIND("°",N335,1)+1,(FIND("’",N335,1)-FIND("°",N335,1))-1)/60)+(MID(N335,FIND("’",N335,1)+1,(FIND("”",N335,1)-FIND("’",N335,1))-1)/3600)</f>
        <v>8.2775416666666679</v>
      </c>
      <c r="U335" s="81"/>
      <c r="V335" s="74" t="s">
        <v>721</v>
      </c>
      <c r="W335" s="80">
        <f>LEFT(Q335, FIND("°",Q335,1) - 1)+(MID(Q335,FIND("°",Q335,1)+1,(FIND("’",Q335,1)-FIND("°",Q335,1))-1)/60)+(MID(Q335,FIND("’",Q335,1)+1,(FIND("”",Q335,1)-FIND("’",Q335,1))-1)/3600)</f>
        <v>27.981555555555556</v>
      </c>
      <c r="X335" s="106"/>
      <c r="Y335" s="83"/>
      <c r="Z335" s="83"/>
      <c r="AA335" s="83"/>
      <c r="AB335" s="83"/>
    </row>
    <row r="336" spans="1:28" s="62" customFormat="1" ht="14" customHeight="1">
      <c r="A336" s="103">
        <v>336</v>
      </c>
      <c r="B336" s="83" t="s">
        <v>1111</v>
      </c>
      <c r="C336" s="83" t="s">
        <v>1110</v>
      </c>
      <c r="D336" s="106"/>
      <c r="E336" s="107"/>
      <c r="F336" s="106"/>
      <c r="G336"/>
      <c r="H336"/>
      <c r="I336" s="106"/>
      <c r="J336"/>
      <c r="K336"/>
      <c r="L336" s="106"/>
      <c r="M336" s="74" t="s">
        <v>413</v>
      </c>
      <c r="N336" s="146" t="s">
        <v>414</v>
      </c>
      <c r="O336" s="78"/>
      <c r="P336" s="74" t="s">
        <v>413</v>
      </c>
      <c r="Q336" s="146" t="s">
        <v>415</v>
      </c>
      <c r="R336" s="78"/>
      <c r="S336" s="74" t="s">
        <v>413</v>
      </c>
      <c r="T336" s="80">
        <f>LEFT(N336, FIND("°",N336,1) - 1)+(MID(N336,FIND("°",N336,1)+1,(FIND("’",N336,1)-FIND("°",N336,1))-1)/60)+(MID(N336,FIND("’",N336,1)+1,(FIND("”",N336,1)-FIND("’",N336,1))-1)/3600)</f>
        <v>6.7344833333333334</v>
      </c>
      <c r="U336" s="81"/>
      <c r="V336" s="74" t="s">
        <v>413</v>
      </c>
      <c r="W336" s="80">
        <f>LEFT(Q336, FIND("°",Q336,1) - 1)+(MID(Q336,FIND("°",Q336,1)+1,(FIND("’",Q336,1)-FIND("°",Q336,1))-1)/60)+(MID(Q336,FIND("’",Q336,1)+1,(FIND("”",Q336,1)-FIND("’",Q336,1))-1)/3600)</f>
        <v>29.732111111111109</v>
      </c>
      <c r="X336" s="106"/>
      <c r="Y336" s="83"/>
      <c r="Z336" s="83"/>
      <c r="AA336" s="83"/>
      <c r="AB336" s="83"/>
    </row>
    <row r="337" spans="1:28" s="62" customFormat="1" ht="14" customHeight="1">
      <c r="A337" s="103">
        <v>337</v>
      </c>
      <c r="B337" s="83" t="s">
        <v>1111</v>
      </c>
      <c r="C337" s="83" t="s">
        <v>1110</v>
      </c>
      <c r="D337" s="106"/>
      <c r="E337" s="107"/>
      <c r="F337" s="106"/>
      <c r="G337"/>
      <c r="H337"/>
      <c r="I337" s="106"/>
      <c r="J337"/>
      <c r="K337"/>
      <c r="L337" s="106"/>
      <c r="M337" s="74" t="s">
        <v>128</v>
      </c>
      <c r="N337" s="146" t="s">
        <v>129</v>
      </c>
      <c r="O337" s="78"/>
      <c r="P337" s="74" t="s">
        <v>128</v>
      </c>
      <c r="Q337" s="146" t="s">
        <v>130</v>
      </c>
      <c r="R337" s="78"/>
      <c r="S337" s="74" t="s">
        <v>128</v>
      </c>
      <c r="T337" s="80">
        <f>LEFT(N337, FIND("°",N337,1) - 1)+(MID(N337,FIND("°",N337,1)+1,(FIND("’",N337,1)-FIND("°",N337,1))-1)/60)+(MID(N337,FIND("’",N337,1)+1,(FIND("”",N337,1)-FIND("’",N337,1))-1)/3600)</f>
        <v>7.516111111111111</v>
      </c>
      <c r="U337" s="81"/>
      <c r="V337" s="74" t="s">
        <v>128</v>
      </c>
      <c r="W337" s="80">
        <f>LEFT(Q337, FIND("°",Q337,1) - 1)+(MID(Q337,FIND("°",Q337,1)+1,(FIND("’",Q337,1)-FIND("°",Q337,1))-1)/60)+(MID(Q337,FIND("’",Q337,1)+1,(FIND("”",Q337,1)-FIND("’",Q337,1))-1)/3600)</f>
        <v>28.788333333333334</v>
      </c>
      <c r="X337" s="106"/>
      <c r="Y337" s="83"/>
      <c r="Z337" s="83"/>
      <c r="AA337" s="83"/>
      <c r="AB337" s="83"/>
    </row>
    <row r="338" spans="1:28" s="62" customFormat="1" ht="14" customHeight="1">
      <c r="A338" s="103">
        <v>338</v>
      </c>
      <c r="B338" s="83" t="s">
        <v>1111</v>
      </c>
      <c r="C338" s="83" t="s">
        <v>1110</v>
      </c>
      <c r="D338" s="106"/>
      <c r="E338" s="107"/>
      <c r="F338" s="106"/>
      <c r="G338"/>
      <c r="H338"/>
      <c r="I338" s="106"/>
      <c r="J338"/>
      <c r="K338"/>
      <c r="L338" s="106"/>
      <c r="M338" s="74" t="s">
        <v>810</v>
      </c>
      <c r="N338" s="148" t="s">
        <v>811</v>
      </c>
      <c r="O338" s="97"/>
      <c r="P338" s="74" t="s">
        <v>810</v>
      </c>
      <c r="Q338" s="148" t="s">
        <v>812</v>
      </c>
      <c r="R338" s="97"/>
      <c r="S338" s="74" t="s">
        <v>810</v>
      </c>
      <c r="T338" s="80">
        <f>LEFT(N338, FIND("°",N338,1) - 1)+(MID(N338,FIND("°",N338,1)+1,(FIND("’",N338,1)-FIND("°",N338,1))-1)/60)+(MID(N338,FIND("’",N338,1)+1,(FIND("”",N338,1)-FIND("’",N338,1))-1)/3600)</f>
        <v>9.1455555555555552</v>
      </c>
      <c r="U338" s="81"/>
      <c r="V338" s="74" t="s">
        <v>810</v>
      </c>
      <c r="W338" s="80">
        <f>LEFT(Q338, FIND("°",Q338,1) - 1)+(MID(Q338,FIND("°",Q338,1)+1,(FIND("’",Q338,1)-FIND("°",Q338,1))-1)/60)+(MID(Q338,FIND("’",Q338,1)+1,(FIND("”",Q338,1)-FIND("’",Q338,1))-1)/3600)</f>
        <v>26.890555555555554</v>
      </c>
      <c r="X338" s="106"/>
      <c r="Y338" s="83"/>
      <c r="Z338" s="83"/>
      <c r="AA338" s="83"/>
      <c r="AB338" s="83"/>
    </row>
    <row r="339" spans="1:28" s="62" customFormat="1" ht="14" customHeight="1">
      <c r="A339" s="103">
        <v>339</v>
      </c>
      <c r="B339" s="83" t="s">
        <v>1111</v>
      </c>
      <c r="C339" s="83" t="s">
        <v>1110</v>
      </c>
      <c r="D339" s="106"/>
      <c r="E339" s="107"/>
      <c r="F339" s="106"/>
      <c r="G339"/>
      <c r="H339"/>
      <c r="I339" s="106"/>
      <c r="J339"/>
      <c r="K339"/>
      <c r="L339" s="106"/>
      <c r="M339" s="112" t="s">
        <v>1168</v>
      </c>
      <c r="N339" s="83" t="s">
        <v>811</v>
      </c>
      <c r="O339" s="106"/>
      <c r="P339" s="112" t="s">
        <v>1168</v>
      </c>
      <c r="Q339" s="104" t="s">
        <v>812</v>
      </c>
      <c r="R339" s="106"/>
      <c r="S339" s="112" t="s">
        <v>1168</v>
      </c>
      <c r="T339" s="105">
        <v>9.1455555555555552</v>
      </c>
      <c r="U339" s="106"/>
      <c r="V339" s="112" t="s">
        <v>1168</v>
      </c>
      <c r="W339" s="105">
        <v>26.890555555555554</v>
      </c>
      <c r="X339" s="106"/>
      <c r="Y339" s="83"/>
      <c r="Z339" s="83"/>
      <c r="AA339" s="83"/>
      <c r="AB339" s="83"/>
    </row>
    <row r="340" spans="1:28" s="62" customFormat="1" ht="14" customHeight="1">
      <c r="A340" s="103">
        <v>340</v>
      </c>
      <c r="B340" s="83" t="s">
        <v>1112</v>
      </c>
      <c r="C340" s="83" t="s">
        <v>1110</v>
      </c>
      <c r="D340" s="106"/>
      <c r="E340" s="107"/>
      <c r="F340" s="106"/>
      <c r="G340"/>
      <c r="H340"/>
      <c r="I340" s="106"/>
      <c r="J340"/>
      <c r="K340"/>
      <c r="L340" s="106"/>
      <c r="M340" s="74" t="s">
        <v>231</v>
      </c>
      <c r="N340" s="146" t="s">
        <v>232</v>
      </c>
      <c r="O340" s="78"/>
      <c r="P340" s="74" t="s">
        <v>231</v>
      </c>
      <c r="Q340" s="146" t="s">
        <v>233</v>
      </c>
      <c r="R340" s="78"/>
      <c r="S340" s="74" t="s">
        <v>231</v>
      </c>
      <c r="T340" s="80">
        <f t="shared" ref="T340:T352" si="40">LEFT(N340, FIND("°",N340,1) - 1)+(MID(N340,FIND("°",N340,1)+1,(FIND("’",N340,1)-FIND("°",N340,1))-1)/60)+(MID(N340,FIND("’",N340,1)+1,(FIND("”",N340,1)-FIND("’",N340,1))-1)/3600)</f>
        <v>9.1633472222222228</v>
      </c>
      <c r="U340" s="81"/>
      <c r="V340" s="74" t="s">
        <v>231</v>
      </c>
      <c r="W340" s="80">
        <f t="shared" ref="W340:W352" si="41">LEFT(Q340, FIND("°",Q340,1) - 1)+(MID(Q340,FIND("°",Q340,1)+1,(FIND("’",Q340,1)-FIND("°",Q340,1))-1)/60)+(MID(Q340,FIND("’",Q340,1)+1,(FIND("”",Q340,1)-FIND("’",Q340,1))-1)/3600)</f>
        <v>26.906186111111111</v>
      </c>
      <c r="X340" s="106"/>
      <c r="Y340" s="83"/>
      <c r="Z340" s="83"/>
      <c r="AA340" s="83"/>
      <c r="AB340" s="83"/>
    </row>
    <row r="341" spans="1:28" s="62" customFormat="1" ht="14" customHeight="1">
      <c r="A341" s="103">
        <v>341</v>
      </c>
      <c r="B341" s="83" t="s">
        <v>1112</v>
      </c>
      <c r="C341" s="83" t="s">
        <v>1110</v>
      </c>
      <c r="D341" s="106"/>
      <c r="E341" s="107"/>
      <c r="F341" s="106"/>
      <c r="G341"/>
      <c r="H341"/>
      <c r="I341" s="106"/>
      <c r="J341"/>
      <c r="K341"/>
      <c r="L341" s="106"/>
      <c r="M341" s="102" t="s">
        <v>164</v>
      </c>
      <c r="N341" s="102" t="s">
        <v>165</v>
      </c>
      <c r="O341" s="75"/>
      <c r="P341" s="102" t="s">
        <v>164</v>
      </c>
      <c r="Q341" s="102" t="s">
        <v>166</v>
      </c>
      <c r="R341" s="75"/>
      <c r="S341" s="102" t="s">
        <v>164</v>
      </c>
      <c r="T341" s="91">
        <f t="shared" si="40"/>
        <v>8.4155555555555566</v>
      </c>
      <c r="U341" s="81"/>
      <c r="V341" s="102" t="s">
        <v>164</v>
      </c>
      <c r="W341" s="91">
        <f t="shared" si="41"/>
        <v>28.344444444444445</v>
      </c>
      <c r="X341" s="106"/>
      <c r="Y341" s="83"/>
      <c r="Z341" s="83"/>
      <c r="AA341" s="83"/>
      <c r="AB341" s="83"/>
    </row>
    <row r="342" spans="1:28" s="62" customFormat="1" ht="14" customHeight="1">
      <c r="A342" s="103">
        <v>342</v>
      </c>
      <c r="B342" s="83" t="s">
        <v>1112</v>
      </c>
      <c r="C342" s="83" t="s">
        <v>1110</v>
      </c>
      <c r="D342" s="106"/>
      <c r="E342" s="107"/>
      <c r="F342" s="106"/>
      <c r="G342"/>
      <c r="H342"/>
      <c r="I342" s="106"/>
      <c r="J342"/>
      <c r="K342"/>
      <c r="L342" s="106"/>
      <c r="M342" s="74" t="s">
        <v>533</v>
      </c>
      <c r="N342" s="146" t="s">
        <v>534</v>
      </c>
      <c r="O342" s="78"/>
      <c r="P342" s="74" t="s">
        <v>533</v>
      </c>
      <c r="Q342" s="146" t="s">
        <v>535</v>
      </c>
      <c r="R342" s="78"/>
      <c r="S342" s="74" t="s">
        <v>533</v>
      </c>
      <c r="T342" s="80">
        <f t="shared" si="40"/>
        <v>6.3974944444444448</v>
      </c>
      <c r="U342" s="81"/>
      <c r="V342" s="74" t="s">
        <v>533</v>
      </c>
      <c r="W342" s="80">
        <f t="shared" si="41"/>
        <v>30.082627777777777</v>
      </c>
      <c r="X342" s="106"/>
      <c r="Y342" s="83"/>
      <c r="Z342" s="83"/>
      <c r="AA342" s="83"/>
      <c r="AB342" s="83"/>
    </row>
    <row r="343" spans="1:28" s="62" customFormat="1" ht="14" customHeight="1">
      <c r="A343" s="103">
        <v>343</v>
      </c>
      <c r="B343" s="83" t="s">
        <v>1112</v>
      </c>
      <c r="C343" s="83" t="s">
        <v>1110</v>
      </c>
      <c r="D343" s="106"/>
      <c r="E343" s="107"/>
      <c r="F343" s="106"/>
      <c r="G343"/>
      <c r="H343"/>
      <c r="I343" s="106"/>
      <c r="J343"/>
      <c r="K343"/>
      <c r="L343" s="106"/>
      <c r="M343" s="74" t="s">
        <v>870</v>
      </c>
      <c r="N343" s="148" t="s">
        <v>871</v>
      </c>
      <c r="O343" s="97"/>
      <c r="P343" s="74" t="s">
        <v>870</v>
      </c>
      <c r="Q343" s="148" t="s">
        <v>872</v>
      </c>
      <c r="R343" s="97"/>
      <c r="S343" s="74" t="s">
        <v>870</v>
      </c>
      <c r="T343" s="80">
        <f t="shared" si="40"/>
        <v>9.0329805555555556</v>
      </c>
      <c r="U343" s="81"/>
      <c r="V343" s="74" t="s">
        <v>870</v>
      </c>
      <c r="W343" s="80">
        <f t="shared" si="41"/>
        <v>26.503938888888889</v>
      </c>
      <c r="X343" s="106"/>
      <c r="Y343" s="83"/>
      <c r="Z343" s="83"/>
      <c r="AA343" s="83"/>
      <c r="AB343" s="83"/>
    </row>
    <row r="344" spans="1:28" s="62" customFormat="1" ht="14" customHeight="1">
      <c r="A344" s="103">
        <v>344</v>
      </c>
      <c r="B344" s="83" t="s">
        <v>1112</v>
      </c>
      <c r="C344" s="83" t="s">
        <v>1110</v>
      </c>
      <c r="D344" s="106"/>
      <c r="E344" s="107"/>
      <c r="F344" s="106"/>
      <c r="G344"/>
      <c r="H344"/>
      <c r="I344" s="106"/>
      <c r="J344"/>
      <c r="K344"/>
      <c r="L344" s="106"/>
      <c r="M344" s="74" t="s">
        <v>997</v>
      </c>
      <c r="N344" s="146" t="s">
        <v>335</v>
      </c>
      <c r="O344" s="78"/>
      <c r="P344" s="74" t="s">
        <v>997</v>
      </c>
      <c r="Q344" s="146" t="s">
        <v>336</v>
      </c>
      <c r="R344" s="78"/>
      <c r="S344" s="74" t="s">
        <v>997</v>
      </c>
      <c r="T344" s="80">
        <f t="shared" si="40"/>
        <v>9.0440777777777779</v>
      </c>
      <c r="U344" s="81"/>
      <c r="V344" s="74" t="s">
        <v>997</v>
      </c>
      <c r="W344" s="80">
        <f t="shared" si="41"/>
        <v>26.541911111111112</v>
      </c>
      <c r="X344" s="106"/>
      <c r="Y344" s="83"/>
      <c r="Z344" s="83"/>
      <c r="AA344" s="83"/>
      <c r="AB344" s="83"/>
    </row>
    <row r="345" spans="1:28" s="62" customFormat="1" ht="14" customHeight="1">
      <c r="A345" s="103">
        <v>345</v>
      </c>
      <c r="B345" s="83" t="s">
        <v>1112</v>
      </c>
      <c r="C345" s="83" t="s">
        <v>1110</v>
      </c>
      <c r="D345" s="106"/>
      <c r="E345" s="107"/>
      <c r="F345" s="106"/>
      <c r="G345"/>
      <c r="H345"/>
      <c r="I345" s="106"/>
      <c r="J345"/>
      <c r="K345"/>
      <c r="L345" s="106"/>
      <c r="M345" s="74" t="s">
        <v>512</v>
      </c>
      <c r="N345" s="146" t="s">
        <v>513</v>
      </c>
      <c r="O345" s="78"/>
      <c r="P345" s="74" t="s">
        <v>512</v>
      </c>
      <c r="Q345" s="146" t="s">
        <v>514</v>
      </c>
      <c r="R345" s="78"/>
      <c r="S345" s="74" t="s">
        <v>512</v>
      </c>
      <c r="T345" s="80">
        <f t="shared" si="40"/>
        <v>6.3427499999999997</v>
      </c>
      <c r="U345" s="81"/>
      <c r="V345" s="74" t="s">
        <v>512</v>
      </c>
      <c r="W345" s="80">
        <f t="shared" si="41"/>
        <v>31.149055555555556</v>
      </c>
      <c r="X345" s="106"/>
      <c r="Y345" s="83"/>
      <c r="Z345" s="83"/>
      <c r="AA345" s="83"/>
      <c r="AB345" s="83"/>
    </row>
    <row r="346" spans="1:28" s="62" customFormat="1" ht="14" customHeight="1">
      <c r="A346" s="103">
        <v>346</v>
      </c>
      <c r="B346" s="83" t="s">
        <v>1112</v>
      </c>
      <c r="C346" s="83" t="s">
        <v>1110</v>
      </c>
      <c r="D346" s="106"/>
      <c r="E346" s="107"/>
      <c r="F346" s="106"/>
      <c r="G346"/>
      <c r="H346"/>
      <c r="I346" s="106"/>
      <c r="J346"/>
      <c r="K346"/>
      <c r="L346" s="106"/>
      <c r="M346" s="74" t="s">
        <v>975</v>
      </c>
      <c r="N346" s="146" t="s">
        <v>234</v>
      </c>
      <c r="O346" s="78"/>
      <c r="P346" s="74" t="s">
        <v>975</v>
      </c>
      <c r="Q346" s="146" t="s">
        <v>235</v>
      </c>
      <c r="R346" s="78"/>
      <c r="S346" s="74" t="s">
        <v>975</v>
      </c>
      <c r="T346" s="80">
        <f t="shared" si="40"/>
        <v>9.2939583333333324</v>
      </c>
      <c r="U346" s="81"/>
      <c r="V346" s="74" t="s">
        <v>975</v>
      </c>
      <c r="W346" s="80">
        <f t="shared" si="41"/>
        <v>26.78767777777778</v>
      </c>
      <c r="X346" s="106"/>
      <c r="Y346" s="83"/>
      <c r="Z346" s="83"/>
      <c r="AA346" s="83"/>
      <c r="AB346" s="83"/>
    </row>
    <row r="347" spans="1:28" s="62" customFormat="1" ht="14" customHeight="1">
      <c r="A347" s="103">
        <v>347</v>
      </c>
      <c r="B347" s="83" t="s">
        <v>1112</v>
      </c>
      <c r="C347" s="83" t="s">
        <v>1110</v>
      </c>
      <c r="D347" s="106"/>
      <c r="E347" s="107"/>
      <c r="F347" s="106"/>
      <c r="G347"/>
      <c r="H347"/>
      <c r="I347" s="106"/>
      <c r="J347"/>
      <c r="K347"/>
      <c r="L347" s="106"/>
      <c r="M347" s="74" t="s">
        <v>830</v>
      </c>
      <c r="N347" s="148" t="s">
        <v>831</v>
      </c>
      <c r="O347" s="97"/>
      <c r="P347" s="74" t="s">
        <v>830</v>
      </c>
      <c r="Q347" s="148" t="s">
        <v>832</v>
      </c>
      <c r="R347" s="97"/>
      <c r="S347" s="74" t="s">
        <v>830</v>
      </c>
      <c r="T347" s="80">
        <f t="shared" si="40"/>
        <v>9.0397222222222222</v>
      </c>
      <c r="U347" s="81"/>
      <c r="V347" s="74" t="s">
        <v>830</v>
      </c>
      <c r="W347" s="80">
        <f t="shared" si="41"/>
        <v>27.21972222222222</v>
      </c>
      <c r="X347" s="106"/>
      <c r="Y347" s="83"/>
      <c r="Z347" s="83"/>
      <c r="AA347" s="83"/>
      <c r="AB347" s="83"/>
    </row>
    <row r="348" spans="1:28" s="62" customFormat="1" ht="14" customHeight="1">
      <c r="A348" s="103">
        <v>348</v>
      </c>
      <c r="B348" s="83" t="s">
        <v>1112</v>
      </c>
      <c r="C348" s="83" t="s">
        <v>1110</v>
      </c>
      <c r="D348" s="106"/>
      <c r="E348" s="107"/>
      <c r="F348" s="106"/>
      <c r="G348"/>
      <c r="H348"/>
      <c r="I348" s="106"/>
      <c r="J348"/>
      <c r="K348"/>
      <c r="L348" s="106"/>
      <c r="M348" s="74" t="s">
        <v>224</v>
      </c>
      <c r="N348" s="146" t="s">
        <v>225</v>
      </c>
      <c r="O348" s="78"/>
      <c r="P348" s="74" t="s">
        <v>224</v>
      </c>
      <c r="Q348" s="146" t="s">
        <v>226</v>
      </c>
      <c r="R348" s="78"/>
      <c r="S348" s="74" t="s">
        <v>224</v>
      </c>
      <c r="T348" s="80">
        <f t="shared" si="40"/>
        <v>9.2010555555555555</v>
      </c>
      <c r="U348" s="81"/>
      <c r="V348" s="74" t="s">
        <v>224</v>
      </c>
      <c r="W348" s="80">
        <f t="shared" si="41"/>
        <v>26.924772222222224</v>
      </c>
      <c r="X348" s="106"/>
      <c r="Y348" s="83"/>
      <c r="Z348" s="83"/>
      <c r="AA348" s="83"/>
      <c r="AB348" s="83"/>
    </row>
    <row r="349" spans="1:28" s="62" customFormat="1" ht="14" customHeight="1">
      <c r="A349" s="103">
        <v>349</v>
      </c>
      <c r="B349" s="83" t="s">
        <v>1112</v>
      </c>
      <c r="C349" s="83" t="s">
        <v>1110</v>
      </c>
      <c r="D349" s="106"/>
      <c r="E349" s="107"/>
      <c r="F349" s="106"/>
      <c r="G349"/>
      <c r="H349"/>
      <c r="I349" s="106"/>
      <c r="J349"/>
      <c r="K349"/>
      <c r="L349" s="106"/>
      <c r="M349" s="74" t="s">
        <v>613</v>
      </c>
      <c r="N349" s="146" t="s">
        <v>614</v>
      </c>
      <c r="O349" s="78"/>
      <c r="P349" s="74" t="s">
        <v>613</v>
      </c>
      <c r="Q349" s="146" t="s">
        <v>615</v>
      </c>
      <c r="R349" s="78"/>
      <c r="S349" s="74" t="s">
        <v>613</v>
      </c>
      <c r="T349" s="80">
        <f t="shared" si="40"/>
        <v>7.6621611111111116</v>
      </c>
      <c r="U349" s="81"/>
      <c r="V349" s="74" t="s">
        <v>613</v>
      </c>
      <c r="W349" s="80">
        <f t="shared" si="41"/>
        <v>29.72281111111111</v>
      </c>
      <c r="X349" s="106"/>
      <c r="Y349" s="83"/>
      <c r="Z349" s="83"/>
      <c r="AA349" s="83"/>
      <c r="AB349" s="83"/>
    </row>
    <row r="350" spans="1:28" s="62" customFormat="1" ht="14" customHeight="1">
      <c r="A350" s="103">
        <v>350</v>
      </c>
      <c r="B350" s="83" t="s">
        <v>1112</v>
      </c>
      <c r="C350" s="83" t="s">
        <v>1110</v>
      </c>
      <c r="D350" s="106"/>
      <c r="E350" s="107"/>
      <c r="F350" s="106"/>
      <c r="G350"/>
      <c r="H350"/>
      <c r="I350" s="106"/>
      <c r="J350"/>
      <c r="K350"/>
      <c r="L350" s="106"/>
      <c r="M350" s="74" t="s">
        <v>368</v>
      </c>
      <c r="N350" s="146" t="s">
        <v>369</v>
      </c>
      <c r="O350" s="78"/>
      <c r="P350" s="74" t="s">
        <v>368</v>
      </c>
      <c r="Q350" s="146" t="s">
        <v>370</v>
      </c>
      <c r="R350" s="78"/>
      <c r="S350" s="74" t="s">
        <v>368</v>
      </c>
      <c r="T350" s="80">
        <f t="shared" si="40"/>
        <v>8.8778222222222229</v>
      </c>
      <c r="U350" s="81"/>
      <c r="V350" s="74" t="s">
        <v>368</v>
      </c>
      <c r="W350" s="80">
        <f t="shared" si="41"/>
        <v>27.37146388888889</v>
      </c>
      <c r="X350" s="106"/>
      <c r="Y350" s="83"/>
      <c r="Z350" s="83"/>
      <c r="AA350" s="83"/>
      <c r="AB350" s="83"/>
    </row>
    <row r="351" spans="1:28" s="62" customFormat="1" ht="14" customHeight="1">
      <c r="A351" s="103">
        <v>351</v>
      </c>
      <c r="B351" s="83" t="s">
        <v>1112</v>
      </c>
      <c r="C351" s="83" t="s">
        <v>1110</v>
      </c>
      <c r="D351" s="106"/>
      <c r="E351" s="107"/>
      <c r="F351" s="106"/>
      <c r="G351"/>
      <c r="H351"/>
      <c r="I351" s="106"/>
      <c r="J351"/>
      <c r="K351"/>
      <c r="L351" s="106"/>
      <c r="M351" s="74" t="s">
        <v>609</v>
      </c>
      <c r="N351" s="146" t="s">
        <v>610</v>
      </c>
      <c r="O351" s="78"/>
      <c r="P351" s="74" t="s">
        <v>609</v>
      </c>
      <c r="Q351" s="146" t="s">
        <v>611</v>
      </c>
      <c r="R351" s="78"/>
      <c r="S351" s="74" t="s">
        <v>609</v>
      </c>
      <c r="T351" s="80">
        <f t="shared" si="40"/>
        <v>7.6204444444444448</v>
      </c>
      <c r="U351" s="81"/>
      <c r="V351" s="74" t="s">
        <v>609</v>
      </c>
      <c r="W351" s="80">
        <f t="shared" si="41"/>
        <v>29.726227777777776</v>
      </c>
      <c r="X351" s="106"/>
      <c r="Y351" s="83"/>
      <c r="Z351" s="83"/>
      <c r="AA351" s="83"/>
      <c r="AB351" s="83"/>
    </row>
    <row r="352" spans="1:28" s="62" customFormat="1" ht="14" customHeight="1">
      <c r="A352" s="103">
        <v>352</v>
      </c>
      <c r="B352" s="83" t="s">
        <v>1112</v>
      </c>
      <c r="C352" s="83" t="s">
        <v>1110</v>
      </c>
      <c r="D352" s="106"/>
      <c r="E352" s="107"/>
      <c r="F352" s="106"/>
      <c r="G352"/>
      <c r="H352"/>
      <c r="I352" s="106"/>
      <c r="J352"/>
      <c r="K352"/>
      <c r="L352" s="106"/>
      <c r="M352" s="74" t="s">
        <v>1007</v>
      </c>
      <c r="N352" s="146" t="s">
        <v>382</v>
      </c>
      <c r="O352" s="78"/>
      <c r="P352" s="74" t="s">
        <v>1007</v>
      </c>
      <c r="Q352" s="146" t="s">
        <v>383</v>
      </c>
      <c r="R352" s="78"/>
      <c r="S352" s="74" t="s">
        <v>1007</v>
      </c>
      <c r="T352" s="80">
        <f t="shared" si="40"/>
        <v>8.7853916666666674</v>
      </c>
      <c r="U352" s="81"/>
      <c r="V352" s="74" t="s">
        <v>1007</v>
      </c>
      <c r="W352" s="80">
        <f t="shared" si="41"/>
        <v>27.346577777777778</v>
      </c>
      <c r="X352" s="106"/>
      <c r="Y352" s="83"/>
      <c r="Z352" s="83"/>
      <c r="AA352" s="83"/>
      <c r="AB352" s="83"/>
    </row>
    <row r="353" spans="1:28" s="62" customFormat="1" ht="14" customHeight="1">
      <c r="A353" s="103">
        <v>353</v>
      </c>
      <c r="B353" s="83" t="s">
        <v>1112</v>
      </c>
      <c r="C353" s="83" t="s">
        <v>1110</v>
      </c>
      <c r="D353" s="106"/>
      <c r="E353" s="107"/>
      <c r="F353" s="106"/>
      <c r="G353"/>
      <c r="H353"/>
      <c r="I353" s="106"/>
      <c r="J353"/>
      <c r="K353"/>
      <c r="L353" s="106"/>
      <c r="M353" s="74" t="s">
        <v>1020</v>
      </c>
      <c r="N353" s="153" t="s">
        <v>686</v>
      </c>
      <c r="O353" s="78"/>
      <c r="P353" s="74" t="s">
        <v>1020</v>
      </c>
      <c r="Q353" s="153" t="s">
        <v>687</v>
      </c>
      <c r="R353" s="78"/>
      <c r="S353" s="74" t="s">
        <v>1020</v>
      </c>
      <c r="T353" s="91">
        <f>(LEFT(N353,2)+(MID(N353,4,6)/60))</f>
        <v>8.0289999999999999</v>
      </c>
      <c r="U353" s="81"/>
      <c r="V353" s="74" t="s">
        <v>1020</v>
      </c>
      <c r="W353" s="91">
        <f>LEFT(Q353,2)+(MID(Q353,4,6)/60)</f>
        <v>26.042833333333334</v>
      </c>
      <c r="X353" s="106"/>
      <c r="Y353" s="83"/>
      <c r="Z353" s="83"/>
      <c r="AA353" s="83"/>
      <c r="AB353" s="83"/>
    </row>
    <row r="354" spans="1:28" s="62" customFormat="1" ht="14" customHeight="1">
      <c r="A354" s="103">
        <v>354</v>
      </c>
      <c r="B354" s="83" t="s">
        <v>1112</v>
      </c>
      <c r="C354" s="83" t="s">
        <v>1110</v>
      </c>
      <c r="D354" s="106"/>
      <c r="E354" s="107"/>
      <c r="F354" s="106"/>
      <c r="G354"/>
      <c r="H354"/>
      <c r="I354" s="106"/>
      <c r="J354"/>
      <c r="K354"/>
      <c r="L354" s="106"/>
      <c r="M354" s="74" t="s">
        <v>131</v>
      </c>
      <c r="N354" s="146" t="s">
        <v>118</v>
      </c>
      <c r="O354" s="78"/>
      <c r="P354" s="74" t="s">
        <v>131</v>
      </c>
      <c r="Q354" s="146" t="s">
        <v>132</v>
      </c>
      <c r="R354" s="78"/>
      <c r="S354" s="74" t="s">
        <v>131</v>
      </c>
      <c r="T354" s="80">
        <f>LEFT(N354, FIND("°",N354,1) - 1)+(MID(N354,FIND("°",N354,1)+1,(FIND("’",N354,1)-FIND("°",N354,1))-1)/60)+(MID(N354,FIND("’",N354,1)+1,(FIND("”",N354,1)-FIND("’",N354,1))-1)/3600)</f>
        <v>7.4813888888888886</v>
      </c>
      <c r="U354" s="81"/>
      <c r="V354" s="74" t="s">
        <v>131</v>
      </c>
      <c r="W354" s="80">
        <f>LEFT(Q354, FIND("°",Q354,1) - 1)+(MID(Q354,FIND("°",Q354,1)+1,(FIND("’",Q354,1)-FIND("°",Q354,1))-1)/60)+(MID(Q354,FIND("’",Q354,1)+1,(FIND("”",Q354,1)-FIND("’",Q354,1))-1)/3600)</f>
        <v>28.838888888888889</v>
      </c>
      <c r="X354" s="106"/>
      <c r="Y354" s="83"/>
      <c r="Z354" s="83"/>
      <c r="AA354" s="83"/>
      <c r="AB354" s="83"/>
    </row>
    <row r="355" spans="1:28" s="62" customFormat="1" ht="14" customHeight="1">
      <c r="A355" s="103">
        <v>355</v>
      </c>
      <c r="B355" s="83" t="s">
        <v>1112</v>
      </c>
      <c r="C355" s="83" t="s">
        <v>1110</v>
      </c>
      <c r="D355" s="106"/>
      <c r="E355" s="107"/>
      <c r="F355" s="106"/>
      <c r="G355"/>
      <c r="H355"/>
      <c r="I355" s="106"/>
      <c r="J355"/>
      <c r="K355"/>
      <c r="L355" s="106"/>
      <c r="M355" s="74" t="s">
        <v>131</v>
      </c>
      <c r="N355" s="146" t="s">
        <v>755</v>
      </c>
      <c r="O355" s="78"/>
      <c r="P355" s="74" t="s">
        <v>131</v>
      </c>
      <c r="Q355" s="146" t="s">
        <v>756</v>
      </c>
      <c r="R355" s="78"/>
      <c r="S355" s="74" t="s">
        <v>131</v>
      </c>
      <c r="T355" s="80">
        <f>LEFT(N355, FIND("°",N355,1) - 1)+(MID(N355,FIND("°",N355,1)+1,(FIND("’",N355,1)-FIND("°",N355,1))-1)/60)+(MID(N355,FIND("’",N355,1)+1,(FIND("”",N355,1)-FIND("’",N355,1))-1)/3600)</f>
        <v>8.3544972222222214</v>
      </c>
      <c r="U355" s="81"/>
      <c r="V355" s="74" t="s">
        <v>131</v>
      </c>
      <c r="W355" s="80">
        <f>LEFT(Q355, FIND("°",Q355,1) - 1)+(MID(Q355,FIND("°",Q355,1)+1,(FIND("’",Q355,1)-FIND("°",Q355,1))-1)/60)+(MID(Q355,FIND("’",Q355,1)+1,(FIND("”",Q355,1)-FIND("’",Q355,1))-1)/3600)</f>
        <v>28.43921111111111</v>
      </c>
      <c r="X355" s="106"/>
      <c r="Y355" s="83"/>
      <c r="Z355" s="83"/>
      <c r="AA355" s="83"/>
      <c r="AB355" s="83"/>
    </row>
    <row r="356" spans="1:28" s="62" customFormat="1">
      <c r="A356" s="103">
        <v>356</v>
      </c>
      <c r="B356" s="83" t="s">
        <v>1112</v>
      </c>
      <c r="C356" s="83" t="s">
        <v>1110</v>
      </c>
      <c r="D356" s="106"/>
      <c r="E356" s="107"/>
      <c r="F356" s="106"/>
      <c r="G356"/>
      <c r="H356"/>
      <c r="I356" s="106"/>
      <c r="J356"/>
      <c r="K356"/>
      <c r="L356" s="106"/>
      <c r="M356" s="74" t="s">
        <v>397</v>
      </c>
      <c r="N356" s="146" t="s">
        <v>398</v>
      </c>
      <c r="O356" s="78"/>
      <c r="P356" s="74" t="s">
        <v>397</v>
      </c>
      <c r="Q356" s="154" t="s">
        <v>399</v>
      </c>
      <c r="R356" s="78"/>
      <c r="S356" s="74" t="s">
        <v>397</v>
      </c>
      <c r="T356" s="80">
        <f>LEFT(N356, FIND("°",N356,1) - 1)+(MID(N356,FIND("°",N356,1)+1,(FIND("’",N356,1)-FIND("°",N356,1))-1)/60)+(MID(N356,FIND("’",N356,1)+1,(FIND("”",N356,1)-FIND("’",N356,1))-1)/3600)</f>
        <v>6.6291944444444448</v>
      </c>
      <c r="U356" s="81"/>
      <c r="V356" s="74" t="s">
        <v>397</v>
      </c>
      <c r="W356" s="80">
        <f>LEFT(Q356, FIND("°",Q356,1) - 1)+(MID(Q356,FIND("°",Q356,1)+1,(FIND("’",Q356,1)-FIND("°",Q356,1))-1)/60)+(MID(Q356,FIND("’",Q356,1)+1,(FIND("”",Q356,1)-FIND("’",Q356,1))-1)/3600)</f>
        <v>29.906638888888889</v>
      </c>
      <c r="X356" s="106"/>
      <c r="Y356" s="83"/>
      <c r="Z356" s="83"/>
      <c r="AA356" s="83"/>
      <c r="AB356" s="83"/>
    </row>
    <row r="357" spans="1:28">
      <c r="A357" s="103">
        <v>357</v>
      </c>
      <c r="B357" s="83" t="s">
        <v>1180</v>
      </c>
      <c r="C357" s="83" t="s">
        <v>1110</v>
      </c>
      <c r="D357" s="106"/>
      <c r="F357" s="106"/>
      <c r="G357"/>
      <c r="H357"/>
      <c r="I357" s="106"/>
      <c r="J357"/>
      <c r="K357"/>
      <c r="L357" s="106"/>
      <c r="M357" s="74" t="s">
        <v>397</v>
      </c>
      <c r="N357" s="83" t="s">
        <v>398</v>
      </c>
      <c r="O357" s="106"/>
      <c r="P357" s="74" t="s">
        <v>397</v>
      </c>
      <c r="Q357" s="104" t="s">
        <v>399</v>
      </c>
      <c r="R357" s="106"/>
      <c r="S357" s="74" t="s">
        <v>397</v>
      </c>
      <c r="T357" s="105">
        <v>6.6291944444444448</v>
      </c>
      <c r="U357" s="106"/>
      <c r="V357" s="74" t="s">
        <v>397</v>
      </c>
      <c r="W357" s="105">
        <v>29.906638888888889</v>
      </c>
      <c r="X357" s="134"/>
    </row>
    <row r="358" spans="1:28">
      <c r="A358" s="103">
        <v>358</v>
      </c>
      <c r="B358" s="83" t="s">
        <v>1180</v>
      </c>
      <c r="C358" s="83" t="s">
        <v>1110</v>
      </c>
      <c r="D358" s="106"/>
      <c r="F358" s="106"/>
      <c r="G358"/>
      <c r="H358"/>
      <c r="I358" s="106"/>
      <c r="J358"/>
      <c r="K358"/>
      <c r="L358" s="106"/>
      <c r="M358" s="74" t="s">
        <v>648</v>
      </c>
      <c r="N358" s="146" t="s">
        <v>649</v>
      </c>
      <c r="O358" s="78"/>
      <c r="P358" s="74" t="s">
        <v>648</v>
      </c>
      <c r="Q358" s="146" t="s">
        <v>650</v>
      </c>
      <c r="R358" s="78"/>
      <c r="S358" s="74" t="s">
        <v>648</v>
      </c>
      <c r="T358" s="80">
        <f t="shared" ref="T358:T363" si="42">LEFT(N358, FIND("°",N358,1) - 1)+(MID(N358,FIND("°",N358,1)+1,(FIND("’",N358,1)-FIND("°",N358,1))-1)/60)+(MID(N358,FIND("’",N358,1)+1,(FIND("”",N358,1)-FIND("’",N358,1))-1)/3600)</f>
        <v>8.010766666666667</v>
      </c>
      <c r="U358" s="81"/>
      <c r="V358" s="74" t="s">
        <v>648</v>
      </c>
      <c r="W358" s="80">
        <f t="shared" ref="W358:W363" si="43">LEFT(Q358, FIND("°",Q358,1) - 1)+(MID(Q358,FIND("°",Q358,1)+1,(FIND("’",Q358,1)-FIND("°",Q358,1))-1)/60)+(MID(Q358,FIND("’",Q358,1)+1,(FIND("”",Q358,1)-FIND("’",Q358,1))-1)/3600)</f>
        <v>27.998380555555556</v>
      </c>
      <c r="X358" s="134"/>
    </row>
    <row r="359" spans="1:28">
      <c r="A359" s="103">
        <v>359</v>
      </c>
      <c r="B359" s="83" t="s">
        <v>1180</v>
      </c>
      <c r="C359" s="83" t="s">
        <v>1110</v>
      </c>
      <c r="D359" s="106"/>
      <c r="F359" s="106"/>
      <c r="G359"/>
      <c r="H359"/>
      <c r="I359" s="106"/>
      <c r="J359"/>
      <c r="K359"/>
      <c r="L359" s="106"/>
      <c r="M359" s="74" t="s">
        <v>947</v>
      </c>
      <c r="N359" s="146" t="s">
        <v>39</v>
      </c>
      <c r="O359" s="78"/>
      <c r="P359" s="74" t="s">
        <v>947</v>
      </c>
      <c r="Q359" s="146" t="s">
        <v>40</v>
      </c>
      <c r="R359" s="78"/>
      <c r="S359" s="74" t="s">
        <v>947</v>
      </c>
      <c r="T359" s="80">
        <f t="shared" si="42"/>
        <v>9.1361111111111111</v>
      </c>
      <c r="U359" s="81"/>
      <c r="V359" s="74" t="s">
        <v>947</v>
      </c>
      <c r="W359" s="80">
        <f t="shared" si="43"/>
        <v>28.020277777777778</v>
      </c>
      <c r="X359" s="134"/>
    </row>
    <row r="360" spans="1:28">
      <c r="A360" s="103">
        <v>360</v>
      </c>
      <c r="B360" s="83" t="s">
        <v>1180</v>
      </c>
      <c r="C360" s="83" t="s">
        <v>1110</v>
      </c>
      <c r="D360" s="106"/>
      <c r="F360" s="106"/>
      <c r="G360"/>
      <c r="H360"/>
      <c r="I360" s="106"/>
      <c r="J360"/>
      <c r="K360"/>
      <c r="L360" s="106"/>
      <c r="M360" s="74" t="s">
        <v>14</v>
      </c>
      <c r="N360" s="146" t="s">
        <v>15</v>
      </c>
      <c r="O360" s="78"/>
      <c r="P360" s="74" t="s">
        <v>14</v>
      </c>
      <c r="Q360" s="146" t="s">
        <v>16</v>
      </c>
      <c r="R360" s="78"/>
      <c r="S360" s="74" t="s">
        <v>14</v>
      </c>
      <c r="T360" s="80">
        <f t="shared" si="42"/>
        <v>8.9441666666666677</v>
      </c>
      <c r="U360" s="81"/>
      <c r="V360" s="74" t="s">
        <v>14</v>
      </c>
      <c r="W360" s="80">
        <f t="shared" si="43"/>
        <v>28.287500000000001</v>
      </c>
      <c r="X360" s="134"/>
    </row>
    <row r="361" spans="1:28">
      <c r="A361" s="103">
        <v>361</v>
      </c>
      <c r="B361" s="83" t="s">
        <v>1180</v>
      </c>
      <c r="C361" s="83" t="s">
        <v>1110</v>
      </c>
      <c r="D361" s="106"/>
      <c r="F361" s="106"/>
      <c r="G361"/>
      <c r="H361"/>
      <c r="I361" s="106"/>
      <c r="J361"/>
      <c r="K361"/>
      <c r="L361" s="106"/>
      <c r="M361" s="74" t="s">
        <v>14</v>
      </c>
      <c r="N361" s="146" t="s">
        <v>781</v>
      </c>
      <c r="O361" s="78"/>
      <c r="P361" s="74" t="s">
        <v>14</v>
      </c>
      <c r="Q361" s="146" t="s">
        <v>782</v>
      </c>
      <c r="R361" s="78"/>
      <c r="S361" s="74" t="s">
        <v>14</v>
      </c>
      <c r="T361" s="80">
        <f t="shared" si="42"/>
        <v>8.9138444444444449</v>
      </c>
      <c r="U361" s="81"/>
      <c r="V361" s="74" t="s">
        <v>14</v>
      </c>
      <c r="W361" s="80">
        <f t="shared" si="43"/>
        <v>28.271899999999999</v>
      </c>
      <c r="X361" s="134"/>
    </row>
    <row r="362" spans="1:28">
      <c r="A362" s="103">
        <v>362</v>
      </c>
      <c r="B362" s="83" t="s">
        <v>1180</v>
      </c>
      <c r="C362" s="83" t="s">
        <v>1110</v>
      </c>
      <c r="D362" s="106"/>
      <c r="F362" s="106"/>
      <c r="G362"/>
      <c r="H362"/>
      <c r="I362" s="106"/>
      <c r="J362"/>
      <c r="K362"/>
      <c r="L362" s="106"/>
      <c r="M362" s="74" t="s">
        <v>581</v>
      </c>
      <c r="N362" s="146" t="s">
        <v>582</v>
      </c>
      <c r="O362" s="78"/>
      <c r="P362" s="74" t="s">
        <v>581</v>
      </c>
      <c r="Q362" s="146" t="s">
        <v>583</v>
      </c>
      <c r="R362" s="78"/>
      <c r="S362" s="74" t="s">
        <v>581</v>
      </c>
      <c r="T362" s="80">
        <f t="shared" si="42"/>
        <v>6.7958333333333334</v>
      </c>
      <c r="U362" s="81"/>
      <c r="V362" s="74" t="s">
        <v>581</v>
      </c>
      <c r="W362" s="80">
        <f t="shared" si="43"/>
        <v>30.914444444444445</v>
      </c>
      <c r="X362" s="134"/>
    </row>
    <row r="363" spans="1:28">
      <c r="A363" s="103">
        <v>363</v>
      </c>
      <c r="B363" s="83" t="s">
        <v>1180</v>
      </c>
      <c r="C363" s="83" t="s">
        <v>1110</v>
      </c>
      <c r="D363" s="106"/>
      <c r="F363" s="106"/>
      <c r="G363"/>
      <c r="H363"/>
      <c r="I363" s="106"/>
      <c r="J363"/>
      <c r="K363"/>
      <c r="L363" s="106"/>
      <c r="M363" s="74" t="s">
        <v>35</v>
      </c>
      <c r="N363" s="146" t="s">
        <v>36</v>
      </c>
      <c r="O363" s="78"/>
      <c r="P363" s="74" t="s">
        <v>35</v>
      </c>
      <c r="Q363" s="146" t="s">
        <v>37</v>
      </c>
      <c r="R363" s="78"/>
      <c r="S363" s="74" t="s">
        <v>35</v>
      </c>
      <c r="T363" s="80">
        <f t="shared" si="42"/>
        <v>9.0836111111111109</v>
      </c>
      <c r="U363" s="81"/>
      <c r="V363" s="74" t="s">
        <v>35</v>
      </c>
      <c r="W363" s="80">
        <f t="shared" si="43"/>
        <v>28.430277777777778</v>
      </c>
      <c r="X363" s="134"/>
    </row>
    <row r="364" spans="1:28">
      <c r="A364" s="103">
        <v>364</v>
      </c>
      <c r="B364" s="83" t="s">
        <v>1180</v>
      </c>
      <c r="C364" s="83" t="s">
        <v>1110</v>
      </c>
      <c r="D364" s="106"/>
      <c r="F364" s="106"/>
      <c r="G364"/>
      <c r="H364"/>
      <c r="I364" s="106"/>
      <c r="J364"/>
      <c r="K364"/>
      <c r="L364" s="106"/>
      <c r="M364" s="74" t="s">
        <v>1021</v>
      </c>
      <c r="N364" s="154" t="s">
        <v>695</v>
      </c>
      <c r="O364" s="78"/>
      <c r="P364" s="74" t="s">
        <v>1021</v>
      </c>
      <c r="Q364" s="154" t="s">
        <v>696</v>
      </c>
      <c r="R364" s="78"/>
      <c r="S364" s="74" t="s">
        <v>1021</v>
      </c>
      <c r="T364" s="80">
        <f>(LEFT(N364,2)+(MID(N364,4,6)/60))</f>
        <v>7.4770000000000003</v>
      </c>
      <c r="U364" s="81"/>
      <c r="V364" s="74" t="s">
        <v>1021</v>
      </c>
      <c r="W364" s="80">
        <f>LEFT(Q364,2)+(MID(Q364,4,6)/60)</f>
        <v>26.598333333333333</v>
      </c>
      <c r="X364" s="134"/>
    </row>
    <row r="365" spans="1:28">
      <c r="A365" s="103">
        <v>365</v>
      </c>
      <c r="B365" s="83" t="s">
        <v>1180</v>
      </c>
      <c r="C365" s="83" t="s">
        <v>1110</v>
      </c>
      <c r="D365" s="106"/>
      <c r="F365" s="106"/>
      <c r="G365"/>
      <c r="H365"/>
      <c r="I365" s="106"/>
      <c r="J365"/>
      <c r="K365"/>
      <c r="L365" s="106"/>
      <c r="M365" s="74" t="s">
        <v>801</v>
      </c>
      <c r="N365" s="146" t="s">
        <v>802</v>
      </c>
      <c r="O365" s="78"/>
      <c r="P365" s="74" t="s">
        <v>801</v>
      </c>
      <c r="Q365" s="146" t="s">
        <v>803</v>
      </c>
      <c r="R365" s="78"/>
      <c r="S365" s="74" t="s">
        <v>801</v>
      </c>
      <c r="T365" s="80">
        <f t="shared" ref="T365:T370" si="44">LEFT(N365, FIND("°",N365,1) - 1)+(MID(N365,FIND("°",N365,1)+1,(FIND("’",N365,1)-FIND("°",N365,1))-1)/60)+(MID(N365,FIND("’",N365,1)+1,(FIND("”",N365,1)-FIND("’",N365,1))-1)/3600)</f>
        <v>8.4301083333333331</v>
      </c>
      <c r="U365" s="81"/>
      <c r="V365" s="74" t="s">
        <v>801</v>
      </c>
      <c r="W365" s="80">
        <f t="shared" ref="W365:W370" si="45">LEFT(Q365, FIND("°",Q365,1) - 1)+(MID(Q365,FIND("°",Q365,1)+1,(FIND("’",Q365,1)-FIND("°",Q365,1))-1)/60)+(MID(Q365,FIND("’",Q365,1)+1,(FIND("”",Q365,1)-FIND("’",Q365,1))-1)/3600)</f>
        <v>26.563516666666668</v>
      </c>
      <c r="X365" s="134"/>
    </row>
    <row r="366" spans="1:28">
      <c r="A366" s="103">
        <v>366</v>
      </c>
      <c r="B366" s="83" t="s">
        <v>1180</v>
      </c>
      <c r="C366" s="83" t="s">
        <v>1110</v>
      </c>
      <c r="D366" s="106"/>
      <c r="F366" s="106"/>
      <c r="G366"/>
      <c r="H366"/>
      <c r="I366" s="106"/>
      <c r="J366"/>
      <c r="K366"/>
      <c r="L366" s="106"/>
      <c r="M366" s="74" t="s">
        <v>990</v>
      </c>
      <c r="N366" s="152" t="s">
        <v>305</v>
      </c>
      <c r="O366" s="78"/>
      <c r="P366" s="74" t="s">
        <v>990</v>
      </c>
      <c r="Q366" s="152" t="s">
        <v>306</v>
      </c>
      <c r="R366" s="78"/>
      <c r="S366" s="74" t="s">
        <v>990</v>
      </c>
      <c r="T366" s="80">
        <f t="shared" si="44"/>
        <v>9.0981055555555557</v>
      </c>
      <c r="U366" s="81"/>
      <c r="V366" s="74" t="s">
        <v>990</v>
      </c>
      <c r="W366" s="80">
        <f t="shared" si="45"/>
        <v>27.84214722222222</v>
      </c>
      <c r="X366" s="134"/>
    </row>
    <row r="367" spans="1:28">
      <c r="A367" s="103">
        <v>367</v>
      </c>
      <c r="B367" s="83" t="s">
        <v>1180</v>
      </c>
      <c r="C367" s="83" t="s">
        <v>1110</v>
      </c>
      <c r="D367" s="106"/>
      <c r="F367" s="106"/>
      <c r="G367"/>
      <c r="H367"/>
      <c r="I367" s="106"/>
      <c r="J367"/>
      <c r="K367"/>
      <c r="L367" s="106"/>
      <c r="M367" s="74" t="s">
        <v>958</v>
      </c>
      <c r="N367" s="146" t="s">
        <v>133</v>
      </c>
      <c r="O367" s="78"/>
      <c r="P367" s="74" t="s">
        <v>958</v>
      </c>
      <c r="Q367" s="146" t="s">
        <v>134</v>
      </c>
      <c r="R367" s="78"/>
      <c r="S367" s="74" t="s">
        <v>958</v>
      </c>
      <c r="T367" s="80">
        <f t="shared" si="44"/>
        <v>7.3174999999999999</v>
      </c>
      <c r="U367" s="81"/>
      <c r="V367" s="74" t="s">
        <v>958</v>
      </c>
      <c r="W367" s="80">
        <f t="shared" si="45"/>
        <v>28.697222222222223</v>
      </c>
      <c r="X367" s="134"/>
    </row>
    <row r="368" spans="1:28">
      <c r="A368" s="103">
        <v>368</v>
      </c>
      <c r="B368" s="83" t="s">
        <v>1180</v>
      </c>
      <c r="C368" s="83" t="s">
        <v>1110</v>
      </c>
      <c r="D368" s="106"/>
      <c r="F368" s="106"/>
      <c r="G368"/>
      <c r="H368"/>
      <c r="I368" s="106"/>
      <c r="J368"/>
      <c r="K368"/>
      <c r="L368" s="106"/>
      <c r="M368" s="74" t="s">
        <v>970</v>
      </c>
      <c r="N368" s="146" t="s">
        <v>210</v>
      </c>
      <c r="O368" s="78"/>
      <c r="P368" s="74" t="s">
        <v>970</v>
      </c>
      <c r="Q368" s="146" t="s">
        <v>211</v>
      </c>
      <c r="R368" s="78"/>
      <c r="S368" s="74" t="s">
        <v>970</v>
      </c>
      <c r="T368" s="80">
        <f t="shared" si="44"/>
        <v>8.5189111111111124</v>
      </c>
      <c r="U368" s="81"/>
      <c r="V368" s="74" t="s">
        <v>970</v>
      </c>
      <c r="W368" s="80">
        <f t="shared" si="45"/>
        <v>27.522038888888886</v>
      </c>
      <c r="X368" s="134"/>
    </row>
    <row r="369" spans="1:24">
      <c r="A369" s="103">
        <v>369</v>
      </c>
      <c r="B369" s="83" t="s">
        <v>1180</v>
      </c>
      <c r="C369" s="83" t="s">
        <v>1110</v>
      </c>
      <c r="D369" s="106"/>
      <c r="F369" s="106"/>
      <c r="G369"/>
      <c r="H369"/>
      <c r="I369" s="106"/>
      <c r="J369"/>
      <c r="K369"/>
      <c r="L369" s="106"/>
      <c r="M369" s="74" t="s">
        <v>266</v>
      </c>
      <c r="N369" s="146" t="s">
        <v>267</v>
      </c>
      <c r="O369" s="78"/>
      <c r="P369" s="74" t="s">
        <v>266</v>
      </c>
      <c r="Q369" s="146" t="s">
        <v>268</v>
      </c>
      <c r="R369" s="78"/>
      <c r="S369" s="74" t="s">
        <v>266</v>
      </c>
      <c r="T369" s="80">
        <f t="shared" si="44"/>
        <v>9.175386111111111</v>
      </c>
      <c r="U369" s="81"/>
      <c r="V369" s="74" t="s">
        <v>266</v>
      </c>
      <c r="W369" s="80">
        <f t="shared" si="45"/>
        <v>26.744366666666668</v>
      </c>
      <c r="X369" s="134"/>
    </row>
    <row r="370" spans="1:24">
      <c r="A370" s="103">
        <v>370</v>
      </c>
      <c r="B370" s="83" t="s">
        <v>1180</v>
      </c>
      <c r="C370" s="83" t="s">
        <v>1110</v>
      </c>
      <c r="D370" s="106"/>
      <c r="F370" s="106"/>
      <c r="G370"/>
      <c r="H370"/>
      <c r="I370" s="106"/>
      <c r="J370"/>
      <c r="K370"/>
      <c r="L370" s="106"/>
      <c r="M370" s="74" t="s">
        <v>1024</v>
      </c>
      <c r="N370" s="146" t="s">
        <v>1070</v>
      </c>
      <c r="O370" s="78"/>
      <c r="P370" s="74" t="s">
        <v>1024</v>
      </c>
      <c r="Q370" s="154" t="s">
        <v>709</v>
      </c>
      <c r="R370" s="78"/>
      <c r="S370" s="74" t="s">
        <v>1024</v>
      </c>
      <c r="T370" s="80">
        <f t="shared" si="44"/>
        <v>8.1776499999999999</v>
      </c>
      <c r="U370" s="81"/>
      <c r="V370" s="74" t="s">
        <v>1024</v>
      </c>
      <c r="W370" s="80">
        <f t="shared" si="45"/>
        <v>27.992888888888888</v>
      </c>
      <c r="X370" s="134"/>
    </row>
    <row r="371" spans="1:24">
      <c r="A371" s="103">
        <v>371</v>
      </c>
      <c r="B371" s="83" t="s">
        <v>1180</v>
      </c>
      <c r="C371" s="83" t="s">
        <v>1110</v>
      </c>
      <c r="D371" s="106"/>
      <c r="F371" s="106"/>
      <c r="G371"/>
      <c r="H371"/>
      <c r="I371" s="106"/>
      <c r="J371"/>
      <c r="K371"/>
      <c r="L371" s="106"/>
      <c r="M371" s="87" t="s">
        <v>1097</v>
      </c>
      <c r="N371" s="83" t="s">
        <v>1148</v>
      </c>
      <c r="O371" s="106"/>
      <c r="P371" s="87" t="s">
        <v>1097</v>
      </c>
      <c r="Q371" s="104" t="s">
        <v>1121</v>
      </c>
      <c r="R371" s="106"/>
      <c r="S371" s="87" t="s">
        <v>1097</v>
      </c>
      <c r="T371" s="105">
        <v>9.1921694444444455</v>
      </c>
      <c r="U371" s="106"/>
      <c r="V371" s="87" t="s">
        <v>1097</v>
      </c>
      <c r="W371" s="105">
        <v>26.872250000000001</v>
      </c>
      <c r="X371" s="134"/>
    </row>
    <row r="372" spans="1:24">
      <c r="A372" s="103">
        <v>372</v>
      </c>
      <c r="B372" s="83" t="s">
        <v>1180</v>
      </c>
      <c r="C372" s="83" t="s">
        <v>1110</v>
      </c>
      <c r="D372" s="106"/>
      <c r="F372" s="106"/>
      <c r="G372"/>
      <c r="H372"/>
      <c r="I372" s="106"/>
      <c r="J372"/>
      <c r="K372"/>
      <c r="L372" s="106"/>
      <c r="M372" s="87" t="s">
        <v>1103</v>
      </c>
      <c r="N372" s="83" t="s">
        <v>1157</v>
      </c>
      <c r="O372" s="106"/>
      <c r="P372" s="87" t="s">
        <v>1103</v>
      </c>
      <c r="Q372" s="104" t="s">
        <v>1130</v>
      </c>
      <c r="R372" s="106"/>
      <c r="S372" s="87" t="s">
        <v>1103</v>
      </c>
      <c r="T372" s="105">
        <v>9.1317500000000003</v>
      </c>
      <c r="U372" s="106"/>
      <c r="V372" s="87" t="s">
        <v>1103</v>
      </c>
      <c r="W372" s="105">
        <v>26.748838888888891</v>
      </c>
      <c r="X372" s="134"/>
    </row>
    <row r="373" spans="1:24">
      <c r="A373" s="103">
        <v>373</v>
      </c>
      <c r="B373" s="83" t="s">
        <v>1180</v>
      </c>
      <c r="C373" s="83" t="s">
        <v>1110</v>
      </c>
      <c r="D373" s="106"/>
      <c r="F373" s="106"/>
      <c r="G373"/>
      <c r="H373"/>
      <c r="I373" s="106"/>
      <c r="J373"/>
      <c r="K373"/>
      <c r="L373" s="106"/>
      <c r="M373" s="74" t="s">
        <v>827</v>
      </c>
      <c r="N373" s="148" t="s">
        <v>828</v>
      </c>
      <c r="O373" s="97"/>
      <c r="P373" s="74" t="s">
        <v>827</v>
      </c>
      <c r="Q373" s="148" t="s">
        <v>829</v>
      </c>
      <c r="R373" s="97"/>
      <c r="S373" s="74" t="s">
        <v>827</v>
      </c>
      <c r="T373" s="80">
        <f>LEFT(N373, FIND("°",N373,1) - 1)+(MID(N373,FIND("°",N373,1)+1,(FIND("’",N373,1)-FIND("°",N373,1))-1)/60)+(MID(N373,FIND("’",N373,1)+1,(FIND("”",N373,1)-FIND("’",N373,1))-1)/3600)</f>
        <v>9.0227777777777778</v>
      </c>
      <c r="U373" s="81"/>
      <c r="V373" s="74" t="s">
        <v>827</v>
      </c>
      <c r="W373" s="80">
        <f>LEFT(Q373, FIND("°",Q373,1) - 1)+(MID(Q373,FIND("°",Q373,1)+1,(FIND("’",Q373,1)-FIND("°",Q373,1))-1)/60)+(MID(Q373,FIND("’",Q373,1)+1,(FIND("”",Q373,1)-FIND("’",Q373,1))-1)/3600)</f>
        <v>27.234722222222224</v>
      </c>
      <c r="X373" s="134"/>
    </row>
    <row r="374" spans="1:24">
      <c r="A374" s="103">
        <v>374</v>
      </c>
      <c r="B374" s="83" t="s">
        <v>1180</v>
      </c>
      <c r="C374" s="83" t="s">
        <v>1110</v>
      </c>
      <c r="D374" s="106"/>
      <c r="F374" s="106"/>
      <c r="G374"/>
      <c r="H374"/>
      <c r="I374" s="106"/>
      <c r="J374"/>
      <c r="K374"/>
      <c r="L374" s="106"/>
      <c r="M374" s="74" t="s">
        <v>288</v>
      </c>
      <c r="N374" s="146" t="s">
        <v>289</v>
      </c>
      <c r="O374" s="78"/>
      <c r="P374" s="74" t="s">
        <v>288</v>
      </c>
      <c r="Q374" s="146" t="s">
        <v>290</v>
      </c>
      <c r="R374" s="78"/>
      <c r="S374" s="74" t="s">
        <v>288</v>
      </c>
      <c r="T374" s="80">
        <f>LEFT(N374, FIND("°",N374,1) - 1)+(MID(N374,FIND("°",N374,1)+1,(FIND("’",N374,1)-FIND("°",N374,1))-1)/60)+(MID(N374,FIND("’",N374,1)+1,(FIND("”",N374,1)-FIND("’",N374,1))-1)/3600)</f>
        <v>9.0056305555555554</v>
      </c>
      <c r="U374" s="81"/>
      <c r="V374" s="74" t="s">
        <v>288</v>
      </c>
      <c r="W374" s="80">
        <f>LEFT(Q374, FIND("°",Q374,1) - 1)+(MID(Q374,FIND("°",Q374,1)+1,(FIND("’",Q374,1)-FIND("°",Q374,1))-1)/60)+(MID(Q374,FIND("’",Q374,1)+1,(FIND("”",Q374,1)-FIND("’",Q374,1))-1)/3600)</f>
        <v>27.190463888888889</v>
      </c>
      <c r="X374" s="134"/>
    </row>
    <row r="375" spans="1:24">
      <c r="A375" s="103">
        <v>375</v>
      </c>
      <c r="B375" s="83" t="s">
        <v>1180</v>
      </c>
      <c r="C375" s="83" t="s">
        <v>1110</v>
      </c>
      <c r="D375" s="106"/>
      <c r="F375" s="106"/>
      <c r="G375"/>
      <c r="H375"/>
      <c r="I375" s="106"/>
      <c r="J375"/>
      <c r="K375"/>
      <c r="L375" s="106"/>
      <c r="M375" s="74" t="s">
        <v>1010</v>
      </c>
      <c r="N375" s="146" t="s">
        <v>482</v>
      </c>
      <c r="O375" s="78"/>
      <c r="P375" s="74" t="s">
        <v>1010</v>
      </c>
      <c r="Q375" s="146" t="s">
        <v>483</v>
      </c>
      <c r="R375" s="78"/>
      <c r="S375" s="74" t="s">
        <v>1010</v>
      </c>
      <c r="T375" s="80">
        <f>(LEFT(N375,2)+(MID(N375,4,6)/60))</f>
        <v>6.5033166666666666</v>
      </c>
      <c r="U375" s="81"/>
      <c r="V375" s="74" t="s">
        <v>1010</v>
      </c>
      <c r="W375" s="80">
        <f>LEFT(Q375,2)+(MID(Q375,4,6)/60)</f>
        <v>29.625699999999998</v>
      </c>
      <c r="X375" s="134"/>
    </row>
    <row r="376" spans="1:24">
      <c r="A376" s="103">
        <v>376</v>
      </c>
      <c r="B376" s="83" t="s">
        <v>1180</v>
      </c>
      <c r="C376" s="83" t="s">
        <v>1110</v>
      </c>
      <c r="D376" s="106"/>
      <c r="F376" s="106"/>
      <c r="G376"/>
      <c r="H376"/>
      <c r="I376" s="106"/>
      <c r="J376"/>
      <c r="K376"/>
      <c r="L376" s="106"/>
      <c r="M376" s="74" t="s">
        <v>479</v>
      </c>
      <c r="N376" s="146" t="s">
        <v>480</v>
      </c>
      <c r="O376" s="78"/>
      <c r="P376" s="74" t="s">
        <v>479</v>
      </c>
      <c r="Q376" s="146" t="s">
        <v>481</v>
      </c>
      <c r="R376" s="78"/>
      <c r="S376" s="74" t="s">
        <v>479</v>
      </c>
      <c r="T376" s="80">
        <f>(LEFT(N376,2)+(MID(N376,4,6)/60))</f>
        <v>6.4399666666666668</v>
      </c>
      <c r="U376" s="81"/>
      <c r="V376" s="74" t="s">
        <v>479</v>
      </c>
      <c r="W376" s="80">
        <f>LEFT(Q376,2)+(MID(Q376,4,6)/60)</f>
        <v>29.615033333333333</v>
      </c>
      <c r="X376" s="134"/>
    </row>
    <row r="377" spans="1:24">
      <c r="A377" s="103">
        <v>377</v>
      </c>
      <c r="B377" s="83" t="s">
        <v>1180</v>
      </c>
      <c r="C377" s="83" t="s">
        <v>1110</v>
      </c>
      <c r="D377" s="106"/>
      <c r="F377" s="106"/>
      <c r="G377"/>
      <c r="H377"/>
      <c r="I377" s="106"/>
      <c r="J377"/>
      <c r="K377"/>
      <c r="L377" s="106"/>
      <c r="M377" s="74" t="s">
        <v>1013</v>
      </c>
      <c r="N377" s="146" t="s">
        <v>518</v>
      </c>
      <c r="O377" s="78"/>
      <c r="P377" s="74" t="s">
        <v>1013</v>
      </c>
      <c r="Q377" s="146" t="s">
        <v>519</v>
      </c>
      <c r="R377" s="78"/>
      <c r="S377" s="74" t="s">
        <v>1013</v>
      </c>
      <c r="T377" s="80">
        <f t="shared" ref="T377:T384" si="46">LEFT(N377, FIND("°",N377,1) - 1)+(MID(N377,FIND("°",N377,1)+1,(FIND("’",N377,1)-FIND("°",N377,1))-1)/60)+(MID(N377,FIND("’",N377,1)+1,(FIND("”",N377,1)-FIND("’",N377,1))-1)/3600)</f>
        <v>6.3626388888888883</v>
      </c>
      <c r="U377" s="81"/>
      <c r="V377" s="74" t="s">
        <v>1013</v>
      </c>
      <c r="W377" s="80">
        <f t="shared" ref="W377:W384" si="47">LEFT(Q377, FIND("°",Q377,1) - 1)+(MID(Q377,FIND("°",Q377,1)+1,(FIND("’",Q377,1)-FIND("°",Q377,1))-1)/60)+(MID(Q377,FIND("’",Q377,1)+1,(FIND("”",Q377,1)-FIND("’",Q377,1))-1)/3600)</f>
        <v>31.103916666666667</v>
      </c>
      <c r="X377" s="134"/>
    </row>
    <row r="378" spans="1:24">
      <c r="A378" s="103">
        <v>378</v>
      </c>
      <c r="B378" s="83" t="s">
        <v>1180</v>
      </c>
      <c r="C378" s="83" t="s">
        <v>1110</v>
      </c>
      <c r="D378" s="106"/>
      <c r="F378" s="106"/>
      <c r="G378"/>
      <c r="H378"/>
      <c r="I378" s="106"/>
      <c r="J378"/>
      <c r="K378"/>
      <c r="L378" s="106"/>
      <c r="M378" s="74" t="s">
        <v>1051</v>
      </c>
      <c r="N378" s="146" t="s">
        <v>758</v>
      </c>
      <c r="O378" s="78"/>
      <c r="P378" s="74" t="s">
        <v>1051</v>
      </c>
      <c r="Q378" s="146" t="s">
        <v>759</v>
      </c>
      <c r="R378" s="78"/>
      <c r="S378" s="74" t="s">
        <v>1051</v>
      </c>
      <c r="T378" s="80">
        <f t="shared" si="46"/>
        <v>7.8723638888888896</v>
      </c>
      <c r="U378" s="81"/>
      <c r="V378" s="74" t="s">
        <v>1051</v>
      </c>
      <c r="W378" s="80">
        <f t="shared" si="47"/>
        <v>28.408972222222221</v>
      </c>
      <c r="X378" s="134"/>
    </row>
    <row r="379" spans="1:24">
      <c r="A379" s="103">
        <v>379</v>
      </c>
      <c r="B379" s="83" t="s">
        <v>1180</v>
      </c>
      <c r="C379" s="83" t="s">
        <v>1110</v>
      </c>
      <c r="D379" s="106"/>
      <c r="F379" s="106"/>
      <c r="G379"/>
      <c r="H379"/>
      <c r="I379" s="106"/>
      <c r="J379"/>
      <c r="K379"/>
      <c r="L379" s="106"/>
      <c r="M379" s="74" t="s">
        <v>1057</v>
      </c>
      <c r="N379" s="152" t="s">
        <v>597</v>
      </c>
      <c r="O379" s="78"/>
      <c r="P379" s="74" t="s">
        <v>1057</v>
      </c>
      <c r="Q379" s="152" t="s">
        <v>598</v>
      </c>
      <c r="R379" s="78"/>
      <c r="S379" s="74" t="s">
        <v>1057</v>
      </c>
      <c r="T379" s="80">
        <f t="shared" si="46"/>
        <v>7.3515638888888883</v>
      </c>
      <c r="U379" s="81"/>
      <c r="V379" s="74" t="s">
        <v>1057</v>
      </c>
      <c r="W379" s="80">
        <f t="shared" si="47"/>
        <v>30.730277777777776</v>
      </c>
      <c r="X379" s="134"/>
    </row>
    <row r="380" spans="1:24">
      <c r="A380" s="103">
        <v>380</v>
      </c>
      <c r="B380" s="83" t="s">
        <v>1180</v>
      </c>
      <c r="C380" s="83" t="s">
        <v>1110</v>
      </c>
      <c r="D380" s="106"/>
      <c r="F380" s="106"/>
      <c r="G380"/>
      <c r="H380"/>
      <c r="I380" s="106"/>
      <c r="J380"/>
      <c r="K380"/>
      <c r="L380" s="106"/>
      <c r="M380" s="74" t="s">
        <v>855</v>
      </c>
      <c r="N380" s="148" t="s">
        <v>856</v>
      </c>
      <c r="O380" s="97"/>
      <c r="P380" s="74" t="s">
        <v>855</v>
      </c>
      <c r="Q380" s="148" t="s">
        <v>857</v>
      </c>
      <c r="R380" s="97"/>
      <c r="S380" s="74" t="s">
        <v>855</v>
      </c>
      <c r="T380" s="80">
        <f t="shared" si="46"/>
        <v>9.1197222222222223</v>
      </c>
      <c r="U380" s="81"/>
      <c r="V380" s="74" t="s">
        <v>855</v>
      </c>
      <c r="W380" s="80">
        <f t="shared" si="47"/>
        <v>26.726388888888888</v>
      </c>
      <c r="X380" s="134"/>
    </row>
    <row r="381" spans="1:24">
      <c r="A381" s="103">
        <v>381</v>
      </c>
      <c r="B381" s="83" t="s">
        <v>1180</v>
      </c>
      <c r="C381" s="83" t="s">
        <v>1110</v>
      </c>
      <c r="D381" s="106"/>
      <c r="F381" s="106"/>
      <c r="G381"/>
      <c r="H381"/>
      <c r="I381" s="106"/>
      <c r="J381"/>
      <c r="K381"/>
      <c r="L381" s="106"/>
      <c r="M381" s="74" t="s">
        <v>706</v>
      </c>
      <c r="N381" s="146" t="s">
        <v>707</v>
      </c>
      <c r="O381" s="78"/>
      <c r="P381" s="74" t="s">
        <v>706</v>
      </c>
      <c r="Q381" s="146" t="s">
        <v>708</v>
      </c>
      <c r="R381" s="78"/>
      <c r="S381" s="74" t="s">
        <v>706</v>
      </c>
      <c r="T381" s="80">
        <f t="shared" si="46"/>
        <v>8.1578611111111119</v>
      </c>
      <c r="U381" s="81"/>
      <c r="V381" s="74" t="s">
        <v>706</v>
      </c>
      <c r="W381" s="80">
        <f t="shared" si="47"/>
        <v>28.002838888888888</v>
      </c>
      <c r="X381" s="134"/>
    </row>
    <row r="382" spans="1:24">
      <c r="A382" s="103">
        <v>382</v>
      </c>
      <c r="B382" s="83" t="s">
        <v>1180</v>
      </c>
      <c r="C382" s="83" t="s">
        <v>1110</v>
      </c>
      <c r="D382" s="106"/>
      <c r="F382" s="106"/>
      <c r="G382"/>
      <c r="H382"/>
      <c r="I382" s="106"/>
      <c r="J382"/>
      <c r="K382"/>
      <c r="L382" s="106"/>
      <c r="M382" s="74" t="s">
        <v>98</v>
      </c>
      <c r="N382" s="146" t="s">
        <v>99</v>
      </c>
      <c r="O382" s="78"/>
      <c r="P382" s="74" t="s">
        <v>98</v>
      </c>
      <c r="Q382" s="146" t="s">
        <v>100</v>
      </c>
      <c r="R382" s="78"/>
      <c r="S382" s="74" t="s">
        <v>98</v>
      </c>
      <c r="T382" s="80">
        <f t="shared" si="46"/>
        <v>8.1419444444444444</v>
      </c>
      <c r="U382" s="81"/>
      <c r="V382" s="74" t="s">
        <v>98</v>
      </c>
      <c r="W382" s="80">
        <f t="shared" si="47"/>
        <v>28.007222222222222</v>
      </c>
      <c r="X382" s="134"/>
    </row>
    <row r="383" spans="1:24">
      <c r="A383" s="103">
        <v>383</v>
      </c>
      <c r="B383" s="83" t="s">
        <v>1180</v>
      </c>
      <c r="C383" s="83" t="s">
        <v>1110</v>
      </c>
      <c r="D383" s="106"/>
      <c r="F383" s="106"/>
      <c r="G383"/>
      <c r="H383"/>
      <c r="I383" s="106"/>
      <c r="J383"/>
      <c r="K383"/>
      <c r="L383" s="106"/>
      <c r="M383" s="74" t="s">
        <v>98</v>
      </c>
      <c r="N383" s="146" t="s">
        <v>702</v>
      </c>
      <c r="O383" s="78"/>
      <c r="P383" s="74" t="s">
        <v>98</v>
      </c>
      <c r="Q383" s="146" t="s">
        <v>703</v>
      </c>
      <c r="R383" s="78"/>
      <c r="S383" s="74" t="s">
        <v>98</v>
      </c>
      <c r="T383" s="80">
        <f t="shared" si="46"/>
        <v>8.1417027777777768</v>
      </c>
      <c r="U383" s="81"/>
      <c r="V383" s="74" t="s">
        <v>98</v>
      </c>
      <c r="W383" s="80">
        <f t="shared" si="47"/>
        <v>28.007413888888887</v>
      </c>
      <c r="X383" s="134"/>
    </row>
    <row r="384" spans="1:24">
      <c r="A384" s="103">
        <v>384</v>
      </c>
      <c r="B384" s="83" t="s">
        <v>1180</v>
      </c>
      <c r="C384" s="83" t="s">
        <v>1110</v>
      </c>
      <c r="D384" s="106"/>
      <c r="F384" s="106"/>
      <c r="G384"/>
      <c r="H384"/>
      <c r="I384" s="106"/>
      <c r="J384"/>
      <c r="K384"/>
      <c r="L384" s="106"/>
      <c r="M384" s="74" t="s">
        <v>612</v>
      </c>
      <c r="N384" s="146" t="s">
        <v>619</v>
      </c>
      <c r="O384" s="78"/>
      <c r="P384" s="74" t="s">
        <v>612</v>
      </c>
      <c r="Q384" s="146" t="s">
        <v>620</v>
      </c>
      <c r="R384" s="78"/>
      <c r="S384" s="74" t="s">
        <v>612</v>
      </c>
      <c r="T384" s="80">
        <f t="shared" si="46"/>
        <v>7.6672027777777778</v>
      </c>
      <c r="U384" s="81"/>
      <c r="V384" s="74" t="s">
        <v>612</v>
      </c>
      <c r="W384" s="80">
        <f t="shared" si="47"/>
        <v>29.712594444444445</v>
      </c>
      <c r="X384" s="134"/>
    </row>
    <row r="385" spans="1:24">
      <c r="A385" s="103">
        <v>385</v>
      </c>
      <c r="B385" s="83" t="s">
        <v>1180</v>
      </c>
      <c r="C385" s="83" t="s">
        <v>1110</v>
      </c>
      <c r="D385" s="106"/>
      <c r="F385" s="106"/>
      <c r="G385"/>
      <c r="H385"/>
      <c r="I385" s="106"/>
      <c r="J385"/>
      <c r="K385"/>
      <c r="L385" s="106"/>
      <c r="M385" s="74" t="s">
        <v>692</v>
      </c>
      <c r="N385" s="153" t="s">
        <v>693</v>
      </c>
      <c r="O385" s="78"/>
      <c r="P385" s="74" t="s">
        <v>692</v>
      </c>
      <c r="Q385" s="153" t="s">
        <v>694</v>
      </c>
      <c r="R385" s="78"/>
      <c r="S385" s="74" t="s">
        <v>692</v>
      </c>
      <c r="T385" s="91">
        <f>(LEFT(N385,2)+(MID(N385,4,6)/60))</f>
        <v>7.7178166666666668</v>
      </c>
      <c r="U385" s="81"/>
      <c r="V385" s="74" t="s">
        <v>692</v>
      </c>
      <c r="W385" s="91">
        <f>LEFT(Q385,2)+(MID(Q385,4,6)/60)</f>
        <v>26.400583333333334</v>
      </c>
      <c r="X385" s="134"/>
    </row>
    <row r="386" spans="1:24">
      <c r="A386" s="103">
        <v>386</v>
      </c>
      <c r="B386" s="83" t="s">
        <v>1181</v>
      </c>
      <c r="C386" s="83" t="s">
        <v>1110</v>
      </c>
      <c r="D386" s="106"/>
      <c r="F386" s="106"/>
      <c r="G386"/>
      <c r="H386"/>
      <c r="I386" s="106"/>
      <c r="J386"/>
      <c r="K386"/>
      <c r="L386" s="106"/>
      <c r="M386" s="74" t="s">
        <v>883</v>
      </c>
      <c r="N386" s="148" t="s">
        <v>884</v>
      </c>
      <c r="O386" s="97"/>
      <c r="P386" s="74" t="s">
        <v>883</v>
      </c>
      <c r="Q386" s="148" t="s">
        <v>885</v>
      </c>
      <c r="R386" s="97"/>
      <c r="S386" s="74" t="s">
        <v>883</v>
      </c>
      <c r="T386" s="80">
        <f>LEFT(N386, FIND("°",N386,1) - 1)+(MID(N386,FIND("°",N386,1)+1,(FIND("’",N386,1)-FIND("°",N386,1))-1)/60)+(MID(N386,FIND("’",N386,1)+1,(FIND("”",N386,1)-FIND("’",N386,1))-1)/3600)</f>
        <v>9.1050000000000004</v>
      </c>
      <c r="U386" s="81"/>
      <c r="V386" s="74" t="s">
        <v>883</v>
      </c>
      <c r="W386" s="80">
        <f>LEFT(Q386, FIND("°",Q386,1) - 1)+(MID(Q386,FIND("°",Q386,1)+1,(FIND("’",Q386,1)-FIND("°",Q386,1))-1)/60)+(MID(Q386,FIND("’",Q386,1)+1,(FIND("”",Q386,1)-FIND("’",Q386,1))-1)/3600)</f>
        <v>27.055277777777778</v>
      </c>
      <c r="X386" s="134"/>
    </row>
    <row r="387" spans="1:24">
      <c r="A387" s="103">
        <v>387</v>
      </c>
      <c r="B387" s="83" t="s">
        <v>1181</v>
      </c>
      <c r="C387" s="83" t="s">
        <v>1110</v>
      </c>
      <c r="D387" s="106"/>
      <c r="F387" s="106"/>
      <c r="G387"/>
      <c r="H387"/>
      <c r="I387" s="106"/>
      <c r="J387"/>
      <c r="K387"/>
      <c r="L387" s="106"/>
      <c r="M387" s="102" t="s">
        <v>1045</v>
      </c>
      <c r="N387" s="102" t="s">
        <v>157</v>
      </c>
      <c r="O387" s="75"/>
      <c r="P387" s="102" t="s">
        <v>1045</v>
      </c>
      <c r="Q387" s="102" t="s">
        <v>158</v>
      </c>
      <c r="R387" s="75"/>
      <c r="S387" s="102" t="s">
        <v>1045</v>
      </c>
      <c r="T387" s="91">
        <f>LEFT(N387, FIND("°",N387,1) - 1)+(MID(N387,FIND("°",N387,1)+1,(FIND("’",N387,1)-FIND("°",N387,1))-1)/60)+(MID(N387,FIND("’",N387,1)+1,(FIND("”",N387,1)-FIND("’",N387,1))-1)/3600)</f>
        <v>8.2449999999999992</v>
      </c>
      <c r="U387" s="81"/>
      <c r="V387" s="102" t="s">
        <v>1045</v>
      </c>
      <c r="W387" s="91">
        <f>LEFT(Q387, FIND("°",Q387,1) - 1)+(MID(Q387,FIND("°",Q387,1)+1,(FIND("’",Q387,1)-FIND("°",Q387,1))-1)/60)+(MID(Q387,FIND("’",Q387,1)+1,(FIND("”",Q387,1)-FIND("’",Q387,1))-1)/3600)</f>
        <v>28.464444444444442</v>
      </c>
      <c r="X387" s="134"/>
    </row>
    <row r="388" spans="1:24">
      <c r="A388" s="103">
        <v>388</v>
      </c>
      <c r="B388" s="83" t="s">
        <v>1181</v>
      </c>
      <c r="C388" s="83" t="s">
        <v>1110</v>
      </c>
      <c r="D388" s="106"/>
      <c r="F388" s="106"/>
      <c r="G388"/>
      <c r="H388"/>
      <c r="I388" s="106"/>
      <c r="J388"/>
      <c r="K388"/>
      <c r="L388" s="106"/>
      <c r="M388" s="74" t="s">
        <v>1014</v>
      </c>
      <c r="N388" s="146" t="s">
        <v>540</v>
      </c>
      <c r="O388" s="78"/>
      <c r="P388" s="74" t="s">
        <v>1014</v>
      </c>
      <c r="Q388" s="146" t="s">
        <v>541</v>
      </c>
      <c r="R388" s="78"/>
      <c r="S388" s="74" t="s">
        <v>1014</v>
      </c>
      <c r="T388" s="80">
        <f>LEFT(N388, FIND("°",N388,1) - 1)+(MID(N388,FIND("°",N388,1)+1,(FIND("’",N388,1)-FIND("°",N388,1))-1)/60)+(MID(N388,FIND("’",N388,1)+1,(FIND("”",N388,1)-FIND("’",N388,1))-1)/3600)</f>
        <v>6.814166666666666</v>
      </c>
      <c r="U388" s="81"/>
      <c r="V388" s="74" t="s">
        <v>1014</v>
      </c>
      <c r="W388" s="80">
        <f>LEFT(Q388, FIND("°",Q388,1) - 1)+(MID(Q388,FIND("°",Q388,1)+1,(FIND("’",Q388,1)-FIND("°",Q388,1))-1)/60)+(MID(Q388,FIND("’",Q388,1)+1,(FIND("”",Q388,1)-FIND("’",Q388,1))-1)/3600)</f>
        <v>30.489166666666666</v>
      </c>
      <c r="X388" s="134"/>
    </row>
    <row r="389" spans="1:24">
      <c r="A389" s="103">
        <v>389</v>
      </c>
      <c r="B389" s="83" t="s">
        <v>1181</v>
      </c>
      <c r="C389" s="83" t="s">
        <v>1110</v>
      </c>
      <c r="D389" s="106"/>
      <c r="F389" s="106"/>
      <c r="G389"/>
      <c r="H389"/>
      <c r="I389" s="106"/>
      <c r="J389"/>
      <c r="K389"/>
      <c r="L389" s="106"/>
      <c r="M389" s="74" t="s">
        <v>959</v>
      </c>
      <c r="N389" s="146" t="s">
        <v>135</v>
      </c>
      <c r="O389" s="78"/>
      <c r="P389" s="74" t="s">
        <v>959</v>
      </c>
      <c r="Q389" s="146" t="s">
        <v>136</v>
      </c>
      <c r="R389" s="78"/>
      <c r="S389" s="74" t="s">
        <v>959</v>
      </c>
      <c r="T389" s="80">
        <f>LEFT(N389, FIND("°",N389,1) - 1)+(MID(N389,FIND("°",N389,1)+1,(FIND("’",N389,1)-FIND("°",N389,1))-1)/60)+(MID(N389,FIND("’",N389,1)+1,(FIND("”",N389,1)-FIND("’",N389,1))-1)/3600)</f>
        <v>7.6452777777777774</v>
      </c>
      <c r="U389" s="81"/>
      <c r="V389" s="74" t="s">
        <v>959</v>
      </c>
      <c r="W389" s="80">
        <f>LEFT(Q389, FIND("°",Q389,1) - 1)+(MID(Q389,FIND("°",Q389,1)+1,(FIND("’",Q389,1)-FIND("°",Q389,1))-1)/60)+(MID(Q389,FIND("’",Q389,1)+1,(FIND("”",Q389,1)-FIND("’",Q389,1))-1)/3600)</f>
        <v>28.804166666666667</v>
      </c>
      <c r="X389" s="134"/>
    </row>
    <row r="390" spans="1:24">
      <c r="A390" s="76" t="s">
        <v>1048</v>
      </c>
      <c r="B390" s="76" t="s">
        <v>1048</v>
      </c>
      <c r="C390" s="76" t="s">
        <v>1048</v>
      </c>
      <c r="D390" s="106"/>
      <c r="F390" s="106"/>
      <c r="G390"/>
      <c r="H390"/>
      <c r="I390" s="106"/>
      <c r="J390"/>
      <c r="K390"/>
      <c r="L390" s="106"/>
      <c r="N390" s="146" t="s">
        <v>506</v>
      </c>
      <c r="O390" s="78"/>
      <c r="Q390" s="146" t="s">
        <v>507</v>
      </c>
      <c r="R390" s="78"/>
      <c r="T390" s="80">
        <f>LEFT(N390, FIND("°",N390,1) - 1)+(MID(N390,FIND("°",N390,1)+1,(FIND("’",N390,1)-FIND("°",N390,1))-1)/60)+(MID(N390,FIND("’",N390,1)+1,(FIND("”",N390,1)-FIND("’",N390,1))-1)/3600)</f>
        <v>6.0557777777777773</v>
      </c>
      <c r="U390" s="81"/>
      <c r="W390" s="80">
        <f>LEFT(Q390, FIND("°",Q390,1) - 1)+(MID(Q390,FIND("°",Q390,1)+1,(FIND("’",Q390,1)-FIND("°",Q390,1))-1)/60)+(MID(Q390,FIND("’",Q390,1)+1,(FIND("”",Q390,1)-FIND("’",Q390,1))-1)/3600)</f>
        <v>31.511527777777779</v>
      </c>
      <c r="X390" s="134"/>
    </row>
  </sheetData>
  <autoFilter ref="A1:AA390"/>
  <sortState ref="M2:W390">
    <sortCondition ref="M2:M390"/>
  </sortState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9"/>
  <sheetViews>
    <sheetView workbookViewId="0">
      <selection activeCell="G25" sqref="G25"/>
    </sheetView>
  </sheetViews>
  <sheetFormatPr baseColWidth="10" defaultRowHeight="13" x14ac:dyDescent="0"/>
  <cols>
    <col min="1" max="1" width="10.83203125" style="126"/>
    <col min="2" max="3" width="10.83203125" style="84"/>
    <col min="4" max="4" width="14" style="84" customWidth="1"/>
    <col min="5" max="5" width="15.83203125" style="84" customWidth="1"/>
    <col min="6" max="6" width="16.6640625" style="84" customWidth="1"/>
    <col min="7" max="7" width="15.6640625" style="127" customWidth="1"/>
    <col min="8" max="8" width="12.5" style="127" customWidth="1"/>
    <col min="9" max="9" width="11" style="72" customWidth="1"/>
    <col min="10" max="10" width="11.1640625" style="72" customWidth="1"/>
    <col min="11" max="16384" width="10.83203125" style="17"/>
  </cols>
  <sheetData>
    <row r="1" spans="1:10">
      <c r="A1" s="65" t="s">
        <v>945</v>
      </c>
      <c r="B1" s="66" t="s">
        <v>4</v>
      </c>
      <c r="C1" s="66" t="s">
        <v>5</v>
      </c>
      <c r="D1" s="66" t="s">
        <v>2</v>
      </c>
      <c r="E1" s="66" t="s">
        <v>3</v>
      </c>
      <c r="F1" s="66" t="s">
        <v>6</v>
      </c>
      <c r="G1" s="116" t="s">
        <v>7</v>
      </c>
      <c r="H1" s="117" t="s">
        <v>8</v>
      </c>
      <c r="I1" s="72" t="s">
        <v>9</v>
      </c>
      <c r="J1" s="72" t="s">
        <v>10</v>
      </c>
    </row>
    <row r="2" spans="1:10">
      <c r="A2" s="65">
        <v>1</v>
      </c>
      <c r="B2" s="74" t="s">
        <v>11</v>
      </c>
      <c r="C2" s="74" t="s">
        <v>946</v>
      </c>
      <c r="D2" s="74" t="s">
        <v>12</v>
      </c>
      <c r="E2" s="74" t="s">
        <v>13</v>
      </c>
      <c r="F2" s="74" t="s">
        <v>14</v>
      </c>
      <c r="G2" s="77" t="s">
        <v>15</v>
      </c>
      <c r="H2" s="79" t="s">
        <v>16</v>
      </c>
      <c r="I2" s="80">
        <f>LEFT(G2, FIND("°",G2,1) - 1)+(MID(G2,FIND("°",G2,1)+1,(FIND("’",G2,1)-FIND("°",G2,1))-1)/60)+(MID(G2,FIND("’",G2,1)+1,(FIND("”",G2,1)-FIND("’",G2,1))-1)/3600)</f>
        <v>8.9441666666666677</v>
      </c>
      <c r="J2" s="82">
        <f t="shared" ref="I2:J17" si="0">LEFT(H2, FIND("°",H2,1) - 1)+(MID(H2,FIND("°",H2,1)+1,(FIND("’",H2,1)-FIND("°",H2,1))-1)/60)+(MID(H2,FIND("’",H2,1)+1,(FIND("”",H2,1)-FIND("’",H2,1))-1)/3600)</f>
        <v>28.287500000000001</v>
      </c>
    </row>
    <row r="3" spans="1:10">
      <c r="A3" s="65">
        <v>2</v>
      </c>
      <c r="B3" s="74" t="s">
        <v>11</v>
      </c>
      <c r="C3" s="74" t="s">
        <v>946</v>
      </c>
      <c r="D3" s="74" t="s">
        <v>12</v>
      </c>
      <c r="E3" s="74" t="s">
        <v>13</v>
      </c>
      <c r="F3" s="74" t="s">
        <v>17</v>
      </c>
      <c r="G3" s="77" t="s">
        <v>18</v>
      </c>
      <c r="H3" s="79" t="s">
        <v>19</v>
      </c>
      <c r="I3" s="80">
        <f t="shared" si="0"/>
        <v>9.1552777777777781</v>
      </c>
      <c r="J3" s="82">
        <f t="shared" si="0"/>
        <v>28.365555555555556</v>
      </c>
    </row>
    <row r="4" spans="1:10">
      <c r="A4" s="65">
        <v>3</v>
      </c>
      <c r="B4" s="74" t="s">
        <v>11</v>
      </c>
      <c r="C4" s="74" t="s">
        <v>946</v>
      </c>
      <c r="D4" s="74" t="s">
        <v>12</v>
      </c>
      <c r="E4" s="74" t="s">
        <v>13</v>
      </c>
      <c r="F4" s="74" t="s">
        <v>20</v>
      </c>
      <c r="G4" s="77" t="s">
        <v>21</v>
      </c>
      <c r="H4" s="79" t="s">
        <v>22</v>
      </c>
      <c r="I4" s="80">
        <f t="shared" si="0"/>
        <v>9.1283333333333339</v>
      </c>
      <c r="J4" s="82">
        <f t="shared" si="0"/>
        <v>28.328888888888887</v>
      </c>
    </row>
    <row r="5" spans="1:10">
      <c r="A5" s="65">
        <v>4</v>
      </c>
      <c r="B5" s="74" t="s">
        <v>11</v>
      </c>
      <c r="C5" s="74" t="s">
        <v>946</v>
      </c>
      <c r="D5" s="74" t="s">
        <v>12</v>
      </c>
      <c r="E5" s="74" t="s">
        <v>13</v>
      </c>
      <c r="F5" s="74" t="s">
        <v>23</v>
      </c>
      <c r="G5" s="77" t="s">
        <v>24</v>
      </c>
      <c r="H5" s="79" t="s">
        <v>25</v>
      </c>
      <c r="I5" s="80">
        <f t="shared" si="0"/>
        <v>9.0788888888888888</v>
      </c>
      <c r="J5" s="82">
        <f t="shared" si="0"/>
        <v>28.343055555555555</v>
      </c>
    </row>
    <row r="6" spans="1:10">
      <c r="A6" s="65">
        <v>5</v>
      </c>
      <c r="B6" s="74" t="s">
        <v>11</v>
      </c>
      <c r="C6" s="74" t="s">
        <v>946</v>
      </c>
      <c r="D6" s="74" t="s">
        <v>12</v>
      </c>
      <c r="E6" s="74" t="s">
        <v>26</v>
      </c>
      <c r="F6" s="74" t="s">
        <v>27</v>
      </c>
      <c r="G6" s="77" t="s">
        <v>28</v>
      </c>
      <c r="H6" s="79" t="s">
        <v>29</v>
      </c>
      <c r="I6" s="80">
        <f t="shared" si="0"/>
        <v>9.0705555555555559</v>
      </c>
      <c r="J6" s="82">
        <f t="shared" si="0"/>
        <v>28.12</v>
      </c>
    </row>
    <row r="7" spans="1:10">
      <c r="A7" s="65">
        <v>6</v>
      </c>
      <c r="B7" s="74" t="s">
        <v>11</v>
      </c>
      <c r="C7" s="74" t="s">
        <v>946</v>
      </c>
      <c r="D7" s="74" t="s">
        <v>12</v>
      </c>
      <c r="E7" s="74" t="s">
        <v>26</v>
      </c>
      <c r="F7" s="74" t="s">
        <v>30</v>
      </c>
      <c r="G7" s="77" t="s">
        <v>31</v>
      </c>
      <c r="H7" s="79" t="s">
        <v>32</v>
      </c>
      <c r="I7" s="80">
        <f t="shared" si="0"/>
        <v>9.0858333333333334</v>
      </c>
      <c r="J7" s="82">
        <f t="shared" si="0"/>
        <v>28.205833333333331</v>
      </c>
    </row>
    <row r="8" spans="1:10">
      <c r="A8" s="65">
        <v>7</v>
      </c>
      <c r="B8" s="74" t="s">
        <v>11</v>
      </c>
      <c r="C8" s="74" t="s">
        <v>946</v>
      </c>
      <c r="D8" s="74" t="s">
        <v>12</v>
      </c>
      <c r="E8" s="74" t="s">
        <v>26</v>
      </c>
      <c r="F8" s="74" t="s">
        <v>1225</v>
      </c>
      <c r="G8" s="77" t="s">
        <v>33</v>
      </c>
      <c r="H8" s="79" t="s">
        <v>34</v>
      </c>
      <c r="I8" s="80">
        <f t="shared" si="0"/>
        <v>9.1127777777777776</v>
      </c>
      <c r="J8" s="82">
        <f t="shared" si="0"/>
        <v>28.250277777777779</v>
      </c>
    </row>
    <row r="9" spans="1:10">
      <c r="A9" s="65">
        <v>8</v>
      </c>
      <c r="B9" s="74" t="s">
        <v>11</v>
      </c>
      <c r="C9" s="74" t="s">
        <v>946</v>
      </c>
      <c r="D9" s="74" t="s">
        <v>12</v>
      </c>
      <c r="E9" s="74" t="s">
        <v>26</v>
      </c>
      <c r="F9" s="74" t="s">
        <v>35</v>
      </c>
      <c r="G9" s="77" t="s">
        <v>36</v>
      </c>
      <c r="H9" s="79" t="s">
        <v>37</v>
      </c>
      <c r="I9" s="80">
        <f t="shared" si="0"/>
        <v>9.0836111111111109</v>
      </c>
      <c r="J9" s="82">
        <f t="shared" si="0"/>
        <v>28.430277777777778</v>
      </c>
    </row>
    <row r="10" spans="1:10">
      <c r="A10" s="65">
        <v>9</v>
      </c>
      <c r="B10" s="74" t="s">
        <v>11</v>
      </c>
      <c r="C10" s="74" t="s">
        <v>946</v>
      </c>
      <c r="D10" s="74" t="s">
        <v>12</v>
      </c>
      <c r="E10" s="74" t="s">
        <v>38</v>
      </c>
      <c r="F10" s="74" t="s">
        <v>947</v>
      </c>
      <c r="G10" s="77" t="s">
        <v>39</v>
      </c>
      <c r="H10" s="79" t="s">
        <v>40</v>
      </c>
      <c r="I10" s="80">
        <f t="shared" si="0"/>
        <v>9.1361111111111111</v>
      </c>
      <c r="J10" s="82">
        <f t="shared" si="0"/>
        <v>28.020277777777778</v>
      </c>
    </row>
    <row r="11" spans="1:10">
      <c r="A11" s="65">
        <v>10</v>
      </c>
      <c r="B11" s="74" t="s">
        <v>11</v>
      </c>
      <c r="C11" s="74" t="s">
        <v>946</v>
      </c>
      <c r="D11" s="74" t="s">
        <v>12</v>
      </c>
      <c r="E11" s="74" t="s">
        <v>41</v>
      </c>
      <c r="F11" s="74" t="s">
        <v>42</v>
      </c>
      <c r="G11" s="77" t="s">
        <v>43</v>
      </c>
      <c r="H11" s="79" t="s">
        <v>44</v>
      </c>
      <c r="I11" s="80">
        <f t="shared" si="0"/>
        <v>9.0052777777777777</v>
      </c>
      <c r="J11" s="82">
        <f t="shared" si="0"/>
        <v>28.366666666666667</v>
      </c>
    </row>
    <row r="12" spans="1:10">
      <c r="A12" s="65">
        <v>11</v>
      </c>
      <c r="B12" s="74" t="s">
        <v>11</v>
      </c>
      <c r="C12" s="74" t="s">
        <v>946</v>
      </c>
      <c r="D12" s="74" t="s">
        <v>12</v>
      </c>
      <c r="E12" s="74" t="s">
        <v>41</v>
      </c>
      <c r="F12" s="74" t="s">
        <v>45</v>
      </c>
      <c r="G12" s="77" t="s">
        <v>46</v>
      </c>
      <c r="H12" s="79" t="s">
        <v>47</v>
      </c>
      <c r="I12" s="80">
        <f t="shared" si="0"/>
        <v>9.0458333333333325</v>
      </c>
      <c r="J12" s="82">
        <f t="shared" si="0"/>
        <v>28.391666666666666</v>
      </c>
    </row>
    <row r="13" spans="1:10">
      <c r="A13" s="65">
        <v>12</v>
      </c>
      <c r="B13" s="74" t="s">
        <v>11</v>
      </c>
      <c r="C13" s="74" t="s">
        <v>946</v>
      </c>
      <c r="D13" s="74" t="s">
        <v>12</v>
      </c>
      <c r="E13" s="74" t="s">
        <v>41</v>
      </c>
      <c r="F13" s="74" t="s">
        <v>48</v>
      </c>
      <c r="G13" s="77" t="s">
        <v>49</v>
      </c>
      <c r="H13" s="79" t="s">
        <v>50</v>
      </c>
      <c r="I13" s="80">
        <f t="shared" si="0"/>
        <v>9.075277777777778</v>
      </c>
      <c r="J13" s="82">
        <f t="shared" si="0"/>
        <v>28.418333333333333</v>
      </c>
    </row>
    <row r="14" spans="1:10">
      <c r="A14" s="65">
        <v>13</v>
      </c>
      <c r="B14" s="74" t="s">
        <v>11</v>
      </c>
      <c r="C14" s="74" t="s">
        <v>946</v>
      </c>
      <c r="D14" s="74" t="s">
        <v>12</v>
      </c>
      <c r="E14" s="74" t="s">
        <v>41</v>
      </c>
      <c r="F14" s="74" t="s">
        <v>1191</v>
      </c>
      <c r="G14" s="77" t="s">
        <v>51</v>
      </c>
      <c r="H14" s="79" t="s">
        <v>52</v>
      </c>
      <c r="I14" s="80">
        <f t="shared" si="0"/>
        <v>9.0875000000000004</v>
      </c>
      <c r="J14" s="82">
        <f t="shared" si="0"/>
        <v>28.45611111111111</v>
      </c>
    </row>
    <row r="15" spans="1:10">
      <c r="A15" s="65">
        <v>14</v>
      </c>
      <c r="B15" s="74" t="s">
        <v>11</v>
      </c>
      <c r="C15" s="74" t="s">
        <v>946</v>
      </c>
      <c r="D15" s="74" t="s">
        <v>12</v>
      </c>
      <c r="E15" s="74" t="s">
        <v>53</v>
      </c>
      <c r="F15" s="74" t="s">
        <v>54</v>
      </c>
      <c r="G15" s="77" t="s">
        <v>55</v>
      </c>
      <c r="H15" s="79" t="s">
        <v>56</v>
      </c>
      <c r="I15" s="80">
        <f t="shared" si="0"/>
        <v>9.105833333333333</v>
      </c>
      <c r="J15" s="82">
        <f t="shared" si="0"/>
        <v>28.502500000000001</v>
      </c>
    </row>
    <row r="16" spans="1:10">
      <c r="A16" s="65">
        <v>15</v>
      </c>
      <c r="B16" s="74" t="s">
        <v>11</v>
      </c>
      <c r="C16" s="74" t="s">
        <v>946</v>
      </c>
      <c r="D16" s="74" t="s">
        <v>12</v>
      </c>
      <c r="E16" s="74" t="s">
        <v>53</v>
      </c>
      <c r="F16" s="74" t="s">
        <v>948</v>
      </c>
      <c r="G16" s="77" t="s">
        <v>57</v>
      </c>
      <c r="H16" s="79" t="s">
        <v>58</v>
      </c>
      <c r="I16" s="80">
        <f t="shared" si="0"/>
        <v>9.1130555555555546</v>
      </c>
      <c r="J16" s="82">
        <f t="shared" si="0"/>
        <v>28.527222222222221</v>
      </c>
    </row>
    <row r="17" spans="1:10">
      <c r="A17" s="65">
        <v>16</v>
      </c>
      <c r="B17" s="74" t="s">
        <v>11</v>
      </c>
      <c r="C17" s="74" t="s">
        <v>946</v>
      </c>
      <c r="D17" s="74" t="s">
        <v>12</v>
      </c>
      <c r="E17" s="74" t="s">
        <v>53</v>
      </c>
      <c r="F17" s="74" t="s">
        <v>949</v>
      </c>
      <c r="G17" s="77" t="s">
        <v>59</v>
      </c>
      <c r="H17" s="79" t="s">
        <v>60</v>
      </c>
      <c r="I17" s="80">
        <f t="shared" si="0"/>
        <v>9.2033333333333331</v>
      </c>
      <c r="J17" s="82">
        <f t="shared" si="0"/>
        <v>28.589722222222221</v>
      </c>
    </row>
    <row r="18" spans="1:10">
      <c r="A18" s="65">
        <v>17</v>
      </c>
      <c r="B18" s="74" t="s">
        <v>11</v>
      </c>
      <c r="C18" s="74" t="s">
        <v>946</v>
      </c>
      <c r="D18" s="74" t="s">
        <v>12</v>
      </c>
      <c r="E18" s="74" t="s">
        <v>53</v>
      </c>
      <c r="F18" s="74" t="s">
        <v>61</v>
      </c>
      <c r="G18" s="77" t="s">
        <v>62</v>
      </c>
      <c r="H18" s="79" t="s">
        <v>63</v>
      </c>
      <c r="I18" s="80">
        <f t="shared" ref="I18:J47" si="1">LEFT(G18, FIND("°",G18,1) - 1)+(MID(G18,FIND("°",G18,1)+1,(FIND("’",G18,1)-FIND("°",G18,1))-1)/60)+(MID(G18,FIND("’",G18,1)+1,(FIND("”",G18,1)-FIND("’",G18,1))-1)/3600)</f>
        <v>9.1477777777777778</v>
      </c>
      <c r="J18" s="82">
        <f t="shared" si="1"/>
        <v>28.587777777777777</v>
      </c>
    </row>
    <row r="19" spans="1:10">
      <c r="A19" s="65">
        <v>18</v>
      </c>
      <c r="B19" s="74" t="s">
        <v>11</v>
      </c>
      <c r="C19" s="74" t="s">
        <v>946</v>
      </c>
      <c r="D19" s="74" t="s">
        <v>64</v>
      </c>
      <c r="E19" s="74" t="s">
        <v>1188</v>
      </c>
      <c r="F19" s="74" t="s">
        <v>950</v>
      </c>
      <c r="G19" s="77" t="s">
        <v>66</v>
      </c>
      <c r="H19" s="79" t="s">
        <v>67</v>
      </c>
      <c r="I19" s="80">
        <f t="shared" si="1"/>
        <v>8.7247222222222227</v>
      </c>
      <c r="J19" s="82">
        <f t="shared" si="1"/>
        <v>28.309444444444445</v>
      </c>
    </row>
    <row r="20" spans="1:10">
      <c r="A20" s="65">
        <v>19</v>
      </c>
      <c r="B20" s="74" t="s">
        <v>11</v>
      </c>
      <c r="C20" s="74" t="s">
        <v>946</v>
      </c>
      <c r="D20" s="74" t="s">
        <v>64</v>
      </c>
      <c r="E20" s="74" t="s">
        <v>1188</v>
      </c>
      <c r="F20" s="74" t="s">
        <v>68</v>
      </c>
      <c r="G20" s="77" t="s">
        <v>69</v>
      </c>
      <c r="H20" s="79" t="s">
        <v>70</v>
      </c>
      <c r="I20" s="80">
        <f t="shared" si="1"/>
        <v>8.7555555555555564</v>
      </c>
      <c r="J20" s="82">
        <f t="shared" si="1"/>
        <v>28.340555555555554</v>
      </c>
    </row>
    <row r="21" spans="1:10">
      <c r="A21" s="65">
        <v>20</v>
      </c>
      <c r="B21" s="74" t="s">
        <v>11</v>
      </c>
      <c r="C21" s="74" t="s">
        <v>946</v>
      </c>
      <c r="D21" s="74" t="s">
        <v>64</v>
      </c>
      <c r="E21" s="74" t="s">
        <v>1188</v>
      </c>
      <c r="F21" s="74" t="s">
        <v>71</v>
      </c>
      <c r="G21" s="77" t="s">
        <v>72</v>
      </c>
      <c r="H21" s="79" t="s">
        <v>73</v>
      </c>
      <c r="I21" s="80">
        <f t="shared" si="1"/>
        <v>8.838055555555556</v>
      </c>
      <c r="J21" s="82">
        <f t="shared" si="1"/>
        <v>28.395833333333332</v>
      </c>
    </row>
    <row r="22" spans="1:10">
      <c r="A22" s="65">
        <v>21</v>
      </c>
      <c r="B22" s="74" t="s">
        <v>11</v>
      </c>
      <c r="C22" s="74" t="s">
        <v>946</v>
      </c>
      <c r="D22" s="74" t="s">
        <v>64</v>
      </c>
      <c r="E22" s="74" t="s">
        <v>74</v>
      </c>
      <c r="F22" s="74" t="s">
        <v>75</v>
      </c>
      <c r="G22" s="77" t="s">
        <v>76</v>
      </c>
      <c r="H22" s="79" t="s">
        <v>77</v>
      </c>
      <c r="I22" s="80">
        <f t="shared" si="1"/>
        <v>8.7747222222222234</v>
      </c>
      <c r="J22" s="82">
        <f t="shared" si="1"/>
        <v>28.201944444444443</v>
      </c>
    </row>
    <row r="23" spans="1:10">
      <c r="A23" s="65">
        <v>22</v>
      </c>
      <c r="B23" s="74" t="s">
        <v>11</v>
      </c>
      <c r="C23" s="74" t="s">
        <v>946</v>
      </c>
      <c r="D23" s="74" t="s">
        <v>64</v>
      </c>
      <c r="E23" s="74" t="s">
        <v>78</v>
      </c>
      <c r="F23" s="74" t="s">
        <v>79</v>
      </c>
      <c r="G23" s="77" t="s">
        <v>80</v>
      </c>
      <c r="H23" s="79" t="s">
        <v>81</v>
      </c>
      <c r="I23" s="80">
        <f t="shared" si="1"/>
        <v>8.6724999999999994</v>
      </c>
      <c r="J23" s="82">
        <f t="shared" si="1"/>
        <v>28.150277777777777</v>
      </c>
    </row>
    <row r="24" spans="1:10">
      <c r="A24" s="65">
        <v>23</v>
      </c>
      <c r="B24" s="74" t="s">
        <v>11</v>
      </c>
      <c r="C24" s="74" t="s">
        <v>946</v>
      </c>
      <c r="D24" s="74" t="s">
        <v>64</v>
      </c>
      <c r="E24" s="74" t="s">
        <v>78</v>
      </c>
      <c r="F24" s="74" t="s">
        <v>82</v>
      </c>
      <c r="G24" s="77" t="s">
        <v>83</v>
      </c>
      <c r="H24" s="79" t="s">
        <v>84</v>
      </c>
      <c r="I24" s="80">
        <f t="shared" si="1"/>
        <v>8.5933333333333337</v>
      </c>
      <c r="J24" s="82">
        <f t="shared" si="1"/>
        <v>28.121111111111112</v>
      </c>
    </row>
    <row r="25" spans="1:10">
      <c r="A25" s="65">
        <v>24</v>
      </c>
      <c r="B25" s="74" t="s">
        <v>11</v>
      </c>
      <c r="C25" s="74" t="s">
        <v>946</v>
      </c>
      <c r="D25" s="74" t="s">
        <v>64</v>
      </c>
      <c r="E25" s="74" t="s">
        <v>85</v>
      </c>
      <c r="F25" s="74" t="s">
        <v>86</v>
      </c>
      <c r="G25" s="77" t="s">
        <v>87</v>
      </c>
      <c r="H25" s="79" t="s">
        <v>88</v>
      </c>
      <c r="I25" s="80">
        <f t="shared" si="1"/>
        <v>8.8030555555555559</v>
      </c>
      <c r="J25" s="82">
        <f t="shared" si="1"/>
        <v>28.07</v>
      </c>
    </row>
    <row r="26" spans="1:10">
      <c r="A26" s="65">
        <v>25</v>
      </c>
      <c r="B26" s="74" t="s">
        <v>11</v>
      </c>
      <c r="C26" s="74" t="s">
        <v>946</v>
      </c>
      <c r="D26" s="74" t="s">
        <v>64</v>
      </c>
      <c r="E26" s="74" t="s">
        <v>89</v>
      </c>
      <c r="F26" s="74" t="s">
        <v>1192</v>
      </c>
      <c r="G26" s="77" t="s">
        <v>90</v>
      </c>
      <c r="H26" s="79" t="s">
        <v>91</v>
      </c>
      <c r="I26" s="80">
        <f t="shared" si="1"/>
        <v>8.1080555555555556</v>
      </c>
      <c r="J26" s="82">
        <f t="shared" si="1"/>
        <v>28.006666666666668</v>
      </c>
    </row>
    <row r="27" spans="1:10">
      <c r="A27" s="65">
        <v>26</v>
      </c>
      <c r="B27" s="74" t="s">
        <v>11</v>
      </c>
      <c r="C27" s="74" t="s">
        <v>946</v>
      </c>
      <c r="D27" s="74" t="s">
        <v>64</v>
      </c>
      <c r="E27" s="74" t="s">
        <v>89</v>
      </c>
      <c r="F27" s="74" t="s">
        <v>92</v>
      </c>
      <c r="G27" s="77" t="s">
        <v>93</v>
      </c>
      <c r="H27" s="79" t="s">
        <v>94</v>
      </c>
      <c r="I27" s="80">
        <f t="shared" si="1"/>
        <v>8.1802777777777766</v>
      </c>
      <c r="J27" s="82">
        <f t="shared" si="1"/>
        <v>27.990000000000002</v>
      </c>
    </row>
    <row r="28" spans="1:10">
      <c r="A28" s="65">
        <v>27</v>
      </c>
      <c r="B28" s="74" t="s">
        <v>11</v>
      </c>
      <c r="C28" s="74" t="s">
        <v>946</v>
      </c>
      <c r="D28" s="74" t="s">
        <v>64</v>
      </c>
      <c r="E28" s="74" t="s">
        <v>95</v>
      </c>
      <c r="F28" s="74" t="s">
        <v>951</v>
      </c>
      <c r="G28" s="77" t="s">
        <v>96</v>
      </c>
      <c r="H28" s="79" t="s">
        <v>97</v>
      </c>
      <c r="I28" s="80">
        <f t="shared" si="1"/>
        <v>8.0661111111111126</v>
      </c>
      <c r="J28" s="82">
        <f t="shared" si="1"/>
        <v>28.003333333333334</v>
      </c>
    </row>
    <row r="29" spans="1:10">
      <c r="A29" s="65">
        <v>28</v>
      </c>
      <c r="B29" s="74" t="s">
        <v>11</v>
      </c>
      <c r="C29" s="74" t="s">
        <v>946</v>
      </c>
      <c r="D29" s="74" t="s">
        <v>64</v>
      </c>
      <c r="E29" s="74" t="s">
        <v>89</v>
      </c>
      <c r="F29" s="74" t="s">
        <v>952</v>
      </c>
      <c r="G29" s="77" t="s">
        <v>96</v>
      </c>
      <c r="H29" s="79" t="s">
        <v>97</v>
      </c>
      <c r="I29" s="80">
        <f t="shared" si="1"/>
        <v>8.0661111111111126</v>
      </c>
      <c r="J29" s="82">
        <f t="shared" si="1"/>
        <v>28.003333333333334</v>
      </c>
    </row>
    <row r="30" spans="1:10">
      <c r="A30" s="65">
        <v>29</v>
      </c>
      <c r="B30" s="74" t="s">
        <v>11</v>
      </c>
      <c r="C30" s="74" t="s">
        <v>946</v>
      </c>
      <c r="D30" s="74" t="s">
        <v>64</v>
      </c>
      <c r="E30" s="74" t="s">
        <v>74</v>
      </c>
      <c r="F30" s="74" t="s">
        <v>98</v>
      </c>
      <c r="G30" s="77" t="s">
        <v>99</v>
      </c>
      <c r="H30" s="79" t="s">
        <v>100</v>
      </c>
      <c r="I30" s="80">
        <f t="shared" si="1"/>
        <v>8.1419444444444444</v>
      </c>
      <c r="J30" s="82">
        <f t="shared" si="1"/>
        <v>28.007222222222222</v>
      </c>
    </row>
    <row r="31" spans="1:10">
      <c r="A31" s="65">
        <v>30</v>
      </c>
      <c r="B31" s="74" t="s">
        <v>11</v>
      </c>
      <c r="C31" s="74" t="s">
        <v>946</v>
      </c>
      <c r="D31" s="74" t="s">
        <v>101</v>
      </c>
      <c r="E31" s="74" t="s">
        <v>102</v>
      </c>
      <c r="F31" s="74" t="s">
        <v>953</v>
      </c>
      <c r="G31" s="77" t="s">
        <v>103</v>
      </c>
      <c r="H31" s="79" t="s">
        <v>104</v>
      </c>
      <c r="I31" s="80">
        <f t="shared" si="1"/>
        <v>7.6580555555555563</v>
      </c>
      <c r="J31" s="82">
        <f t="shared" si="1"/>
        <v>28.71833333333333</v>
      </c>
    </row>
    <row r="32" spans="1:10">
      <c r="A32" s="65">
        <v>31</v>
      </c>
      <c r="B32" s="74" t="s">
        <v>11</v>
      </c>
      <c r="C32" s="74" t="s">
        <v>946</v>
      </c>
      <c r="D32" s="74" t="s">
        <v>101</v>
      </c>
      <c r="E32" s="74" t="s">
        <v>105</v>
      </c>
      <c r="F32" s="74" t="s">
        <v>106</v>
      </c>
      <c r="G32" s="77" t="s">
        <v>107</v>
      </c>
      <c r="H32" s="79" t="s">
        <v>108</v>
      </c>
      <c r="I32" s="80">
        <f t="shared" si="1"/>
        <v>7.6052777777777774</v>
      </c>
      <c r="J32" s="82">
        <f t="shared" si="1"/>
        <v>28.818888888888889</v>
      </c>
    </row>
    <row r="33" spans="1:10">
      <c r="A33" s="65">
        <v>32</v>
      </c>
      <c r="B33" s="74" t="s">
        <v>11</v>
      </c>
      <c r="C33" s="74" t="s">
        <v>946</v>
      </c>
      <c r="D33" s="74" t="s">
        <v>101</v>
      </c>
      <c r="E33" s="74" t="s">
        <v>109</v>
      </c>
      <c r="F33" s="74" t="s">
        <v>110</v>
      </c>
      <c r="G33" s="77" t="s">
        <v>111</v>
      </c>
      <c r="H33" s="79" t="s">
        <v>112</v>
      </c>
      <c r="I33" s="80">
        <f t="shared" si="1"/>
        <v>7.4958333333333336</v>
      </c>
      <c r="J33" s="82">
        <f t="shared" si="1"/>
        <v>28.784444444444446</v>
      </c>
    </row>
    <row r="34" spans="1:10">
      <c r="A34" s="65">
        <v>33</v>
      </c>
      <c r="B34" s="74" t="s">
        <v>11</v>
      </c>
      <c r="C34" s="74" t="s">
        <v>946</v>
      </c>
      <c r="D34" s="74" t="s">
        <v>101</v>
      </c>
      <c r="E34" s="74" t="s">
        <v>102</v>
      </c>
      <c r="F34" s="74" t="s">
        <v>954</v>
      </c>
      <c r="G34" s="77" t="s">
        <v>114</v>
      </c>
      <c r="H34" s="79" t="s">
        <v>115</v>
      </c>
      <c r="I34" s="80">
        <f t="shared" si="1"/>
        <v>7.6950000000000003</v>
      </c>
      <c r="J34" s="82">
        <f t="shared" si="1"/>
        <v>28.637777777777778</v>
      </c>
    </row>
    <row r="35" spans="1:10">
      <c r="A35" s="65">
        <v>34</v>
      </c>
      <c r="B35" s="74" t="s">
        <v>11</v>
      </c>
      <c r="C35" s="74" t="s">
        <v>946</v>
      </c>
      <c r="D35" s="74" t="s">
        <v>101</v>
      </c>
      <c r="E35" s="74" t="s">
        <v>102</v>
      </c>
      <c r="F35" s="74" t="s">
        <v>954</v>
      </c>
      <c r="G35" s="77" t="s">
        <v>116</v>
      </c>
      <c r="H35" s="79" t="s">
        <v>117</v>
      </c>
      <c r="I35" s="80">
        <f t="shared" si="1"/>
        <v>7.6391666666666662</v>
      </c>
      <c r="J35" s="82">
        <f t="shared" si="1"/>
        <v>28.757777777777779</v>
      </c>
    </row>
    <row r="36" spans="1:10">
      <c r="A36" s="65">
        <v>35</v>
      </c>
      <c r="B36" s="74" t="s">
        <v>11</v>
      </c>
      <c r="C36" s="74" t="s">
        <v>946</v>
      </c>
      <c r="D36" s="74" t="s">
        <v>101</v>
      </c>
      <c r="E36" s="74" t="s">
        <v>109</v>
      </c>
      <c r="F36" s="74" t="s">
        <v>955</v>
      </c>
      <c r="G36" s="77" t="s">
        <v>118</v>
      </c>
      <c r="H36" s="79" t="s">
        <v>119</v>
      </c>
      <c r="I36" s="80">
        <f t="shared" si="1"/>
        <v>7.4813888888888886</v>
      </c>
      <c r="J36" s="82">
        <f t="shared" si="1"/>
        <v>28.783611111111114</v>
      </c>
    </row>
    <row r="37" spans="1:10">
      <c r="A37" s="65">
        <v>36</v>
      </c>
      <c r="B37" s="74" t="s">
        <v>11</v>
      </c>
      <c r="C37" s="74" t="s">
        <v>946</v>
      </c>
      <c r="D37" s="74" t="s">
        <v>101</v>
      </c>
      <c r="E37" s="74" t="s">
        <v>120</v>
      </c>
      <c r="F37" s="74" t="s">
        <v>956</v>
      </c>
      <c r="G37" s="77" t="s">
        <v>121</v>
      </c>
      <c r="H37" s="79" t="s">
        <v>122</v>
      </c>
      <c r="I37" s="80">
        <f t="shared" si="1"/>
        <v>7.4013888888888895</v>
      </c>
      <c r="J37" s="82">
        <f t="shared" si="1"/>
        <v>28.741388888888888</v>
      </c>
    </row>
    <row r="38" spans="1:10">
      <c r="A38" s="65">
        <v>37</v>
      </c>
      <c r="B38" s="74" t="s">
        <v>11</v>
      </c>
      <c r="C38" s="74" t="s">
        <v>946</v>
      </c>
      <c r="D38" s="74" t="s">
        <v>101</v>
      </c>
      <c r="E38" s="74" t="s">
        <v>105</v>
      </c>
      <c r="F38" s="74" t="s">
        <v>957</v>
      </c>
      <c r="G38" s="77" t="s">
        <v>123</v>
      </c>
      <c r="H38" s="79" t="s">
        <v>124</v>
      </c>
      <c r="I38" s="80">
        <f t="shared" si="1"/>
        <v>7.5549999999999997</v>
      </c>
      <c r="J38" s="82">
        <f t="shared" si="1"/>
        <v>28.798055555555557</v>
      </c>
    </row>
    <row r="39" spans="1:10">
      <c r="A39" s="65">
        <v>38</v>
      </c>
      <c r="B39" s="74" t="s">
        <v>11</v>
      </c>
      <c r="C39" s="74" t="s">
        <v>946</v>
      </c>
      <c r="D39" s="74" t="s">
        <v>101</v>
      </c>
      <c r="E39" s="74" t="s">
        <v>102</v>
      </c>
      <c r="F39" s="74" t="s">
        <v>125</v>
      </c>
      <c r="G39" s="77" t="s">
        <v>126</v>
      </c>
      <c r="H39" s="79" t="s">
        <v>127</v>
      </c>
      <c r="I39" s="80">
        <f t="shared" si="1"/>
        <v>7.700277777777778</v>
      </c>
      <c r="J39" s="82">
        <f t="shared" si="1"/>
        <v>28.579722222222223</v>
      </c>
    </row>
    <row r="40" spans="1:10">
      <c r="A40" s="65">
        <v>39</v>
      </c>
      <c r="B40" s="74" t="s">
        <v>11</v>
      </c>
      <c r="C40" s="74" t="s">
        <v>946</v>
      </c>
      <c r="D40" s="74" t="s">
        <v>101</v>
      </c>
      <c r="E40" s="74" t="s">
        <v>109</v>
      </c>
      <c r="F40" s="74" t="s">
        <v>128</v>
      </c>
      <c r="G40" s="77" t="s">
        <v>129</v>
      </c>
      <c r="H40" s="79" t="s">
        <v>130</v>
      </c>
      <c r="I40" s="80">
        <f t="shared" si="1"/>
        <v>7.516111111111111</v>
      </c>
      <c r="J40" s="82">
        <f t="shared" si="1"/>
        <v>28.788333333333334</v>
      </c>
    </row>
    <row r="41" spans="1:10">
      <c r="A41" s="65">
        <v>40</v>
      </c>
      <c r="B41" s="74" t="s">
        <v>11</v>
      </c>
      <c r="C41" s="74" t="s">
        <v>946</v>
      </c>
      <c r="D41" s="74" t="s">
        <v>101</v>
      </c>
      <c r="E41" s="74" t="s">
        <v>109</v>
      </c>
      <c r="F41" s="74" t="s">
        <v>131</v>
      </c>
      <c r="G41" s="77" t="s">
        <v>118</v>
      </c>
      <c r="H41" s="79" t="s">
        <v>132</v>
      </c>
      <c r="I41" s="80">
        <f t="shared" si="1"/>
        <v>7.4813888888888886</v>
      </c>
      <c r="J41" s="82">
        <f t="shared" si="1"/>
        <v>28.838888888888889</v>
      </c>
    </row>
    <row r="42" spans="1:10">
      <c r="A42" s="65">
        <v>41</v>
      </c>
      <c r="B42" s="74" t="s">
        <v>11</v>
      </c>
      <c r="C42" s="74" t="s">
        <v>946</v>
      </c>
      <c r="D42" s="74" t="s">
        <v>101</v>
      </c>
      <c r="E42" s="74" t="s">
        <v>120</v>
      </c>
      <c r="F42" s="74" t="s">
        <v>958</v>
      </c>
      <c r="G42" s="77" t="s">
        <v>133</v>
      </c>
      <c r="H42" s="79" t="s">
        <v>134</v>
      </c>
      <c r="I42" s="80">
        <f t="shared" si="1"/>
        <v>7.3174999999999999</v>
      </c>
      <c r="J42" s="82">
        <f t="shared" si="1"/>
        <v>28.697222222222223</v>
      </c>
    </row>
    <row r="43" spans="1:10">
      <c r="A43" s="65">
        <v>42</v>
      </c>
      <c r="B43" s="74" t="s">
        <v>11</v>
      </c>
      <c r="C43" s="74" t="s">
        <v>946</v>
      </c>
      <c r="D43" s="74" t="s">
        <v>101</v>
      </c>
      <c r="E43" s="74" t="s">
        <v>105</v>
      </c>
      <c r="F43" s="74" t="s">
        <v>959</v>
      </c>
      <c r="G43" s="77" t="s">
        <v>135</v>
      </c>
      <c r="H43" s="79" t="s">
        <v>136</v>
      </c>
      <c r="I43" s="80">
        <f t="shared" si="1"/>
        <v>7.6452777777777774</v>
      </c>
      <c r="J43" s="82">
        <f t="shared" si="1"/>
        <v>28.804166666666667</v>
      </c>
    </row>
    <row r="44" spans="1:10">
      <c r="A44" s="65">
        <v>43</v>
      </c>
      <c r="B44" s="74" t="s">
        <v>11</v>
      </c>
      <c r="C44" s="74" t="s">
        <v>946</v>
      </c>
      <c r="D44" s="74" t="s">
        <v>101</v>
      </c>
      <c r="E44" s="74" t="s">
        <v>102</v>
      </c>
      <c r="F44" s="74" t="s">
        <v>137</v>
      </c>
      <c r="G44" s="77" t="s">
        <v>138</v>
      </c>
      <c r="H44" s="79" t="s">
        <v>139</v>
      </c>
      <c r="I44" s="80">
        <f t="shared" si="1"/>
        <v>7.6486111111111104</v>
      </c>
      <c r="J44" s="82">
        <f t="shared" si="1"/>
        <v>28.737777777777779</v>
      </c>
    </row>
    <row r="45" spans="1:10">
      <c r="A45" s="65">
        <v>44</v>
      </c>
      <c r="B45" s="74" t="s">
        <v>11</v>
      </c>
      <c r="C45" s="74" t="s">
        <v>946</v>
      </c>
      <c r="D45" s="74" t="s">
        <v>101</v>
      </c>
      <c r="E45" s="74" t="s">
        <v>120</v>
      </c>
      <c r="F45" s="74" t="s">
        <v>140</v>
      </c>
      <c r="G45" s="77" t="s">
        <v>141</v>
      </c>
      <c r="H45" s="79" t="s">
        <v>142</v>
      </c>
      <c r="I45" s="80">
        <f t="shared" si="1"/>
        <v>7.2261111111111109</v>
      </c>
      <c r="J45" s="82">
        <f t="shared" si="1"/>
        <v>28.680277777777778</v>
      </c>
    </row>
    <row r="46" spans="1:10">
      <c r="A46" s="65">
        <v>45</v>
      </c>
      <c r="B46" s="74" t="s">
        <v>11</v>
      </c>
      <c r="C46" s="74" t="s">
        <v>946</v>
      </c>
      <c r="D46" s="74" t="s">
        <v>101</v>
      </c>
      <c r="E46" s="74" t="s">
        <v>143</v>
      </c>
      <c r="F46" s="74" t="s">
        <v>144</v>
      </c>
      <c r="G46" s="77" t="s">
        <v>145</v>
      </c>
      <c r="H46" s="79" t="s">
        <v>146</v>
      </c>
      <c r="I46" s="80">
        <f t="shared" si="1"/>
        <v>7.2680555555555557</v>
      </c>
      <c r="J46" s="82">
        <f t="shared" si="1"/>
        <v>28.723333333333333</v>
      </c>
    </row>
    <row r="47" spans="1:10">
      <c r="A47" s="65">
        <v>46</v>
      </c>
      <c r="B47" s="74" t="s">
        <v>11</v>
      </c>
      <c r="C47" s="74" t="s">
        <v>946</v>
      </c>
      <c r="D47" s="74" t="s">
        <v>101</v>
      </c>
      <c r="E47" s="74" t="s">
        <v>102</v>
      </c>
      <c r="F47" s="74" t="s">
        <v>960</v>
      </c>
      <c r="G47" s="77" t="s">
        <v>147</v>
      </c>
      <c r="H47" s="79" t="s">
        <v>148</v>
      </c>
      <c r="I47" s="80">
        <f t="shared" si="1"/>
        <v>7.6352777777777776</v>
      </c>
      <c r="J47" s="82">
        <f t="shared" si="1"/>
        <v>28.760277777777777</v>
      </c>
    </row>
    <row r="48" spans="1:10">
      <c r="A48" s="65">
        <v>47</v>
      </c>
      <c r="B48" s="74" t="s">
        <v>170</v>
      </c>
      <c r="C48" s="74" t="s">
        <v>946</v>
      </c>
      <c r="D48" s="74" t="s">
        <v>171</v>
      </c>
      <c r="E48" s="74" t="s">
        <v>172</v>
      </c>
      <c r="F48" s="74" t="s">
        <v>961</v>
      </c>
      <c r="G48" s="77" t="s">
        <v>173</v>
      </c>
      <c r="H48" s="79" t="s">
        <v>174</v>
      </c>
      <c r="I48" s="80">
        <f t="shared" ref="I48:J63" si="2">LEFT(G48, FIND("°",G48,1) - 1)+(MID(G48,FIND("°",G48,1)+1,(FIND("’",G48,1)-FIND("°",G48,1))-1)/60)+(MID(G48,FIND("’",G48,1)+1,(FIND("”",G48,1)-FIND("’",G48,1))-1)/3600)</f>
        <v>8.0596000000000014</v>
      </c>
      <c r="J48" s="82">
        <f t="shared" si="2"/>
        <v>26.846202777777776</v>
      </c>
    </row>
    <row r="49" spans="1:10">
      <c r="A49" s="65">
        <v>48</v>
      </c>
      <c r="B49" s="74" t="s">
        <v>170</v>
      </c>
      <c r="C49" s="74" t="s">
        <v>946</v>
      </c>
      <c r="D49" s="74" t="s">
        <v>171</v>
      </c>
      <c r="E49" s="74" t="s">
        <v>172</v>
      </c>
      <c r="F49" s="74" t="s">
        <v>962</v>
      </c>
      <c r="G49" s="77" t="s">
        <v>173</v>
      </c>
      <c r="H49" s="79" t="s">
        <v>175</v>
      </c>
      <c r="I49" s="80">
        <f t="shared" si="2"/>
        <v>8.0596000000000014</v>
      </c>
      <c r="J49" s="82">
        <f t="shared" si="2"/>
        <v>26.846924999999999</v>
      </c>
    </row>
    <row r="50" spans="1:10">
      <c r="A50" s="65">
        <v>49</v>
      </c>
      <c r="B50" s="74" t="s">
        <v>170</v>
      </c>
      <c r="C50" s="74" t="s">
        <v>946</v>
      </c>
      <c r="D50" s="74" t="s">
        <v>171</v>
      </c>
      <c r="E50" s="74" t="s">
        <v>172</v>
      </c>
      <c r="F50" s="74" t="s">
        <v>963</v>
      </c>
      <c r="G50" s="77" t="s">
        <v>176</v>
      </c>
      <c r="H50" s="79" t="s">
        <v>177</v>
      </c>
      <c r="I50" s="80">
        <f t="shared" si="2"/>
        <v>8.0443388888888894</v>
      </c>
      <c r="J50" s="82">
        <f t="shared" si="2"/>
        <v>26.865383333333334</v>
      </c>
    </row>
    <row r="51" spans="1:10">
      <c r="A51" s="65">
        <v>50</v>
      </c>
      <c r="B51" s="74" t="s">
        <v>170</v>
      </c>
      <c r="C51" s="74" t="s">
        <v>946</v>
      </c>
      <c r="D51" s="74" t="s">
        <v>171</v>
      </c>
      <c r="E51" s="74" t="s">
        <v>172</v>
      </c>
      <c r="F51" s="74" t="s">
        <v>178</v>
      </c>
      <c r="G51" s="77" t="s">
        <v>179</v>
      </c>
      <c r="H51" s="79" t="s">
        <v>180</v>
      </c>
      <c r="I51" s="80">
        <f t="shared" si="2"/>
        <v>8.1222861111111122</v>
      </c>
      <c r="J51" s="82">
        <f t="shared" si="2"/>
        <v>26.845013888888889</v>
      </c>
    </row>
    <row r="52" spans="1:10">
      <c r="A52" s="65">
        <v>51</v>
      </c>
      <c r="B52" s="74" t="s">
        <v>170</v>
      </c>
      <c r="C52" s="74" t="s">
        <v>946</v>
      </c>
      <c r="D52" s="74" t="s">
        <v>171</v>
      </c>
      <c r="E52" s="74" t="s">
        <v>172</v>
      </c>
      <c r="F52" s="74" t="s">
        <v>964</v>
      </c>
      <c r="G52" s="77" t="s">
        <v>181</v>
      </c>
      <c r="H52" s="79" t="s">
        <v>182</v>
      </c>
      <c r="I52" s="80">
        <f t="shared" si="2"/>
        <v>8.0605944444444457</v>
      </c>
      <c r="J52" s="82">
        <f t="shared" si="2"/>
        <v>26.839202777777775</v>
      </c>
    </row>
    <row r="53" spans="1:10">
      <c r="A53" s="65">
        <v>52</v>
      </c>
      <c r="B53" s="74" t="s">
        <v>170</v>
      </c>
      <c r="C53" s="74" t="s">
        <v>946</v>
      </c>
      <c r="D53" s="74" t="s">
        <v>171</v>
      </c>
      <c r="E53" s="74" t="s">
        <v>172</v>
      </c>
      <c r="F53" s="74" t="s">
        <v>965</v>
      </c>
      <c r="G53" s="77" t="s">
        <v>183</v>
      </c>
      <c r="H53" s="79" t="s">
        <v>184</v>
      </c>
      <c r="I53" s="80">
        <f t="shared" si="2"/>
        <v>7.9340111111111113</v>
      </c>
      <c r="J53" s="82">
        <f t="shared" si="2"/>
        <v>26.793813888888891</v>
      </c>
    </row>
    <row r="54" spans="1:10">
      <c r="A54" s="65">
        <v>53</v>
      </c>
      <c r="B54" s="74" t="s">
        <v>170</v>
      </c>
      <c r="C54" s="74" t="s">
        <v>946</v>
      </c>
      <c r="D54" s="74" t="s">
        <v>171</v>
      </c>
      <c r="E54" s="74" t="s">
        <v>185</v>
      </c>
      <c r="F54" s="74" t="s">
        <v>186</v>
      </c>
      <c r="G54" s="77" t="s">
        <v>187</v>
      </c>
      <c r="H54" s="79" t="s">
        <v>188</v>
      </c>
      <c r="I54" s="80">
        <f t="shared" si="2"/>
        <v>8.5943555555555555</v>
      </c>
      <c r="J54" s="82">
        <f t="shared" si="2"/>
        <v>26.876213888888888</v>
      </c>
    </row>
    <row r="55" spans="1:10">
      <c r="A55" s="65">
        <v>54</v>
      </c>
      <c r="B55" s="74" t="s">
        <v>170</v>
      </c>
      <c r="C55" s="74" t="s">
        <v>946</v>
      </c>
      <c r="D55" s="74" t="s">
        <v>171</v>
      </c>
      <c r="E55" s="74" t="s">
        <v>185</v>
      </c>
      <c r="F55" s="74" t="s">
        <v>189</v>
      </c>
      <c r="G55" s="77" t="s">
        <v>190</v>
      </c>
      <c r="H55" s="79" t="s">
        <v>191</v>
      </c>
      <c r="I55" s="80">
        <f t="shared" si="2"/>
        <v>8.6668249999999993</v>
      </c>
      <c r="J55" s="82">
        <f t="shared" si="2"/>
        <v>26.859988888888889</v>
      </c>
    </row>
    <row r="56" spans="1:10">
      <c r="A56" s="65">
        <v>55</v>
      </c>
      <c r="B56" s="74" t="s">
        <v>170</v>
      </c>
      <c r="C56" s="74" t="s">
        <v>946</v>
      </c>
      <c r="D56" s="74" t="s">
        <v>171</v>
      </c>
      <c r="E56" s="74" t="s">
        <v>185</v>
      </c>
      <c r="F56" s="74" t="s">
        <v>192</v>
      </c>
      <c r="G56" s="77" t="s">
        <v>193</v>
      </c>
      <c r="H56" s="79" t="s">
        <v>194</v>
      </c>
      <c r="I56" s="80">
        <f t="shared" si="2"/>
        <v>8.6045555555555548</v>
      </c>
      <c r="J56" s="82">
        <f t="shared" si="2"/>
        <v>27.009969444444444</v>
      </c>
    </row>
    <row r="57" spans="1:10">
      <c r="A57" s="65">
        <v>56</v>
      </c>
      <c r="B57" s="74" t="s">
        <v>170</v>
      </c>
      <c r="C57" s="74" t="s">
        <v>946</v>
      </c>
      <c r="D57" s="74" t="s">
        <v>171</v>
      </c>
      <c r="E57" s="74" t="s">
        <v>185</v>
      </c>
      <c r="F57" s="74" t="s">
        <v>195</v>
      </c>
      <c r="G57" s="77" t="s">
        <v>196</v>
      </c>
      <c r="H57" s="79" t="s">
        <v>197</v>
      </c>
      <c r="I57" s="80">
        <f t="shared" si="2"/>
        <v>8.7786500000000007</v>
      </c>
      <c r="J57" s="82">
        <f t="shared" si="2"/>
        <v>26.919044444444445</v>
      </c>
    </row>
    <row r="58" spans="1:10">
      <c r="A58" s="65">
        <v>57</v>
      </c>
      <c r="B58" s="74" t="s">
        <v>170</v>
      </c>
      <c r="C58" s="74" t="s">
        <v>946</v>
      </c>
      <c r="D58" s="74" t="s">
        <v>171</v>
      </c>
      <c r="E58" s="74" t="s">
        <v>185</v>
      </c>
      <c r="F58" s="74" t="s">
        <v>966</v>
      </c>
      <c r="G58" s="77" t="s">
        <v>198</v>
      </c>
      <c r="H58" s="79" t="s">
        <v>199</v>
      </c>
      <c r="I58" s="80">
        <f t="shared" si="2"/>
        <v>8.7154583333333324</v>
      </c>
      <c r="J58" s="82">
        <f t="shared" si="2"/>
        <v>27.049819444444445</v>
      </c>
    </row>
    <row r="59" spans="1:10">
      <c r="A59" s="65">
        <v>58</v>
      </c>
      <c r="B59" s="74" t="s">
        <v>170</v>
      </c>
      <c r="C59" s="74" t="s">
        <v>946</v>
      </c>
      <c r="D59" s="74" t="s">
        <v>171</v>
      </c>
      <c r="E59" s="74" t="s">
        <v>185</v>
      </c>
      <c r="F59" s="74" t="s">
        <v>967</v>
      </c>
      <c r="G59" s="77" t="s">
        <v>200</v>
      </c>
      <c r="H59" s="79" t="s">
        <v>201</v>
      </c>
      <c r="I59" s="80">
        <f t="shared" si="2"/>
        <v>8.6379638888888888</v>
      </c>
      <c r="J59" s="82">
        <f t="shared" si="2"/>
        <v>27.11942777777778</v>
      </c>
    </row>
    <row r="60" spans="1:10">
      <c r="A60" s="65">
        <v>59</v>
      </c>
      <c r="B60" s="74" t="s">
        <v>170</v>
      </c>
      <c r="C60" s="74" t="s">
        <v>946</v>
      </c>
      <c r="D60" s="74" t="s">
        <v>171</v>
      </c>
      <c r="E60" s="74" t="s">
        <v>202</v>
      </c>
      <c r="F60" s="74" t="s">
        <v>203</v>
      </c>
      <c r="G60" s="77" t="s">
        <v>204</v>
      </c>
      <c r="H60" s="79" t="s">
        <v>205</v>
      </c>
      <c r="I60" s="80">
        <f t="shared" si="2"/>
        <v>8.4408777777777786</v>
      </c>
      <c r="J60" s="82">
        <f t="shared" si="2"/>
        <v>27.529130555555554</v>
      </c>
    </row>
    <row r="61" spans="1:10">
      <c r="A61" s="65">
        <v>60</v>
      </c>
      <c r="B61" s="74" t="s">
        <v>170</v>
      </c>
      <c r="C61" s="74" t="s">
        <v>946</v>
      </c>
      <c r="D61" s="74" t="s">
        <v>171</v>
      </c>
      <c r="E61" s="74" t="s">
        <v>202</v>
      </c>
      <c r="F61" s="74" t="s">
        <v>968</v>
      </c>
      <c r="G61" s="85" t="s">
        <v>206</v>
      </c>
      <c r="H61" s="86" t="s">
        <v>207</v>
      </c>
      <c r="I61" s="80">
        <f t="shared" si="2"/>
        <v>8.5277361111111123</v>
      </c>
      <c r="J61" s="82">
        <f t="shared" si="2"/>
        <v>27.770827777777775</v>
      </c>
    </row>
    <row r="62" spans="1:10">
      <c r="A62" s="65">
        <v>61</v>
      </c>
      <c r="B62" s="74" t="s">
        <v>170</v>
      </c>
      <c r="C62" s="74" t="s">
        <v>946</v>
      </c>
      <c r="D62" s="74" t="s">
        <v>171</v>
      </c>
      <c r="E62" s="74" t="s">
        <v>202</v>
      </c>
      <c r="F62" s="74" t="s">
        <v>969</v>
      </c>
      <c r="G62" s="77" t="s">
        <v>208</v>
      </c>
      <c r="H62" s="79" t="s">
        <v>209</v>
      </c>
      <c r="I62" s="80">
        <f t="shared" si="2"/>
        <v>8.4344777777777775</v>
      </c>
      <c r="J62" s="82">
        <f t="shared" si="2"/>
        <v>27.76000611111111</v>
      </c>
    </row>
    <row r="63" spans="1:10">
      <c r="A63" s="65">
        <v>62</v>
      </c>
      <c r="B63" s="74" t="s">
        <v>170</v>
      </c>
      <c r="C63" s="74" t="s">
        <v>946</v>
      </c>
      <c r="D63" s="74" t="s">
        <v>171</v>
      </c>
      <c r="E63" s="74" t="s">
        <v>202</v>
      </c>
      <c r="F63" s="74" t="s">
        <v>970</v>
      </c>
      <c r="G63" s="77" t="s">
        <v>210</v>
      </c>
      <c r="H63" s="79" t="s">
        <v>211</v>
      </c>
      <c r="I63" s="80">
        <f t="shared" si="2"/>
        <v>8.5189111111111124</v>
      </c>
      <c r="J63" s="82">
        <f t="shared" si="2"/>
        <v>27.522038888888886</v>
      </c>
    </row>
    <row r="64" spans="1:10">
      <c r="A64" s="65">
        <v>63</v>
      </c>
      <c r="B64" s="74" t="s">
        <v>170</v>
      </c>
      <c r="C64" s="74" t="s">
        <v>946</v>
      </c>
      <c r="D64" s="74" t="s">
        <v>171</v>
      </c>
      <c r="E64" s="74" t="s">
        <v>202</v>
      </c>
      <c r="F64" s="74" t="s">
        <v>212</v>
      </c>
      <c r="G64" s="77" t="s">
        <v>213</v>
      </c>
      <c r="H64" s="79" t="s">
        <v>214</v>
      </c>
      <c r="I64" s="80">
        <f t="shared" ref="I64:J127" si="3">LEFT(G64, FIND("°",G64,1) - 1)+(MID(G64,FIND("°",G64,1)+1,(FIND("’",G64,1)-FIND("°",G64,1))-1)/60)+(MID(G64,FIND("’",G64,1)+1,(FIND("”",G64,1)-FIND("’",G64,1))-1)/3600)</f>
        <v>8.4529805555555555</v>
      </c>
      <c r="J64" s="82">
        <f t="shared" si="3"/>
        <v>27.757363888888889</v>
      </c>
    </row>
    <row r="65" spans="1:10">
      <c r="A65" s="65">
        <v>64</v>
      </c>
      <c r="B65" s="74" t="s">
        <v>170</v>
      </c>
      <c r="C65" s="74" t="s">
        <v>946</v>
      </c>
      <c r="D65" s="74" t="s">
        <v>171</v>
      </c>
      <c r="E65" s="74" t="s">
        <v>202</v>
      </c>
      <c r="F65" s="74" t="s">
        <v>215</v>
      </c>
      <c r="G65" s="77" t="s">
        <v>216</v>
      </c>
      <c r="H65" s="79" t="s">
        <v>217</v>
      </c>
      <c r="I65" s="80">
        <f t="shared" si="3"/>
        <v>8.6116972222222223</v>
      </c>
      <c r="J65" s="82">
        <f t="shared" si="3"/>
        <v>27.480244444444441</v>
      </c>
    </row>
    <row r="66" spans="1:10">
      <c r="A66" s="65">
        <v>65</v>
      </c>
      <c r="B66" s="74" t="s">
        <v>170</v>
      </c>
      <c r="C66" s="74" t="s">
        <v>946</v>
      </c>
      <c r="D66" s="74" t="s">
        <v>218</v>
      </c>
      <c r="E66" s="74" t="s">
        <v>219</v>
      </c>
      <c r="F66" s="74" t="s">
        <v>1193</v>
      </c>
      <c r="G66" s="77" t="s">
        <v>220</v>
      </c>
      <c r="H66" s="79" t="s">
        <v>221</v>
      </c>
      <c r="I66" s="80">
        <f t="shared" si="3"/>
        <v>9.2052944444444442</v>
      </c>
      <c r="J66" s="82">
        <f t="shared" si="3"/>
        <v>26.903394444444444</v>
      </c>
    </row>
    <row r="67" spans="1:10">
      <c r="A67" s="65">
        <v>66</v>
      </c>
      <c r="B67" s="74" t="s">
        <v>170</v>
      </c>
      <c r="C67" s="74" t="s">
        <v>946</v>
      </c>
      <c r="D67" s="74" t="s">
        <v>218</v>
      </c>
      <c r="E67" s="74" t="s">
        <v>219</v>
      </c>
      <c r="F67" s="74" t="s">
        <v>972</v>
      </c>
      <c r="G67" s="77" t="s">
        <v>222</v>
      </c>
      <c r="H67" s="79" t="s">
        <v>223</v>
      </c>
      <c r="I67" s="80">
        <f t="shared" si="3"/>
        <v>9.2019722222222207</v>
      </c>
      <c r="J67" s="82">
        <f t="shared" si="3"/>
        <v>26.955977777777775</v>
      </c>
    </row>
    <row r="68" spans="1:10">
      <c r="A68" s="65">
        <v>67</v>
      </c>
      <c r="B68" s="74" t="s">
        <v>170</v>
      </c>
      <c r="C68" s="74" t="s">
        <v>946</v>
      </c>
      <c r="D68" s="74" t="s">
        <v>218</v>
      </c>
      <c r="E68" s="74" t="s">
        <v>219</v>
      </c>
      <c r="F68" s="74" t="s">
        <v>224</v>
      </c>
      <c r="G68" s="77" t="s">
        <v>225</v>
      </c>
      <c r="H68" s="79" t="s">
        <v>226</v>
      </c>
      <c r="I68" s="80">
        <f t="shared" si="3"/>
        <v>9.2010555555555555</v>
      </c>
      <c r="J68" s="82">
        <f t="shared" si="3"/>
        <v>26.924772222222224</v>
      </c>
    </row>
    <row r="69" spans="1:10">
      <c r="A69" s="65">
        <v>68</v>
      </c>
      <c r="B69" s="74" t="s">
        <v>170</v>
      </c>
      <c r="C69" s="74" t="s">
        <v>946</v>
      </c>
      <c r="D69" s="74" t="s">
        <v>218</v>
      </c>
      <c r="E69" s="74" t="s">
        <v>219</v>
      </c>
      <c r="F69" s="74" t="s">
        <v>973</v>
      </c>
      <c r="G69" s="77" t="s">
        <v>227</v>
      </c>
      <c r="H69" s="79" t="s">
        <v>228</v>
      </c>
      <c r="I69" s="80">
        <f t="shared" si="3"/>
        <v>9.3057944444444445</v>
      </c>
      <c r="J69" s="82">
        <f t="shared" si="3"/>
        <v>26.856805555555557</v>
      </c>
    </row>
    <row r="70" spans="1:10">
      <c r="A70" s="65">
        <v>69</v>
      </c>
      <c r="B70" s="74" t="s">
        <v>170</v>
      </c>
      <c r="C70" s="74" t="s">
        <v>946</v>
      </c>
      <c r="D70" s="74" t="s">
        <v>218</v>
      </c>
      <c r="E70" s="74" t="s">
        <v>219</v>
      </c>
      <c r="F70" s="74" t="s">
        <v>974</v>
      </c>
      <c r="G70" s="77" t="s">
        <v>229</v>
      </c>
      <c r="H70" s="79" t="s">
        <v>230</v>
      </c>
      <c r="I70" s="80">
        <f t="shared" si="3"/>
        <v>9.2097277777777773</v>
      </c>
      <c r="J70" s="82">
        <f t="shared" si="3"/>
        <v>26.828163888888888</v>
      </c>
    </row>
    <row r="71" spans="1:10">
      <c r="A71" s="65">
        <v>70</v>
      </c>
      <c r="B71" s="74" t="s">
        <v>170</v>
      </c>
      <c r="C71" s="74" t="s">
        <v>946</v>
      </c>
      <c r="D71" s="74" t="s">
        <v>218</v>
      </c>
      <c r="E71" s="74" t="s">
        <v>219</v>
      </c>
      <c r="F71" s="74" t="s">
        <v>231</v>
      </c>
      <c r="G71" s="77" t="s">
        <v>232</v>
      </c>
      <c r="H71" s="79" t="s">
        <v>233</v>
      </c>
      <c r="I71" s="80">
        <f t="shared" si="3"/>
        <v>9.1633472222222228</v>
      </c>
      <c r="J71" s="82">
        <f t="shared" si="3"/>
        <v>26.906186111111111</v>
      </c>
    </row>
    <row r="72" spans="1:10">
      <c r="A72" s="65">
        <v>71</v>
      </c>
      <c r="B72" s="74" t="s">
        <v>170</v>
      </c>
      <c r="C72" s="74" t="s">
        <v>946</v>
      </c>
      <c r="D72" s="74" t="s">
        <v>218</v>
      </c>
      <c r="E72" s="74" t="s">
        <v>219</v>
      </c>
      <c r="F72" s="74" t="s">
        <v>975</v>
      </c>
      <c r="G72" s="77" t="s">
        <v>234</v>
      </c>
      <c r="H72" s="79" t="s">
        <v>235</v>
      </c>
      <c r="I72" s="80">
        <f t="shared" si="3"/>
        <v>9.2939583333333324</v>
      </c>
      <c r="J72" s="82">
        <f t="shared" si="3"/>
        <v>26.78767777777778</v>
      </c>
    </row>
    <row r="73" spans="1:10">
      <c r="A73" s="65">
        <v>72</v>
      </c>
      <c r="B73" s="74" t="s">
        <v>170</v>
      </c>
      <c r="C73" s="74" t="s">
        <v>946</v>
      </c>
      <c r="D73" s="74" t="s">
        <v>218</v>
      </c>
      <c r="E73" s="74" t="s">
        <v>236</v>
      </c>
      <c r="F73" s="74" t="s">
        <v>237</v>
      </c>
      <c r="G73" s="77" t="s">
        <v>238</v>
      </c>
      <c r="H73" s="79" t="s">
        <v>239</v>
      </c>
      <c r="I73" s="80">
        <f t="shared" si="3"/>
        <v>9.2134944444444429</v>
      </c>
      <c r="J73" s="82">
        <f t="shared" si="3"/>
        <v>26.998986111111112</v>
      </c>
    </row>
    <row r="74" spans="1:10">
      <c r="A74" s="65">
        <v>73</v>
      </c>
      <c r="B74" s="74" t="s">
        <v>170</v>
      </c>
      <c r="C74" s="74" t="s">
        <v>946</v>
      </c>
      <c r="D74" s="74" t="s">
        <v>218</v>
      </c>
      <c r="E74" s="74" t="s">
        <v>236</v>
      </c>
      <c r="F74" s="74" t="s">
        <v>976</v>
      </c>
      <c r="G74" s="77" t="s">
        <v>240</v>
      </c>
      <c r="H74" s="79" t="s">
        <v>241</v>
      </c>
      <c r="I74" s="80">
        <f t="shared" si="3"/>
        <v>9.1922055555555566</v>
      </c>
      <c r="J74" s="82">
        <f t="shared" si="3"/>
        <v>27.012758333333334</v>
      </c>
    </row>
    <row r="75" spans="1:10">
      <c r="A75" s="65">
        <v>74</v>
      </c>
      <c r="B75" s="74" t="s">
        <v>170</v>
      </c>
      <c r="C75" s="74" t="s">
        <v>946</v>
      </c>
      <c r="D75" s="74" t="s">
        <v>218</v>
      </c>
      <c r="E75" s="74" t="s">
        <v>236</v>
      </c>
      <c r="F75" s="74" t="s">
        <v>977</v>
      </c>
      <c r="G75" s="77" t="s">
        <v>242</v>
      </c>
      <c r="H75" s="79" t="s">
        <v>243</v>
      </c>
      <c r="I75" s="80">
        <f t="shared" si="3"/>
        <v>9.2056805555555545</v>
      </c>
      <c r="J75" s="82">
        <f t="shared" si="3"/>
        <v>27.016472222222223</v>
      </c>
    </row>
    <row r="76" spans="1:10">
      <c r="A76" s="65">
        <v>75</v>
      </c>
      <c r="B76" s="74" t="s">
        <v>170</v>
      </c>
      <c r="C76" s="74" t="s">
        <v>946</v>
      </c>
      <c r="D76" s="74" t="s">
        <v>218</v>
      </c>
      <c r="E76" s="74" t="s">
        <v>236</v>
      </c>
      <c r="F76" s="74" t="s">
        <v>978</v>
      </c>
      <c r="G76" s="77" t="s">
        <v>244</v>
      </c>
      <c r="H76" s="79" t="s">
        <v>245</v>
      </c>
      <c r="I76" s="80">
        <f t="shared" si="3"/>
        <v>9.2447666666666652</v>
      </c>
      <c r="J76" s="82">
        <f t="shared" si="3"/>
        <v>27.062394444444447</v>
      </c>
    </row>
    <row r="77" spans="1:10">
      <c r="A77" s="65">
        <v>76</v>
      </c>
      <c r="B77" s="74" t="s">
        <v>170</v>
      </c>
      <c r="C77" s="74" t="s">
        <v>946</v>
      </c>
      <c r="D77" s="74" t="s">
        <v>218</v>
      </c>
      <c r="E77" s="74" t="s">
        <v>236</v>
      </c>
      <c r="F77" s="74" t="s">
        <v>246</v>
      </c>
      <c r="G77" s="77" t="s">
        <v>247</v>
      </c>
      <c r="H77" s="79" t="s">
        <v>248</v>
      </c>
      <c r="I77" s="80">
        <f t="shared" si="3"/>
        <v>9.1699527777777767</v>
      </c>
      <c r="J77" s="82">
        <f t="shared" si="3"/>
        <v>27.043280555555558</v>
      </c>
    </row>
    <row r="78" spans="1:10">
      <c r="A78" s="65">
        <v>77</v>
      </c>
      <c r="B78" s="74" t="s">
        <v>170</v>
      </c>
      <c r="C78" s="74" t="s">
        <v>946</v>
      </c>
      <c r="D78" s="74" t="s">
        <v>218</v>
      </c>
      <c r="E78" s="74" t="s">
        <v>236</v>
      </c>
      <c r="F78" s="74" t="s">
        <v>979</v>
      </c>
      <c r="G78" s="77" t="s">
        <v>249</v>
      </c>
      <c r="H78" s="79" t="s">
        <v>250</v>
      </c>
      <c r="I78" s="80">
        <f t="shared" si="3"/>
        <v>9.2816638888888896</v>
      </c>
      <c r="J78" s="82">
        <f t="shared" si="3"/>
        <v>27.096461111111111</v>
      </c>
    </row>
    <row r="79" spans="1:10">
      <c r="A79" s="65">
        <v>78</v>
      </c>
      <c r="B79" s="74" t="s">
        <v>170</v>
      </c>
      <c r="C79" s="74" t="s">
        <v>946</v>
      </c>
      <c r="D79" s="74" t="s">
        <v>218</v>
      </c>
      <c r="E79" s="74" t="s">
        <v>251</v>
      </c>
      <c r="F79" s="74" t="s">
        <v>1194</v>
      </c>
      <c r="G79" s="77" t="s">
        <v>252</v>
      </c>
      <c r="H79" s="79" t="s">
        <v>253</v>
      </c>
      <c r="I79" s="80">
        <f t="shared" si="3"/>
        <v>9.117197222222222</v>
      </c>
      <c r="J79" s="82">
        <f t="shared" si="3"/>
        <v>26.792994444444446</v>
      </c>
    </row>
    <row r="80" spans="1:10">
      <c r="A80" s="65">
        <v>79</v>
      </c>
      <c r="B80" s="74" t="s">
        <v>170</v>
      </c>
      <c r="C80" s="74" t="s">
        <v>946</v>
      </c>
      <c r="D80" s="74" t="s">
        <v>218</v>
      </c>
      <c r="E80" s="74" t="s">
        <v>251</v>
      </c>
      <c r="F80" s="74" t="s">
        <v>254</v>
      </c>
      <c r="G80" s="77" t="s">
        <v>255</v>
      </c>
      <c r="H80" s="79" t="s">
        <v>256</v>
      </c>
      <c r="I80" s="80">
        <f t="shared" si="3"/>
        <v>9.1462361111111115</v>
      </c>
      <c r="J80" s="82">
        <f t="shared" si="3"/>
        <v>26.861397222222223</v>
      </c>
    </row>
    <row r="81" spans="1:10">
      <c r="A81" s="65">
        <v>80</v>
      </c>
      <c r="B81" s="74" t="s">
        <v>170</v>
      </c>
      <c r="C81" s="74" t="s">
        <v>946</v>
      </c>
      <c r="D81" s="74" t="s">
        <v>218</v>
      </c>
      <c r="E81" s="74" t="s">
        <v>251</v>
      </c>
      <c r="F81" s="87" t="s">
        <v>1101</v>
      </c>
      <c r="G81" s="77" t="s">
        <v>257</v>
      </c>
      <c r="H81" s="79" t="s">
        <v>258</v>
      </c>
      <c r="I81" s="80">
        <f t="shared" si="3"/>
        <v>9.1231861111111119</v>
      </c>
      <c r="J81" s="82">
        <f t="shared" si="3"/>
        <v>26.805044444444444</v>
      </c>
    </row>
    <row r="82" spans="1:10">
      <c r="A82" s="65">
        <v>81</v>
      </c>
      <c r="B82" s="74" t="s">
        <v>170</v>
      </c>
      <c r="C82" s="74" t="s">
        <v>946</v>
      </c>
      <c r="D82" s="74" t="s">
        <v>218</v>
      </c>
      <c r="E82" s="74" t="s">
        <v>251</v>
      </c>
      <c r="F82" s="74" t="s">
        <v>259</v>
      </c>
      <c r="G82" s="77" t="s">
        <v>260</v>
      </c>
      <c r="H82" s="79" t="s">
        <v>261</v>
      </c>
      <c r="I82" s="80">
        <f t="shared" si="3"/>
        <v>9.120516666666667</v>
      </c>
      <c r="J82" s="82">
        <f t="shared" si="3"/>
        <v>26.79591388888889</v>
      </c>
    </row>
    <row r="83" spans="1:10">
      <c r="A83" s="65">
        <v>82</v>
      </c>
      <c r="B83" s="74" t="s">
        <v>170</v>
      </c>
      <c r="C83" s="74" t="s">
        <v>946</v>
      </c>
      <c r="D83" s="74" t="s">
        <v>218</v>
      </c>
      <c r="E83" s="74" t="s">
        <v>251</v>
      </c>
      <c r="F83" s="74" t="s">
        <v>980</v>
      </c>
      <c r="G83" s="77" t="s">
        <v>262</v>
      </c>
      <c r="H83" s="79" t="s">
        <v>263</v>
      </c>
      <c r="I83" s="80">
        <f t="shared" si="3"/>
        <v>9.1343111111111099</v>
      </c>
      <c r="J83" s="82">
        <f t="shared" si="3"/>
        <v>26.782038888888888</v>
      </c>
    </row>
    <row r="84" spans="1:10">
      <c r="A84" s="65">
        <v>83</v>
      </c>
      <c r="B84" s="74" t="s">
        <v>170</v>
      </c>
      <c r="C84" s="74" t="s">
        <v>946</v>
      </c>
      <c r="D84" s="74" t="s">
        <v>218</v>
      </c>
      <c r="E84" s="74" t="s">
        <v>251</v>
      </c>
      <c r="F84" s="74" t="s">
        <v>981</v>
      </c>
      <c r="G84" s="77" t="s">
        <v>264</v>
      </c>
      <c r="H84" s="79" t="s">
        <v>265</v>
      </c>
      <c r="I84" s="80">
        <f t="shared" si="3"/>
        <v>9.1270277777777782</v>
      </c>
      <c r="J84" s="82">
        <f t="shared" si="3"/>
        <v>26.771705555555556</v>
      </c>
    </row>
    <row r="85" spans="1:10">
      <c r="A85" s="65">
        <v>84</v>
      </c>
      <c r="B85" s="74" t="s">
        <v>170</v>
      </c>
      <c r="C85" s="74" t="s">
        <v>946</v>
      </c>
      <c r="D85" s="74" t="s">
        <v>218</v>
      </c>
      <c r="E85" s="74" t="s">
        <v>251</v>
      </c>
      <c r="F85" s="74" t="s">
        <v>266</v>
      </c>
      <c r="G85" s="77" t="s">
        <v>267</v>
      </c>
      <c r="H85" s="79" t="s">
        <v>268</v>
      </c>
      <c r="I85" s="80">
        <f t="shared" si="3"/>
        <v>9.175386111111111</v>
      </c>
      <c r="J85" s="82">
        <f t="shared" si="3"/>
        <v>26.744366666666668</v>
      </c>
    </row>
    <row r="86" spans="1:10">
      <c r="A86" s="65">
        <v>85</v>
      </c>
      <c r="B86" s="74" t="s">
        <v>170</v>
      </c>
      <c r="C86" s="74" t="s">
        <v>946</v>
      </c>
      <c r="D86" s="74" t="s">
        <v>218</v>
      </c>
      <c r="E86" s="74" t="s">
        <v>269</v>
      </c>
      <c r="F86" s="74" t="s">
        <v>1182</v>
      </c>
      <c r="G86" s="77" t="s">
        <v>270</v>
      </c>
      <c r="H86" s="79" t="s">
        <v>271</v>
      </c>
      <c r="I86" s="80">
        <f t="shared" si="3"/>
        <v>9.1021000000000001</v>
      </c>
      <c r="J86" s="82">
        <f t="shared" si="3"/>
        <v>27.22773611111111</v>
      </c>
    </row>
    <row r="87" spans="1:10">
      <c r="A87" s="65">
        <v>86</v>
      </c>
      <c r="B87" s="74" t="s">
        <v>170</v>
      </c>
      <c r="C87" s="74" t="s">
        <v>946</v>
      </c>
      <c r="D87" s="74" t="s">
        <v>218</v>
      </c>
      <c r="E87" s="74" t="s">
        <v>269</v>
      </c>
      <c r="F87" s="74" t="s">
        <v>982</v>
      </c>
      <c r="G87" s="77" t="s">
        <v>272</v>
      </c>
      <c r="H87" s="79" t="s">
        <v>273</v>
      </c>
      <c r="I87" s="80">
        <f t="shared" si="3"/>
        <v>9.1318666666666672</v>
      </c>
      <c r="J87" s="82">
        <f t="shared" si="3"/>
        <v>27.168147222222224</v>
      </c>
    </row>
    <row r="88" spans="1:10">
      <c r="A88" s="65">
        <v>87</v>
      </c>
      <c r="B88" s="74" t="s">
        <v>170</v>
      </c>
      <c r="C88" s="74" t="s">
        <v>946</v>
      </c>
      <c r="D88" s="74" t="s">
        <v>218</v>
      </c>
      <c r="E88" s="74" t="s">
        <v>269</v>
      </c>
      <c r="F88" s="74" t="s">
        <v>983</v>
      </c>
      <c r="G88" s="77" t="s">
        <v>274</v>
      </c>
      <c r="H88" s="79" t="s">
        <v>275</v>
      </c>
      <c r="I88" s="80">
        <f t="shared" si="3"/>
        <v>9.0734611111111114</v>
      </c>
      <c r="J88" s="82">
        <f t="shared" si="3"/>
        <v>27.194947222222222</v>
      </c>
    </row>
    <row r="89" spans="1:10">
      <c r="A89" s="65">
        <v>88</v>
      </c>
      <c r="B89" s="74" t="s">
        <v>170</v>
      </c>
      <c r="C89" s="74" t="s">
        <v>946</v>
      </c>
      <c r="D89" s="74" t="s">
        <v>218</v>
      </c>
      <c r="E89" s="74" t="s">
        <v>269</v>
      </c>
      <c r="F89" s="74" t="s">
        <v>984</v>
      </c>
      <c r="G89" s="77" t="s">
        <v>276</v>
      </c>
      <c r="H89" s="79" t="s">
        <v>277</v>
      </c>
      <c r="I89" s="80">
        <f t="shared" si="3"/>
        <v>9.1566583333333345</v>
      </c>
      <c r="J89" s="82">
        <f t="shared" si="3"/>
        <v>27.142902777777778</v>
      </c>
    </row>
    <row r="90" spans="1:10">
      <c r="A90" s="65">
        <v>89</v>
      </c>
      <c r="B90" s="74" t="s">
        <v>170</v>
      </c>
      <c r="C90" s="74" t="s">
        <v>946</v>
      </c>
      <c r="D90" s="74" t="s">
        <v>218</v>
      </c>
      <c r="E90" s="74" t="s">
        <v>269</v>
      </c>
      <c r="F90" s="74" t="s">
        <v>985</v>
      </c>
      <c r="G90" s="77" t="s">
        <v>278</v>
      </c>
      <c r="H90" s="79" t="s">
        <v>279</v>
      </c>
      <c r="I90" s="80">
        <f t="shared" si="3"/>
        <v>9.1920555555555552</v>
      </c>
      <c r="J90" s="82">
        <f t="shared" si="3"/>
        <v>27.107547222222223</v>
      </c>
    </row>
    <row r="91" spans="1:10">
      <c r="A91" s="65">
        <v>90</v>
      </c>
      <c r="B91" s="74" t="s">
        <v>170</v>
      </c>
      <c r="C91" s="74" t="s">
        <v>946</v>
      </c>
      <c r="D91" s="74" t="s">
        <v>218</v>
      </c>
      <c r="E91" s="74" t="s">
        <v>269</v>
      </c>
      <c r="F91" s="74" t="s">
        <v>986</v>
      </c>
      <c r="G91" s="77" t="s">
        <v>280</v>
      </c>
      <c r="H91" s="79" t="s">
        <v>281</v>
      </c>
      <c r="I91" s="80">
        <f t="shared" si="3"/>
        <v>9.2080972222222215</v>
      </c>
      <c r="J91" s="82">
        <f t="shared" si="3"/>
        <v>27.131194444444446</v>
      </c>
    </row>
    <row r="92" spans="1:10">
      <c r="A92" s="65">
        <v>91</v>
      </c>
      <c r="B92" s="74" t="s">
        <v>170</v>
      </c>
      <c r="C92" s="74" t="s">
        <v>946</v>
      </c>
      <c r="D92" s="74" t="s">
        <v>218</v>
      </c>
      <c r="E92" s="74" t="s">
        <v>269</v>
      </c>
      <c r="F92" s="74" t="s">
        <v>987</v>
      </c>
      <c r="G92" s="77" t="s">
        <v>282</v>
      </c>
      <c r="H92" s="79" t="s">
        <v>283</v>
      </c>
      <c r="I92" s="80">
        <f t="shared" si="3"/>
        <v>9.1062888888888889</v>
      </c>
      <c r="J92" s="82">
        <f t="shared" si="3"/>
        <v>27.21446388888889</v>
      </c>
    </row>
    <row r="93" spans="1:10">
      <c r="A93" s="65">
        <v>92</v>
      </c>
      <c r="B93" s="74" t="s">
        <v>170</v>
      </c>
      <c r="C93" s="74" t="s">
        <v>946</v>
      </c>
      <c r="D93" s="74" t="s">
        <v>284</v>
      </c>
      <c r="E93" s="74" t="s">
        <v>889</v>
      </c>
      <c r="F93" s="74" t="s">
        <v>988</v>
      </c>
      <c r="G93" s="77" t="s">
        <v>286</v>
      </c>
      <c r="H93" s="79" t="s">
        <v>287</v>
      </c>
      <c r="I93" s="80">
        <f t="shared" si="3"/>
        <v>9.037319444444444</v>
      </c>
      <c r="J93" s="82">
        <f t="shared" si="3"/>
        <v>27.130019444444446</v>
      </c>
    </row>
    <row r="94" spans="1:10">
      <c r="A94" s="65">
        <v>93</v>
      </c>
      <c r="B94" s="74" t="s">
        <v>170</v>
      </c>
      <c r="C94" s="74" t="s">
        <v>946</v>
      </c>
      <c r="D94" s="74" t="s">
        <v>284</v>
      </c>
      <c r="E94" s="74" t="s">
        <v>889</v>
      </c>
      <c r="F94" s="74" t="s">
        <v>288</v>
      </c>
      <c r="G94" s="77" t="s">
        <v>289</v>
      </c>
      <c r="H94" s="79" t="s">
        <v>290</v>
      </c>
      <c r="I94" s="80">
        <f t="shared" si="3"/>
        <v>9.0056305555555554</v>
      </c>
      <c r="J94" s="82">
        <f t="shared" si="3"/>
        <v>27.190463888888889</v>
      </c>
    </row>
    <row r="95" spans="1:10">
      <c r="A95" s="65">
        <v>94</v>
      </c>
      <c r="B95" s="74" t="s">
        <v>170</v>
      </c>
      <c r="C95" s="74" t="s">
        <v>946</v>
      </c>
      <c r="D95" s="74" t="s">
        <v>284</v>
      </c>
      <c r="E95" s="74" t="s">
        <v>889</v>
      </c>
      <c r="F95" s="74" t="s">
        <v>291</v>
      </c>
      <c r="G95" s="77" t="s">
        <v>292</v>
      </c>
      <c r="H95" s="79" t="s">
        <v>293</v>
      </c>
      <c r="I95" s="80">
        <f t="shared" si="3"/>
        <v>8.9893527777777766</v>
      </c>
      <c r="J95" s="82">
        <f t="shared" si="3"/>
        <v>27.222561111111109</v>
      </c>
    </row>
    <row r="96" spans="1:10">
      <c r="A96" s="65">
        <v>95</v>
      </c>
      <c r="B96" s="74" t="s">
        <v>170</v>
      </c>
      <c r="C96" s="74" t="s">
        <v>946</v>
      </c>
      <c r="D96" s="74" t="s">
        <v>284</v>
      </c>
      <c r="E96" s="74" t="s">
        <v>889</v>
      </c>
      <c r="F96" s="74" t="s">
        <v>294</v>
      </c>
      <c r="G96" s="77" t="s">
        <v>295</v>
      </c>
      <c r="H96" s="79" t="s">
        <v>296</v>
      </c>
      <c r="I96" s="80">
        <f t="shared" si="3"/>
        <v>9.0311777777777777</v>
      </c>
      <c r="J96" s="82">
        <f t="shared" si="3"/>
        <v>27.221372222222222</v>
      </c>
    </row>
    <row r="97" spans="1:10">
      <c r="A97" s="65">
        <v>96</v>
      </c>
      <c r="B97" s="74" t="s">
        <v>170</v>
      </c>
      <c r="C97" s="74" t="s">
        <v>946</v>
      </c>
      <c r="D97" s="74" t="s">
        <v>284</v>
      </c>
      <c r="E97" s="74" t="s">
        <v>889</v>
      </c>
      <c r="F97" s="74" t="s">
        <v>989</v>
      </c>
      <c r="G97" s="77" t="s">
        <v>297</v>
      </c>
      <c r="H97" s="79" t="s">
        <v>298</v>
      </c>
      <c r="I97" s="80">
        <f t="shared" si="3"/>
        <v>9.0132194444444451</v>
      </c>
      <c r="J97" s="82">
        <f t="shared" si="3"/>
        <v>27.188613888888888</v>
      </c>
    </row>
    <row r="98" spans="1:10">
      <c r="A98" s="65">
        <v>97</v>
      </c>
      <c r="B98" s="74" t="s">
        <v>170</v>
      </c>
      <c r="C98" s="74" t="s">
        <v>946</v>
      </c>
      <c r="D98" s="74" t="s">
        <v>284</v>
      </c>
      <c r="E98" s="74" t="s">
        <v>889</v>
      </c>
      <c r="F98" s="74" t="s">
        <v>299</v>
      </c>
      <c r="G98" s="77" t="s">
        <v>300</v>
      </c>
      <c r="H98" s="79" t="s">
        <v>301</v>
      </c>
      <c r="I98" s="80">
        <f t="shared" si="3"/>
        <v>9.0689611111111113</v>
      </c>
      <c r="J98" s="82">
        <f t="shared" si="3"/>
        <v>27.090930555555556</v>
      </c>
    </row>
    <row r="99" spans="1:10">
      <c r="A99" s="65">
        <v>98</v>
      </c>
      <c r="B99" s="74" t="s">
        <v>170</v>
      </c>
      <c r="C99" s="74" t="s">
        <v>946</v>
      </c>
      <c r="D99" s="74" t="s">
        <v>284</v>
      </c>
      <c r="E99" s="74" t="s">
        <v>302</v>
      </c>
      <c r="F99" s="74" t="s">
        <v>1195</v>
      </c>
      <c r="G99" s="85" t="s">
        <v>303</v>
      </c>
      <c r="H99" s="86" t="s">
        <v>304</v>
      </c>
      <c r="I99" s="80">
        <f t="shared" si="3"/>
        <v>9.1111888888888881</v>
      </c>
      <c r="J99" s="82">
        <f t="shared" si="3"/>
        <v>27.8444</v>
      </c>
    </row>
    <row r="100" spans="1:10">
      <c r="A100" s="65">
        <v>99</v>
      </c>
      <c r="B100" s="74" t="s">
        <v>170</v>
      </c>
      <c r="C100" s="74" t="s">
        <v>946</v>
      </c>
      <c r="D100" s="74" t="s">
        <v>284</v>
      </c>
      <c r="E100" s="74" t="s">
        <v>302</v>
      </c>
      <c r="F100" s="74" t="s">
        <v>990</v>
      </c>
      <c r="G100" s="85" t="s">
        <v>305</v>
      </c>
      <c r="H100" s="86" t="s">
        <v>306</v>
      </c>
      <c r="I100" s="80">
        <f t="shared" si="3"/>
        <v>9.0981055555555557</v>
      </c>
      <c r="J100" s="82">
        <f t="shared" si="3"/>
        <v>27.84214722222222</v>
      </c>
    </row>
    <row r="101" spans="1:10">
      <c r="A101" s="65">
        <v>100</v>
      </c>
      <c r="B101" s="74" t="s">
        <v>170</v>
      </c>
      <c r="C101" s="74" t="s">
        <v>946</v>
      </c>
      <c r="D101" s="74" t="s">
        <v>284</v>
      </c>
      <c r="E101" s="74" t="s">
        <v>302</v>
      </c>
      <c r="F101" s="74" t="s">
        <v>991</v>
      </c>
      <c r="G101" s="85" t="s">
        <v>307</v>
      </c>
      <c r="H101" s="86" t="s">
        <v>308</v>
      </c>
      <c r="I101" s="80">
        <f t="shared" si="3"/>
        <v>9.0821472222222219</v>
      </c>
      <c r="J101" s="82">
        <f t="shared" si="3"/>
        <v>27.847661111111108</v>
      </c>
    </row>
    <row r="102" spans="1:10">
      <c r="A102" s="65">
        <v>101</v>
      </c>
      <c r="B102" s="74" t="s">
        <v>170</v>
      </c>
      <c r="C102" s="74" t="s">
        <v>946</v>
      </c>
      <c r="D102" s="74" t="s">
        <v>284</v>
      </c>
      <c r="E102" s="74" t="s">
        <v>302</v>
      </c>
      <c r="F102" s="74" t="s">
        <v>309</v>
      </c>
      <c r="G102" s="77" t="s">
        <v>310</v>
      </c>
      <c r="H102" s="79" t="s">
        <v>311</v>
      </c>
      <c r="I102" s="80">
        <f t="shared" si="3"/>
        <v>9.0693111111111104</v>
      </c>
      <c r="J102" s="82">
        <f t="shared" si="3"/>
        <v>26.826391666666666</v>
      </c>
    </row>
    <row r="103" spans="1:10">
      <c r="A103" s="65">
        <v>102</v>
      </c>
      <c r="B103" s="74" t="s">
        <v>170</v>
      </c>
      <c r="C103" s="74" t="s">
        <v>946</v>
      </c>
      <c r="D103" s="74" t="s">
        <v>284</v>
      </c>
      <c r="E103" s="74" t="s">
        <v>302</v>
      </c>
      <c r="F103" s="74" t="s">
        <v>312</v>
      </c>
      <c r="G103" s="77" t="s">
        <v>313</v>
      </c>
      <c r="H103" s="79" t="s">
        <v>314</v>
      </c>
      <c r="I103" s="80">
        <f t="shared" si="3"/>
        <v>9.0531611111111125</v>
      </c>
      <c r="J103" s="82">
        <f t="shared" si="3"/>
        <v>26.826530555555554</v>
      </c>
    </row>
    <row r="104" spans="1:10">
      <c r="A104" s="65">
        <v>103</v>
      </c>
      <c r="B104" s="74" t="s">
        <v>170</v>
      </c>
      <c r="C104" s="74" t="s">
        <v>946</v>
      </c>
      <c r="D104" s="74" t="s">
        <v>284</v>
      </c>
      <c r="E104" s="74" t="s">
        <v>302</v>
      </c>
      <c r="F104" s="74" t="s">
        <v>315</v>
      </c>
      <c r="G104" s="77" t="s">
        <v>316</v>
      </c>
      <c r="H104" s="79" t="s">
        <v>317</v>
      </c>
      <c r="I104" s="80">
        <f t="shared" si="3"/>
        <v>9.1296166666666672</v>
      </c>
      <c r="J104" s="82">
        <f t="shared" si="3"/>
        <v>26.892769444444443</v>
      </c>
    </row>
    <row r="105" spans="1:10">
      <c r="A105" s="65">
        <v>104</v>
      </c>
      <c r="B105" s="74" t="s">
        <v>170</v>
      </c>
      <c r="C105" s="74" t="s">
        <v>946</v>
      </c>
      <c r="D105" s="74" t="s">
        <v>284</v>
      </c>
      <c r="E105" s="74" t="s">
        <v>1186</v>
      </c>
      <c r="F105" s="74" t="s">
        <v>992</v>
      </c>
      <c r="G105" s="77" t="s">
        <v>318</v>
      </c>
      <c r="H105" s="79" t="s">
        <v>319</v>
      </c>
      <c r="I105" s="80">
        <f t="shared" si="3"/>
        <v>8.9535027777777767</v>
      </c>
      <c r="J105" s="82">
        <f t="shared" si="3"/>
        <v>26.382225000000002</v>
      </c>
    </row>
    <row r="106" spans="1:10">
      <c r="A106" s="65">
        <v>105</v>
      </c>
      <c r="B106" s="74" t="s">
        <v>170</v>
      </c>
      <c r="C106" s="74" t="s">
        <v>946</v>
      </c>
      <c r="D106" s="74" t="s">
        <v>284</v>
      </c>
      <c r="E106" s="74" t="s">
        <v>1186</v>
      </c>
      <c r="F106" s="74" t="s">
        <v>993</v>
      </c>
      <c r="G106" s="77" t="s">
        <v>320</v>
      </c>
      <c r="H106" s="79" t="s">
        <v>321</v>
      </c>
      <c r="I106" s="80">
        <f t="shared" si="3"/>
        <v>8.9877805555555543</v>
      </c>
      <c r="J106" s="82">
        <f t="shared" si="3"/>
        <v>26.43375</v>
      </c>
    </row>
    <row r="107" spans="1:10">
      <c r="A107" s="65">
        <v>106</v>
      </c>
      <c r="B107" s="74" t="s">
        <v>170</v>
      </c>
      <c r="C107" s="74" t="s">
        <v>946</v>
      </c>
      <c r="D107" s="74" t="s">
        <v>284</v>
      </c>
      <c r="E107" s="74" t="s">
        <v>1186</v>
      </c>
      <c r="F107" s="74" t="s">
        <v>322</v>
      </c>
      <c r="G107" s="77" t="s">
        <v>323</v>
      </c>
      <c r="H107" s="79" t="s">
        <v>324</v>
      </c>
      <c r="I107" s="80">
        <f t="shared" si="3"/>
        <v>8.9363388888888888</v>
      </c>
      <c r="J107" s="82">
        <f t="shared" si="3"/>
        <v>26.37618888888889</v>
      </c>
    </row>
    <row r="108" spans="1:10">
      <c r="A108" s="65">
        <v>107</v>
      </c>
      <c r="B108" s="74" t="s">
        <v>170</v>
      </c>
      <c r="C108" s="74" t="s">
        <v>946</v>
      </c>
      <c r="D108" s="74" t="s">
        <v>284</v>
      </c>
      <c r="E108" s="74" t="s">
        <v>325</v>
      </c>
      <c r="F108" s="74" t="s">
        <v>326</v>
      </c>
      <c r="G108" s="77" t="s">
        <v>327</v>
      </c>
      <c r="H108" s="79" t="s">
        <v>328</v>
      </c>
      <c r="I108" s="80">
        <f t="shared" si="3"/>
        <v>9.0203194444444446</v>
      </c>
      <c r="J108" s="82">
        <f t="shared" si="3"/>
        <v>26.495125000000002</v>
      </c>
    </row>
    <row r="109" spans="1:10">
      <c r="A109" s="65">
        <v>108</v>
      </c>
      <c r="B109" s="74" t="s">
        <v>170</v>
      </c>
      <c r="C109" s="74" t="s">
        <v>946</v>
      </c>
      <c r="D109" s="74" t="s">
        <v>284</v>
      </c>
      <c r="E109" s="74" t="s">
        <v>325</v>
      </c>
      <c r="F109" s="74" t="s">
        <v>994</v>
      </c>
      <c r="G109" s="77" t="s">
        <v>329</v>
      </c>
      <c r="H109" s="79" t="s">
        <v>330</v>
      </c>
      <c r="I109" s="80">
        <f t="shared" si="3"/>
        <v>9.0202222222222233</v>
      </c>
      <c r="J109" s="82">
        <f t="shared" si="3"/>
        <v>26.478002777777775</v>
      </c>
    </row>
    <row r="110" spans="1:10">
      <c r="A110" s="65">
        <v>109</v>
      </c>
      <c r="B110" s="74" t="s">
        <v>170</v>
      </c>
      <c r="C110" s="74" t="s">
        <v>946</v>
      </c>
      <c r="D110" s="74" t="s">
        <v>284</v>
      </c>
      <c r="E110" s="74" t="s">
        <v>325</v>
      </c>
      <c r="F110" s="74" t="s">
        <v>995</v>
      </c>
      <c r="G110" s="77" t="s">
        <v>331</v>
      </c>
      <c r="H110" s="79" t="s">
        <v>332</v>
      </c>
      <c r="I110" s="80">
        <f t="shared" si="3"/>
        <v>9.0440000000000005</v>
      </c>
      <c r="J110" s="82">
        <f t="shared" si="3"/>
        <v>26.486086111111113</v>
      </c>
    </row>
    <row r="111" spans="1:10">
      <c r="A111" s="65">
        <v>110</v>
      </c>
      <c r="B111" s="74" t="s">
        <v>170</v>
      </c>
      <c r="C111" s="74" t="s">
        <v>946</v>
      </c>
      <c r="D111" s="74" t="s">
        <v>284</v>
      </c>
      <c r="E111" s="74" t="s">
        <v>325</v>
      </c>
      <c r="F111" s="74" t="s">
        <v>996</v>
      </c>
      <c r="G111" s="77" t="s">
        <v>333</v>
      </c>
      <c r="H111" s="79" t="s">
        <v>334</v>
      </c>
      <c r="I111" s="80">
        <f t="shared" si="3"/>
        <v>9.0704805555555552</v>
      </c>
      <c r="J111" s="82">
        <f t="shared" si="3"/>
        <v>26.499700000000001</v>
      </c>
    </row>
    <row r="112" spans="1:10">
      <c r="A112" s="65">
        <v>111</v>
      </c>
      <c r="B112" s="74" t="s">
        <v>170</v>
      </c>
      <c r="C112" s="74" t="s">
        <v>946</v>
      </c>
      <c r="D112" s="74" t="s">
        <v>284</v>
      </c>
      <c r="E112" s="74" t="s">
        <v>325</v>
      </c>
      <c r="F112" s="74" t="s">
        <v>997</v>
      </c>
      <c r="G112" s="77" t="s">
        <v>335</v>
      </c>
      <c r="H112" s="79" t="s">
        <v>336</v>
      </c>
      <c r="I112" s="80">
        <f t="shared" si="3"/>
        <v>9.0440777777777779</v>
      </c>
      <c r="J112" s="82">
        <f t="shared" si="3"/>
        <v>26.541911111111112</v>
      </c>
    </row>
    <row r="113" spans="1:10">
      <c r="A113" s="65">
        <v>112</v>
      </c>
      <c r="B113" s="74" t="s">
        <v>170</v>
      </c>
      <c r="C113" s="74" t="s">
        <v>946</v>
      </c>
      <c r="D113" s="74" t="s">
        <v>284</v>
      </c>
      <c r="E113" s="74" t="s">
        <v>325</v>
      </c>
      <c r="F113" s="74" t="s">
        <v>998</v>
      </c>
      <c r="G113" s="77" t="s">
        <v>337</v>
      </c>
      <c r="H113" s="79" t="s">
        <v>338</v>
      </c>
      <c r="I113" s="80">
        <f t="shared" si="3"/>
        <v>9.0564583333333335</v>
      </c>
      <c r="J113" s="82">
        <f t="shared" si="3"/>
        <v>26.58313888888889</v>
      </c>
    </row>
    <row r="114" spans="1:10">
      <c r="A114" s="65">
        <v>113</v>
      </c>
      <c r="B114" s="74" t="s">
        <v>170</v>
      </c>
      <c r="C114" s="74" t="s">
        <v>946</v>
      </c>
      <c r="D114" s="74" t="s">
        <v>284</v>
      </c>
      <c r="E114" s="74" t="s">
        <v>1183</v>
      </c>
      <c r="F114" s="74" t="s">
        <v>999</v>
      </c>
      <c r="G114" s="77" t="s">
        <v>339</v>
      </c>
      <c r="H114" s="79" t="s">
        <v>340</v>
      </c>
      <c r="I114" s="80">
        <f t="shared" si="3"/>
        <v>8.9574583333333333</v>
      </c>
      <c r="J114" s="82">
        <f t="shared" si="3"/>
        <v>27.243077777777778</v>
      </c>
    </row>
    <row r="115" spans="1:10">
      <c r="A115" s="65">
        <v>114</v>
      </c>
      <c r="B115" s="74" t="s">
        <v>170</v>
      </c>
      <c r="C115" s="74" t="s">
        <v>946</v>
      </c>
      <c r="D115" s="74" t="s">
        <v>284</v>
      </c>
      <c r="E115" s="74" t="s">
        <v>1183</v>
      </c>
      <c r="F115" s="74" t="s">
        <v>38</v>
      </c>
      <c r="G115" s="77" t="s">
        <v>341</v>
      </c>
      <c r="H115" s="79" t="s">
        <v>342</v>
      </c>
      <c r="I115" s="80">
        <f t="shared" si="3"/>
        <v>8.9752888888888886</v>
      </c>
      <c r="J115" s="82">
        <f t="shared" si="3"/>
        <v>27.235588888888891</v>
      </c>
    </row>
    <row r="116" spans="1:10">
      <c r="A116" s="65">
        <v>115</v>
      </c>
      <c r="B116" s="74" t="s">
        <v>170</v>
      </c>
      <c r="C116" s="74" t="s">
        <v>946</v>
      </c>
      <c r="D116" s="74" t="s">
        <v>284</v>
      </c>
      <c r="E116" s="74" t="s">
        <v>1183</v>
      </c>
      <c r="F116" s="74" t="s">
        <v>1000</v>
      </c>
      <c r="G116" s="77" t="s">
        <v>343</v>
      </c>
      <c r="H116" s="79" t="s">
        <v>344</v>
      </c>
      <c r="I116" s="80">
        <f t="shared" si="3"/>
        <v>8.8946055555555557</v>
      </c>
      <c r="J116" s="82">
        <f t="shared" si="3"/>
        <v>27.243188888888891</v>
      </c>
    </row>
    <row r="117" spans="1:10">
      <c r="A117" s="65">
        <v>116</v>
      </c>
      <c r="B117" s="74" t="s">
        <v>170</v>
      </c>
      <c r="C117" s="74" t="s">
        <v>946</v>
      </c>
      <c r="D117" s="74" t="s">
        <v>284</v>
      </c>
      <c r="E117" s="74" t="s">
        <v>1183</v>
      </c>
      <c r="F117" s="74" t="s">
        <v>1001</v>
      </c>
      <c r="G117" s="77" t="s">
        <v>345</v>
      </c>
      <c r="H117" s="79" t="s">
        <v>346</v>
      </c>
      <c r="I117" s="80">
        <f t="shared" si="3"/>
        <v>8.9501138888888878</v>
      </c>
      <c r="J117" s="82">
        <f t="shared" si="3"/>
        <v>27.270219444444443</v>
      </c>
    </row>
    <row r="118" spans="1:10">
      <c r="A118" s="65">
        <v>117</v>
      </c>
      <c r="B118" s="74" t="s">
        <v>170</v>
      </c>
      <c r="C118" s="74" t="s">
        <v>946</v>
      </c>
      <c r="D118" s="74" t="s">
        <v>284</v>
      </c>
      <c r="E118" s="74" t="s">
        <v>1183</v>
      </c>
      <c r="F118" s="74" t="s">
        <v>1002</v>
      </c>
      <c r="G118" s="77" t="s">
        <v>347</v>
      </c>
      <c r="H118" s="79" t="s">
        <v>348</v>
      </c>
      <c r="I118" s="80">
        <f t="shared" si="3"/>
        <v>8.9304388888888884</v>
      </c>
      <c r="J118" s="82">
        <f t="shared" si="3"/>
        <v>27.302477777777778</v>
      </c>
    </row>
    <row r="119" spans="1:10">
      <c r="A119" s="65">
        <v>118</v>
      </c>
      <c r="B119" s="74" t="s">
        <v>170</v>
      </c>
      <c r="C119" s="74" t="s">
        <v>946</v>
      </c>
      <c r="D119" s="74" t="s">
        <v>284</v>
      </c>
      <c r="E119" s="74" t="s">
        <v>1183</v>
      </c>
      <c r="F119" s="74" t="s">
        <v>349</v>
      </c>
      <c r="G119" s="77" t="s">
        <v>350</v>
      </c>
      <c r="H119" s="79" t="s">
        <v>351</v>
      </c>
      <c r="I119" s="80">
        <f t="shared" si="3"/>
        <v>8.9141861111111123</v>
      </c>
      <c r="J119" s="82">
        <f t="shared" si="3"/>
        <v>27.352272222222222</v>
      </c>
    </row>
    <row r="120" spans="1:10">
      <c r="A120" s="65">
        <v>119</v>
      </c>
      <c r="B120" s="74" t="s">
        <v>170</v>
      </c>
      <c r="C120" s="74" t="s">
        <v>946</v>
      </c>
      <c r="D120" s="74" t="s">
        <v>284</v>
      </c>
      <c r="E120" s="74" t="s">
        <v>352</v>
      </c>
      <c r="F120" s="74" t="s">
        <v>353</v>
      </c>
      <c r="G120" s="77" t="s">
        <v>354</v>
      </c>
      <c r="H120" s="79" t="s">
        <v>355</v>
      </c>
      <c r="I120" s="80">
        <f t="shared" si="3"/>
        <v>9.0810944444444441</v>
      </c>
      <c r="J120" s="82">
        <f t="shared" si="3"/>
        <v>26.699702777777777</v>
      </c>
    </row>
    <row r="121" spans="1:10">
      <c r="A121" s="65">
        <v>120</v>
      </c>
      <c r="B121" s="74" t="s">
        <v>170</v>
      </c>
      <c r="C121" s="74" t="s">
        <v>946</v>
      </c>
      <c r="D121" s="74" t="s">
        <v>284</v>
      </c>
      <c r="E121" s="74" t="s">
        <v>352</v>
      </c>
      <c r="F121" s="74" t="s">
        <v>356</v>
      </c>
      <c r="G121" s="77" t="s">
        <v>357</v>
      </c>
      <c r="H121" s="79" t="s">
        <v>358</v>
      </c>
      <c r="I121" s="80">
        <f t="shared" si="3"/>
        <v>9.1072055555555558</v>
      </c>
      <c r="J121" s="82">
        <f t="shared" si="3"/>
        <v>26.677922222222222</v>
      </c>
    </row>
    <row r="122" spans="1:10">
      <c r="A122" s="65">
        <v>121</v>
      </c>
      <c r="B122" s="74" t="s">
        <v>170</v>
      </c>
      <c r="C122" s="74" t="s">
        <v>946</v>
      </c>
      <c r="D122" s="74" t="s">
        <v>284</v>
      </c>
      <c r="E122" s="74" t="s">
        <v>352</v>
      </c>
      <c r="F122" s="74" t="s">
        <v>294</v>
      </c>
      <c r="G122" s="77" t="s">
        <v>359</v>
      </c>
      <c r="H122" s="79" t="s">
        <v>360</v>
      </c>
      <c r="I122" s="80">
        <f t="shared" si="3"/>
        <v>9.1191944444444442</v>
      </c>
      <c r="J122" s="82">
        <f t="shared" si="3"/>
        <v>26.739405555555557</v>
      </c>
    </row>
    <row r="123" spans="1:10">
      <c r="A123" s="65">
        <v>122</v>
      </c>
      <c r="B123" s="74" t="s">
        <v>170</v>
      </c>
      <c r="C123" s="74" t="s">
        <v>946</v>
      </c>
      <c r="D123" s="74" t="s">
        <v>284</v>
      </c>
      <c r="E123" s="74" t="s">
        <v>352</v>
      </c>
      <c r="F123" s="74" t="s">
        <v>1003</v>
      </c>
      <c r="G123" s="77" t="s">
        <v>361</v>
      </c>
      <c r="H123" s="79" t="s">
        <v>362</v>
      </c>
      <c r="I123" s="80">
        <f t="shared" si="3"/>
        <v>9.0934000000000008</v>
      </c>
      <c r="J123" s="82">
        <f t="shared" si="3"/>
        <v>26.715025000000001</v>
      </c>
    </row>
    <row r="124" spans="1:10">
      <c r="A124" s="65">
        <v>123</v>
      </c>
      <c r="B124" s="74" t="s">
        <v>170</v>
      </c>
      <c r="C124" s="74" t="s">
        <v>946</v>
      </c>
      <c r="D124" s="74" t="s">
        <v>284</v>
      </c>
      <c r="E124" s="74" t="s">
        <v>352</v>
      </c>
      <c r="F124" s="74" t="s">
        <v>1004</v>
      </c>
      <c r="G124" s="77" t="s">
        <v>363</v>
      </c>
      <c r="H124" s="79" t="s">
        <v>364</v>
      </c>
      <c r="I124" s="80">
        <f t="shared" si="3"/>
        <v>9.1115055555555546</v>
      </c>
      <c r="J124" s="82">
        <f t="shared" si="3"/>
        <v>26.724461111111111</v>
      </c>
    </row>
    <row r="125" spans="1:10">
      <c r="A125" s="65">
        <v>124</v>
      </c>
      <c r="B125" s="74" t="s">
        <v>170</v>
      </c>
      <c r="C125" s="74" t="s">
        <v>946</v>
      </c>
      <c r="D125" s="74" t="s">
        <v>284</v>
      </c>
      <c r="E125" s="74" t="s">
        <v>352</v>
      </c>
      <c r="F125" s="74" t="s">
        <v>1005</v>
      </c>
      <c r="G125" s="77" t="s">
        <v>365</v>
      </c>
      <c r="H125" s="79" t="s">
        <v>366</v>
      </c>
      <c r="I125" s="80">
        <f t="shared" si="3"/>
        <v>9.1199194444444451</v>
      </c>
      <c r="J125" s="82">
        <f t="shared" si="3"/>
        <v>26.754644444444445</v>
      </c>
    </row>
    <row r="126" spans="1:10">
      <c r="A126" s="65">
        <v>125</v>
      </c>
      <c r="B126" s="74" t="s">
        <v>170</v>
      </c>
      <c r="C126" s="74" t="s">
        <v>946</v>
      </c>
      <c r="D126" s="74" t="s">
        <v>284</v>
      </c>
      <c r="E126" s="74" t="s">
        <v>367</v>
      </c>
      <c r="F126" s="74" t="s">
        <v>368</v>
      </c>
      <c r="G126" s="77" t="s">
        <v>369</v>
      </c>
      <c r="H126" s="79" t="s">
        <v>370</v>
      </c>
      <c r="I126" s="80">
        <f t="shared" si="3"/>
        <v>8.8778222222222229</v>
      </c>
      <c r="J126" s="82">
        <f t="shared" si="3"/>
        <v>27.37146388888889</v>
      </c>
    </row>
    <row r="127" spans="1:10">
      <c r="A127" s="65">
        <v>126</v>
      </c>
      <c r="B127" s="74" t="s">
        <v>170</v>
      </c>
      <c r="C127" s="74" t="s">
        <v>946</v>
      </c>
      <c r="D127" s="74" t="s">
        <v>284</v>
      </c>
      <c r="E127" s="74" t="s">
        <v>367</v>
      </c>
      <c r="F127" s="74" t="s">
        <v>371</v>
      </c>
      <c r="G127" s="77" t="s">
        <v>372</v>
      </c>
      <c r="H127" s="79" t="s">
        <v>373</v>
      </c>
      <c r="I127" s="80">
        <f t="shared" si="3"/>
        <v>8.8111750000000004</v>
      </c>
      <c r="J127" s="82">
        <f t="shared" si="3"/>
        <v>27.358350000000002</v>
      </c>
    </row>
    <row r="128" spans="1:10">
      <c r="A128" s="65">
        <v>127</v>
      </c>
      <c r="B128" s="74" t="s">
        <v>170</v>
      </c>
      <c r="C128" s="74" t="s">
        <v>946</v>
      </c>
      <c r="D128" s="74" t="s">
        <v>284</v>
      </c>
      <c r="E128" s="74" t="s">
        <v>367</v>
      </c>
      <c r="F128" s="74" t="s">
        <v>374</v>
      </c>
      <c r="G128" s="77" t="s">
        <v>375</v>
      </c>
      <c r="H128" s="79" t="s">
        <v>376</v>
      </c>
      <c r="I128" s="80">
        <f t="shared" ref="I128:J141" si="4">LEFT(G128, FIND("°",G128,1) - 1)+(MID(G128,FIND("°",G128,1)+1,(FIND("’",G128,1)-FIND("°",G128,1))-1)/60)+(MID(G128,FIND("’",G128,1)+1,(FIND("”",G128,1)-FIND("’",G128,1))-1)/3600)</f>
        <v>8.8004972222222229</v>
      </c>
      <c r="J128" s="82">
        <f t="shared" si="4"/>
        <v>27.365338888888889</v>
      </c>
    </row>
    <row r="129" spans="1:10">
      <c r="A129" s="65">
        <v>128</v>
      </c>
      <c r="B129" s="74" t="s">
        <v>170</v>
      </c>
      <c r="C129" s="74" t="s">
        <v>946</v>
      </c>
      <c r="D129" s="74" t="s">
        <v>284</v>
      </c>
      <c r="E129" s="74" t="s">
        <v>367</v>
      </c>
      <c r="F129" s="74" t="s">
        <v>377</v>
      </c>
      <c r="G129" s="77" t="s">
        <v>378</v>
      </c>
      <c r="H129" s="79" t="s">
        <v>379</v>
      </c>
      <c r="I129" s="80">
        <f t="shared" si="4"/>
        <v>8.9097277777777784</v>
      </c>
      <c r="J129" s="82">
        <f t="shared" si="4"/>
        <v>27.368305555555555</v>
      </c>
    </row>
    <row r="130" spans="1:10">
      <c r="A130" s="65">
        <v>129</v>
      </c>
      <c r="B130" s="74" t="s">
        <v>170</v>
      </c>
      <c r="C130" s="74" t="s">
        <v>946</v>
      </c>
      <c r="D130" s="74" t="s">
        <v>284</v>
      </c>
      <c r="E130" s="74" t="s">
        <v>367</v>
      </c>
      <c r="F130" s="74" t="s">
        <v>1006</v>
      </c>
      <c r="G130" s="77" t="s">
        <v>380</v>
      </c>
      <c r="H130" s="79" t="s">
        <v>381</v>
      </c>
      <c r="I130" s="80">
        <f t="shared" si="4"/>
        <v>8.8174666666666663</v>
      </c>
      <c r="J130" s="82">
        <f t="shared" si="4"/>
        <v>27.309088888888891</v>
      </c>
    </row>
    <row r="131" spans="1:10">
      <c r="A131" s="65">
        <v>130</v>
      </c>
      <c r="B131" s="74" t="s">
        <v>170</v>
      </c>
      <c r="C131" s="74" t="s">
        <v>946</v>
      </c>
      <c r="D131" s="74" t="s">
        <v>284</v>
      </c>
      <c r="E131" s="74" t="s">
        <v>367</v>
      </c>
      <c r="F131" s="74" t="s">
        <v>1007</v>
      </c>
      <c r="G131" s="77" t="s">
        <v>382</v>
      </c>
      <c r="H131" s="79" t="s">
        <v>383</v>
      </c>
      <c r="I131" s="80">
        <f t="shared" si="4"/>
        <v>8.7853916666666674</v>
      </c>
      <c r="J131" s="82">
        <f t="shared" si="4"/>
        <v>27.346577777777778</v>
      </c>
    </row>
    <row r="132" spans="1:10">
      <c r="A132" s="65">
        <v>131</v>
      </c>
      <c r="B132" s="74" t="s">
        <v>384</v>
      </c>
      <c r="C132" s="74" t="s">
        <v>946</v>
      </c>
      <c r="D132" s="74" t="s">
        <v>385</v>
      </c>
      <c r="E132" s="74" t="s">
        <v>386</v>
      </c>
      <c r="F132" s="74" t="s">
        <v>387</v>
      </c>
      <c r="G132" s="77" t="s">
        <v>388</v>
      </c>
      <c r="H132" s="79" t="s">
        <v>389</v>
      </c>
      <c r="I132" s="80">
        <f t="shared" si="4"/>
        <v>6.5706305555555558</v>
      </c>
      <c r="J132" s="82">
        <f t="shared" si="4"/>
        <v>29.966394444444443</v>
      </c>
    </row>
    <row r="133" spans="1:10">
      <c r="A133" s="65">
        <v>132</v>
      </c>
      <c r="B133" s="74" t="s">
        <v>384</v>
      </c>
      <c r="C133" s="74" t="s">
        <v>946</v>
      </c>
      <c r="D133" s="74" t="s">
        <v>385</v>
      </c>
      <c r="E133" s="74" t="s">
        <v>386</v>
      </c>
      <c r="F133" s="74" t="s">
        <v>390</v>
      </c>
      <c r="G133" s="77" t="s">
        <v>391</v>
      </c>
      <c r="H133" s="79" t="s">
        <v>392</v>
      </c>
      <c r="I133" s="80">
        <f t="shared" si="4"/>
        <v>6.6036361111111104</v>
      </c>
      <c r="J133" s="82">
        <f t="shared" si="4"/>
        <v>29.930280555555555</v>
      </c>
    </row>
    <row r="134" spans="1:10">
      <c r="A134" s="65">
        <v>133</v>
      </c>
      <c r="B134" s="74" t="s">
        <v>384</v>
      </c>
      <c r="C134" s="74" t="s">
        <v>946</v>
      </c>
      <c r="D134" s="74" t="s">
        <v>385</v>
      </c>
      <c r="E134" s="74" t="s">
        <v>386</v>
      </c>
      <c r="F134" s="74" t="s">
        <v>393</v>
      </c>
      <c r="G134" s="77" t="s">
        <v>394</v>
      </c>
      <c r="H134" s="79" t="s">
        <v>395</v>
      </c>
      <c r="I134" s="80">
        <f t="shared" si="4"/>
        <v>6.6157777777777778</v>
      </c>
      <c r="J134" s="82">
        <f t="shared" si="4"/>
        <v>29.913041666666665</v>
      </c>
    </row>
    <row r="135" spans="1:10">
      <c r="A135" s="65">
        <v>134</v>
      </c>
      <c r="B135" s="74" t="s">
        <v>384</v>
      </c>
      <c r="C135" s="74" t="s">
        <v>946</v>
      </c>
      <c r="D135" s="74" t="s">
        <v>385</v>
      </c>
      <c r="E135" s="74" t="s">
        <v>396</v>
      </c>
      <c r="F135" s="74" t="s">
        <v>397</v>
      </c>
      <c r="G135" s="77" t="s">
        <v>398</v>
      </c>
      <c r="H135" s="88" t="s">
        <v>399</v>
      </c>
      <c r="I135" s="80">
        <f t="shared" si="4"/>
        <v>6.6291944444444448</v>
      </c>
      <c r="J135" s="82">
        <f t="shared" si="4"/>
        <v>29.906638888888889</v>
      </c>
    </row>
    <row r="136" spans="1:10">
      <c r="A136" s="65">
        <v>135</v>
      </c>
      <c r="B136" s="74" t="s">
        <v>384</v>
      </c>
      <c r="C136" s="74" t="s">
        <v>946</v>
      </c>
      <c r="D136" s="74" t="s">
        <v>385</v>
      </c>
      <c r="E136" s="74" t="s">
        <v>396</v>
      </c>
      <c r="F136" s="74" t="s">
        <v>406</v>
      </c>
      <c r="G136" s="77" t="s">
        <v>400</v>
      </c>
      <c r="H136" s="79" t="s">
        <v>401</v>
      </c>
      <c r="I136" s="80">
        <f t="shared" si="4"/>
        <v>6.5047611111111108</v>
      </c>
      <c r="J136" s="82">
        <f t="shared" si="4"/>
        <v>29.770080555555555</v>
      </c>
    </row>
    <row r="137" spans="1:10">
      <c r="A137" s="65">
        <v>136</v>
      </c>
      <c r="B137" s="74" t="s">
        <v>384</v>
      </c>
      <c r="C137" s="74" t="s">
        <v>946</v>
      </c>
      <c r="D137" s="74" t="s">
        <v>385</v>
      </c>
      <c r="E137" s="74" t="s">
        <v>402</v>
      </c>
      <c r="F137" s="74" t="s">
        <v>403</v>
      </c>
      <c r="G137" s="77" t="s">
        <v>404</v>
      </c>
      <c r="H137" s="79" t="s">
        <v>405</v>
      </c>
      <c r="I137" s="80">
        <f t="shared" si="4"/>
        <v>6.6589027777777785</v>
      </c>
      <c r="J137" s="82">
        <f t="shared" si="4"/>
        <v>29.799319444444446</v>
      </c>
    </row>
    <row r="138" spans="1:10">
      <c r="A138" s="65">
        <v>137</v>
      </c>
      <c r="B138" s="74" t="s">
        <v>384</v>
      </c>
      <c r="C138" s="74" t="s">
        <v>946</v>
      </c>
      <c r="D138" s="74" t="s">
        <v>385</v>
      </c>
      <c r="E138" s="74" t="s">
        <v>402</v>
      </c>
      <c r="F138" s="74" t="s">
        <v>406</v>
      </c>
      <c r="G138" s="77" t="s">
        <v>407</v>
      </c>
      <c r="H138" s="79" t="s">
        <v>408</v>
      </c>
      <c r="I138" s="80">
        <f t="shared" si="4"/>
        <v>6.6914472222222221</v>
      </c>
      <c r="J138" s="82">
        <f t="shared" si="4"/>
        <v>29.790608333333335</v>
      </c>
    </row>
    <row r="139" spans="1:10">
      <c r="A139" s="65">
        <v>138</v>
      </c>
      <c r="B139" s="74" t="s">
        <v>384</v>
      </c>
      <c r="C139" s="74" t="s">
        <v>946</v>
      </c>
      <c r="D139" s="74" t="s">
        <v>385</v>
      </c>
      <c r="E139" s="74" t="s">
        <v>409</v>
      </c>
      <c r="F139" s="74" t="s">
        <v>410</v>
      </c>
      <c r="G139" s="77" t="s">
        <v>411</v>
      </c>
      <c r="H139" s="79" t="s">
        <v>412</v>
      </c>
      <c r="I139" s="80">
        <f t="shared" si="4"/>
        <v>6.7320000000000002</v>
      </c>
      <c r="J139" s="82">
        <f t="shared" si="4"/>
        <v>29.752011111111113</v>
      </c>
    </row>
    <row r="140" spans="1:10">
      <c r="A140" s="65">
        <v>139</v>
      </c>
      <c r="B140" s="74" t="s">
        <v>384</v>
      </c>
      <c r="C140" s="74" t="s">
        <v>946</v>
      </c>
      <c r="D140" s="74" t="s">
        <v>385</v>
      </c>
      <c r="E140" s="74" t="s">
        <v>409</v>
      </c>
      <c r="F140" s="74" t="s">
        <v>413</v>
      </c>
      <c r="G140" s="77" t="s">
        <v>414</v>
      </c>
      <c r="H140" s="79" t="s">
        <v>415</v>
      </c>
      <c r="I140" s="80">
        <f t="shared" si="4"/>
        <v>6.7344833333333334</v>
      </c>
      <c r="J140" s="82">
        <f t="shared" si="4"/>
        <v>29.732111111111109</v>
      </c>
    </row>
    <row r="141" spans="1:10">
      <c r="A141" s="65">
        <v>140</v>
      </c>
      <c r="B141" s="74" t="s">
        <v>384</v>
      </c>
      <c r="C141" s="74" t="s">
        <v>946</v>
      </c>
      <c r="D141" s="74" t="s">
        <v>416</v>
      </c>
      <c r="E141" s="74" t="s">
        <v>417</v>
      </c>
      <c r="F141" s="74" t="s">
        <v>418</v>
      </c>
      <c r="G141" s="77" t="s">
        <v>419</v>
      </c>
      <c r="H141" s="79" t="s">
        <v>420</v>
      </c>
      <c r="I141" s="80">
        <f t="shared" si="4"/>
        <v>6.8718611111111114</v>
      </c>
      <c r="J141" s="82">
        <f t="shared" si="4"/>
        <v>29.581</v>
      </c>
    </row>
    <row r="142" spans="1:10">
      <c r="A142" s="65">
        <v>141</v>
      </c>
      <c r="B142" s="74" t="s">
        <v>384</v>
      </c>
      <c r="C142" s="74" t="s">
        <v>946</v>
      </c>
      <c r="D142" s="74" t="s">
        <v>416</v>
      </c>
      <c r="E142" s="74" t="s">
        <v>417</v>
      </c>
      <c r="F142" s="74" t="s">
        <v>421</v>
      </c>
      <c r="G142" s="77" t="s">
        <v>422</v>
      </c>
      <c r="H142" s="79" t="s">
        <v>423</v>
      </c>
      <c r="I142" s="80">
        <f>(LEFT(G142,2)+(MID(G142,4,6)/60))</f>
        <v>6.8691666666666666</v>
      </c>
      <c r="J142" s="82">
        <f>LEFT(H142,2)+(MID(H142,4,6)/60)</f>
        <v>29.670616666666668</v>
      </c>
    </row>
    <row r="143" spans="1:10">
      <c r="A143" s="65">
        <v>142</v>
      </c>
      <c r="B143" s="74" t="s">
        <v>384</v>
      </c>
      <c r="C143" s="74" t="s">
        <v>946</v>
      </c>
      <c r="D143" s="74" t="s">
        <v>416</v>
      </c>
      <c r="E143" s="74" t="s">
        <v>417</v>
      </c>
      <c r="F143" s="74" t="s">
        <v>1224</v>
      </c>
      <c r="G143" s="77" t="s">
        <v>425</v>
      </c>
      <c r="H143" s="79" t="s">
        <v>426</v>
      </c>
      <c r="I143" s="80">
        <f>(LEFT(G143,2)+(MID(G143,4,6)/60))</f>
        <v>6.8159999999999998</v>
      </c>
      <c r="J143" s="82">
        <f>LEFT(H143,2)+(MID(H143,4,6)/60)</f>
        <v>29.642766666666667</v>
      </c>
    </row>
    <row r="144" spans="1:10">
      <c r="A144" s="65">
        <v>143</v>
      </c>
      <c r="B144" s="74" t="s">
        <v>384</v>
      </c>
      <c r="C144" s="74" t="s">
        <v>946</v>
      </c>
      <c r="D144" s="74" t="s">
        <v>416</v>
      </c>
      <c r="E144" s="74" t="s">
        <v>417</v>
      </c>
      <c r="F144" s="74" t="s">
        <v>417</v>
      </c>
      <c r="G144" s="77" t="s">
        <v>427</v>
      </c>
      <c r="H144" s="79" t="s">
        <v>428</v>
      </c>
      <c r="I144" s="80">
        <f>(LEFT(G144,2)+(MID(G144,4,6)/60))</f>
        <v>6.8187999999999995</v>
      </c>
      <c r="J144" s="82">
        <f>LEFT(H144,2)+(MID(H144,4,6)/60)</f>
        <v>29.647266666666667</v>
      </c>
    </row>
    <row r="145" spans="1:10">
      <c r="A145" s="65">
        <v>144</v>
      </c>
      <c r="B145" s="74" t="s">
        <v>384</v>
      </c>
      <c r="C145" s="74" t="s">
        <v>946</v>
      </c>
      <c r="D145" s="74" t="s">
        <v>416</v>
      </c>
      <c r="E145" s="74" t="s">
        <v>429</v>
      </c>
      <c r="F145" s="74" t="s">
        <v>430</v>
      </c>
      <c r="G145" s="77" t="s">
        <v>431</v>
      </c>
      <c r="H145" s="79" t="s">
        <v>432</v>
      </c>
      <c r="I145" s="80">
        <f>(LEFT(G145,2)+(MID(G145,4,6)/60))</f>
        <v>6.7383333333333333</v>
      </c>
      <c r="J145" s="82">
        <f>LEFT(H145,2)+(MID(H145,4,6)/60)</f>
        <v>29.658999999999999</v>
      </c>
    </row>
    <row r="146" spans="1:10">
      <c r="A146" s="65">
        <v>145</v>
      </c>
      <c r="B146" s="74" t="s">
        <v>384</v>
      </c>
      <c r="C146" s="74" t="s">
        <v>946</v>
      </c>
      <c r="D146" s="74" t="s">
        <v>416</v>
      </c>
      <c r="E146" s="74" t="s">
        <v>429</v>
      </c>
      <c r="F146" s="74" t="s">
        <v>433</v>
      </c>
      <c r="G146" s="77" t="s">
        <v>434</v>
      </c>
      <c r="H146" s="79" t="s">
        <v>435</v>
      </c>
      <c r="I146" s="80">
        <f>(LEFT(G146,2)+(MID(G146,4,6)/60))</f>
        <v>6.8235000000000001</v>
      </c>
      <c r="J146" s="82">
        <f>LEFT(H146,2)+(MID(H146,4,6)/60)</f>
        <v>29.676166666666667</v>
      </c>
    </row>
    <row r="147" spans="1:10">
      <c r="A147" s="65">
        <v>146</v>
      </c>
      <c r="B147" s="74" t="s">
        <v>384</v>
      </c>
      <c r="C147" s="74" t="s">
        <v>946</v>
      </c>
      <c r="D147" s="74" t="s">
        <v>416</v>
      </c>
      <c r="E147" s="74" t="s">
        <v>436</v>
      </c>
      <c r="F147" s="74" t="s">
        <v>1056</v>
      </c>
      <c r="G147" s="85" t="s">
        <v>437</v>
      </c>
      <c r="H147" s="86" t="s">
        <v>438</v>
      </c>
      <c r="I147" s="80">
        <f t="shared" ref="I147:J147" si="5">LEFT(G147, FIND("°",G147,1) - 1)+(MID(G147,FIND("°",G147,1)+1,(FIND("’",G147,1)-FIND("°",G147,1))-1)/60)+(MID(G147,FIND("’",G147,1)+1,(FIND("”",G147,1)-FIND("’",G147,1))-1)/3600)</f>
        <v>6.8122222222222222</v>
      </c>
      <c r="J147" s="82">
        <f t="shared" si="5"/>
        <v>29.781666666666666</v>
      </c>
    </row>
    <row r="148" spans="1:10">
      <c r="A148" s="65">
        <v>147</v>
      </c>
      <c r="B148" s="74" t="s">
        <v>384</v>
      </c>
      <c r="C148" s="74" t="s">
        <v>946</v>
      </c>
      <c r="D148" s="74" t="s">
        <v>439</v>
      </c>
      <c r="E148" s="74" t="s">
        <v>440</v>
      </c>
      <c r="F148" s="74" t="s">
        <v>1008</v>
      </c>
      <c r="G148" s="77" t="s">
        <v>441</v>
      </c>
      <c r="H148" s="79" t="s">
        <v>442</v>
      </c>
      <c r="I148" s="80">
        <f t="shared" ref="I148:I167" si="6">(LEFT(G148,2)+(MID(G148,4,6)/60))</f>
        <v>6.8498000000000001</v>
      </c>
      <c r="J148" s="82">
        <f t="shared" ref="J148:J167" si="7">LEFT(H148,2)+(MID(H148,4,6)/60)</f>
        <v>29.222483333333333</v>
      </c>
    </row>
    <row r="149" spans="1:10">
      <c r="A149" s="65">
        <v>148</v>
      </c>
      <c r="B149" s="74" t="s">
        <v>384</v>
      </c>
      <c r="C149" s="74" t="s">
        <v>946</v>
      </c>
      <c r="D149" s="74" t="s">
        <v>439</v>
      </c>
      <c r="E149" s="74" t="s">
        <v>440</v>
      </c>
      <c r="F149" s="74" t="s">
        <v>1009</v>
      </c>
      <c r="G149" s="77" t="s">
        <v>443</v>
      </c>
      <c r="H149" s="79" t="s">
        <v>444</v>
      </c>
      <c r="I149" s="80">
        <f t="shared" si="6"/>
        <v>6.8561499999999995</v>
      </c>
      <c r="J149" s="82">
        <f t="shared" si="7"/>
        <v>29.220199999999998</v>
      </c>
    </row>
    <row r="150" spans="1:10">
      <c r="A150" s="65">
        <v>149</v>
      </c>
      <c r="B150" s="74" t="s">
        <v>384</v>
      </c>
      <c r="C150" s="74" t="s">
        <v>946</v>
      </c>
      <c r="D150" s="74" t="s">
        <v>439</v>
      </c>
      <c r="E150" s="74" t="s">
        <v>440</v>
      </c>
      <c r="F150" s="74" t="s">
        <v>445</v>
      </c>
      <c r="G150" s="77" t="s">
        <v>446</v>
      </c>
      <c r="H150" s="79" t="s">
        <v>447</v>
      </c>
      <c r="I150" s="80">
        <f t="shared" si="6"/>
        <v>6.8923666666666668</v>
      </c>
      <c r="J150" s="82">
        <f t="shared" si="7"/>
        <v>29.215666666666667</v>
      </c>
    </row>
    <row r="151" spans="1:10">
      <c r="A151" s="65">
        <v>150</v>
      </c>
      <c r="B151" s="74" t="s">
        <v>384</v>
      </c>
      <c r="C151" s="74" t="s">
        <v>946</v>
      </c>
      <c r="D151" s="74" t="s">
        <v>439</v>
      </c>
      <c r="E151" s="74" t="s">
        <v>440</v>
      </c>
      <c r="F151" s="74" t="s">
        <v>448</v>
      </c>
      <c r="G151" s="77" t="s">
        <v>449</v>
      </c>
      <c r="H151" s="79" t="s">
        <v>450</v>
      </c>
      <c r="I151" s="80">
        <f t="shared" si="6"/>
        <v>6.9413666666666671</v>
      </c>
      <c r="J151" s="82">
        <f t="shared" si="7"/>
        <v>29.229133333333333</v>
      </c>
    </row>
    <row r="152" spans="1:10">
      <c r="A152" s="65">
        <v>151</v>
      </c>
      <c r="B152" s="74" t="s">
        <v>384</v>
      </c>
      <c r="C152" s="74" t="s">
        <v>946</v>
      </c>
      <c r="D152" s="74" t="s">
        <v>439</v>
      </c>
      <c r="E152" s="74" t="s">
        <v>451</v>
      </c>
      <c r="F152" s="74" t="s">
        <v>452</v>
      </c>
      <c r="G152" s="77" t="s">
        <v>453</v>
      </c>
      <c r="H152" s="79" t="s">
        <v>454</v>
      </c>
      <c r="I152" s="80">
        <f t="shared" si="6"/>
        <v>7.0270333333333337</v>
      </c>
      <c r="J152" s="82">
        <f t="shared" si="7"/>
        <v>29.245100000000001</v>
      </c>
    </row>
    <row r="153" spans="1:10">
      <c r="A153" s="65">
        <v>152</v>
      </c>
      <c r="B153" s="74" t="s">
        <v>384</v>
      </c>
      <c r="C153" s="74" t="s">
        <v>946</v>
      </c>
      <c r="D153" s="74" t="s">
        <v>439</v>
      </c>
      <c r="E153" s="74" t="s">
        <v>451</v>
      </c>
      <c r="F153" s="74" t="s">
        <v>455</v>
      </c>
      <c r="G153" s="77" t="s">
        <v>456</v>
      </c>
      <c r="H153" s="79" t="s">
        <v>457</v>
      </c>
      <c r="I153" s="80">
        <f t="shared" si="6"/>
        <v>7.023883333333333</v>
      </c>
      <c r="J153" s="82">
        <f t="shared" si="7"/>
        <v>29.21285</v>
      </c>
    </row>
    <row r="154" spans="1:10">
      <c r="A154" s="65">
        <v>153</v>
      </c>
      <c r="B154" s="74" t="s">
        <v>384</v>
      </c>
      <c r="C154" s="74" t="s">
        <v>946</v>
      </c>
      <c r="D154" s="74" t="s">
        <v>439</v>
      </c>
      <c r="E154" s="74" t="s">
        <v>451</v>
      </c>
      <c r="F154" s="74" t="s">
        <v>458</v>
      </c>
      <c r="G154" s="77" t="s">
        <v>459</v>
      </c>
      <c r="H154" s="79" t="s">
        <v>460</v>
      </c>
      <c r="I154" s="80">
        <f t="shared" si="6"/>
        <v>7.0353166666666667</v>
      </c>
      <c r="J154" s="82">
        <f t="shared" si="7"/>
        <v>29.190433333333335</v>
      </c>
    </row>
    <row r="155" spans="1:10">
      <c r="A155" s="65">
        <v>154</v>
      </c>
      <c r="B155" s="74" t="s">
        <v>384</v>
      </c>
      <c r="C155" s="74" t="s">
        <v>946</v>
      </c>
      <c r="D155" s="74" t="s">
        <v>439</v>
      </c>
      <c r="E155" s="74" t="s">
        <v>461</v>
      </c>
      <c r="F155" s="74" t="s">
        <v>1223</v>
      </c>
      <c r="G155" s="77" t="s">
        <v>462</v>
      </c>
      <c r="H155" s="79" t="s">
        <v>463</v>
      </c>
      <c r="I155" s="80">
        <f t="shared" si="6"/>
        <v>6.9669499999999998</v>
      </c>
      <c r="J155" s="82">
        <f t="shared" si="7"/>
        <v>29.372900000000001</v>
      </c>
    </row>
    <row r="156" spans="1:10">
      <c r="A156" s="65">
        <v>155</v>
      </c>
      <c r="B156" s="74" t="s">
        <v>384</v>
      </c>
      <c r="C156" s="74" t="s">
        <v>946</v>
      </c>
      <c r="D156" s="74" t="s">
        <v>439</v>
      </c>
      <c r="E156" s="74" t="s">
        <v>461</v>
      </c>
      <c r="F156" s="74" t="s">
        <v>464</v>
      </c>
      <c r="G156" s="77" t="s">
        <v>465</v>
      </c>
      <c r="H156" s="79" t="s">
        <v>466</v>
      </c>
      <c r="I156" s="80">
        <f t="shared" si="6"/>
        <v>6.9916499999999999</v>
      </c>
      <c r="J156" s="82">
        <f t="shared" si="7"/>
        <v>29.377466666666667</v>
      </c>
    </row>
    <row r="157" spans="1:10">
      <c r="A157" s="65">
        <v>156</v>
      </c>
      <c r="B157" s="74" t="s">
        <v>384</v>
      </c>
      <c r="C157" s="74" t="s">
        <v>946</v>
      </c>
      <c r="D157" s="74" t="s">
        <v>439</v>
      </c>
      <c r="E157" s="74" t="s">
        <v>467</v>
      </c>
      <c r="F157" s="74" t="s">
        <v>468</v>
      </c>
      <c r="G157" s="77" t="s">
        <v>469</v>
      </c>
      <c r="H157" s="79" t="s">
        <v>470</v>
      </c>
      <c r="I157" s="80">
        <f t="shared" si="6"/>
        <v>6.9382666666666664</v>
      </c>
      <c r="J157" s="82">
        <f t="shared" si="7"/>
        <v>29.424516666666666</v>
      </c>
    </row>
    <row r="158" spans="1:10">
      <c r="A158" s="65">
        <v>157</v>
      </c>
      <c r="B158" s="74" t="s">
        <v>384</v>
      </c>
      <c r="C158" s="74" t="s">
        <v>946</v>
      </c>
      <c r="D158" s="74" t="s">
        <v>439</v>
      </c>
      <c r="E158" s="74" t="s">
        <v>467</v>
      </c>
      <c r="F158" s="74" t="s">
        <v>471</v>
      </c>
      <c r="G158" s="77" t="s">
        <v>472</v>
      </c>
      <c r="H158" s="79" t="s">
        <v>473</v>
      </c>
      <c r="I158" s="80">
        <f t="shared" si="6"/>
        <v>6.9231833333333332</v>
      </c>
      <c r="J158" s="82">
        <f t="shared" si="7"/>
        <v>29.438749999999999</v>
      </c>
    </row>
    <row r="159" spans="1:10">
      <c r="A159" s="65">
        <v>158</v>
      </c>
      <c r="B159" s="74" t="s">
        <v>384</v>
      </c>
      <c r="C159" s="74" t="s">
        <v>946</v>
      </c>
      <c r="D159" s="74" t="s">
        <v>439</v>
      </c>
      <c r="E159" s="74" t="s">
        <v>467</v>
      </c>
      <c r="F159" s="74" t="s">
        <v>474</v>
      </c>
      <c r="G159" s="77" t="s">
        <v>475</v>
      </c>
      <c r="H159" s="79" t="s">
        <v>476</v>
      </c>
      <c r="I159" s="80">
        <f t="shared" si="6"/>
        <v>6.9745166666666663</v>
      </c>
      <c r="J159" s="82">
        <f t="shared" si="7"/>
        <v>29.356066666666667</v>
      </c>
    </row>
    <row r="160" spans="1:10">
      <c r="A160" s="65">
        <v>159</v>
      </c>
      <c r="B160" s="74" t="s">
        <v>384</v>
      </c>
      <c r="C160" s="74" t="s">
        <v>946</v>
      </c>
      <c r="D160" s="74" t="s">
        <v>477</v>
      </c>
      <c r="E160" s="74" t="s">
        <v>478</v>
      </c>
      <c r="F160" s="74" t="s">
        <v>479</v>
      </c>
      <c r="G160" s="77" t="s">
        <v>480</v>
      </c>
      <c r="H160" s="79" t="s">
        <v>481</v>
      </c>
      <c r="I160" s="80">
        <f t="shared" si="6"/>
        <v>6.4399666666666668</v>
      </c>
      <c r="J160" s="82">
        <f t="shared" si="7"/>
        <v>29.615033333333333</v>
      </c>
    </row>
    <row r="161" spans="1:10">
      <c r="A161" s="65">
        <v>160</v>
      </c>
      <c r="B161" s="74" t="s">
        <v>384</v>
      </c>
      <c r="C161" s="74" t="s">
        <v>946</v>
      </c>
      <c r="D161" s="74" t="s">
        <v>477</v>
      </c>
      <c r="E161" s="74" t="s">
        <v>478</v>
      </c>
      <c r="F161" s="74" t="s">
        <v>1010</v>
      </c>
      <c r="G161" s="77" t="s">
        <v>482</v>
      </c>
      <c r="H161" s="79" t="s">
        <v>483</v>
      </c>
      <c r="I161" s="80">
        <f t="shared" si="6"/>
        <v>6.5033166666666666</v>
      </c>
      <c r="J161" s="82">
        <f t="shared" si="7"/>
        <v>29.625699999999998</v>
      </c>
    </row>
    <row r="162" spans="1:10">
      <c r="A162" s="65">
        <v>161</v>
      </c>
      <c r="B162" s="74" t="s">
        <v>384</v>
      </c>
      <c r="C162" s="74" t="s">
        <v>946</v>
      </c>
      <c r="D162" s="74" t="s">
        <v>477</v>
      </c>
      <c r="E162" s="74" t="s">
        <v>484</v>
      </c>
      <c r="F162" s="74" t="s">
        <v>485</v>
      </c>
      <c r="G162" s="77" t="s">
        <v>486</v>
      </c>
      <c r="H162" s="79" t="s">
        <v>487</v>
      </c>
      <c r="I162" s="80">
        <f t="shared" si="6"/>
        <v>6.9484833333333338</v>
      </c>
      <c r="J162" s="82">
        <f t="shared" si="7"/>
        <v>29.799499999999998</v>
      </c>
    </row>
    <row r="163" spans="1:10">
      <c r="A163" s="65">
        <v>162</v>
      </c>
      <c r="B163" s="74" t="s">
        <v>384</v>
      </c>
      <c r="C163" s="74" t="s">
        <v>946</v>
      </c>
      <c r="D163" s="74" t="s">
        <v>477</v>
      </c>
      <c r="E163" s="74" t="s">
        <v>484</v>
      </c>
      <c r="F163" s="74" t="s">
        <v>488</v>
      </c>
      <c r="G163" s="77" t="s">
        <v>489</v>
      </c>
      <c r="H163" s="79" t="s">
        <v>490</v>
      </c>
      <c r="I163" s="80">
        <f t="shared" si="6"/>
        <v>6.9831000000000003</v>
      </c>
      <c r="J163" s="82">
        <f t="shared" si="7"/>
        <v>29.949716666666667</v>
      </c>
    </row>
    <row r="164" spans="1:10">
      <c r="A164" s="65">
        <v>163</v>
      </c>
      <c r="B164" s="74" t="s">
        <v>384</v>
      </c>
      <c r="C164" s="74" t="s">
        <v>946</v>
      </c>
      <c r="D164" s="74" t="s">
        <v>477</v>
      </c>
      <c r="E164" s="74" t="s">
        <v>491</v>
      </c>
      <c r="F164" s="74" t="s">
        <v>491</v>
      </c>
      <c r="G164" s="77" t="s">
        <v>492</v>
      </c>
      <c r="H164" s="79" t="s">
        <v>493</v>
      </c>
      <c r="I164" s="80">
        <f t="shared" si="6"/>
        <v>6.2494166666666668</v>
      </c>
      <c r="J164" s="82">
        <f t="shared" si="7"/>
        <v>29.621200000000002</v>
      </c>
    </row>
    <row r="165" spans="1:10">
      <c r="A165" s="65">
        <v>164</v>
      </c>
      <c r="B165" s="74" t="s">
        <v>384</v>
      </c>
      <c r="C165" s="74" t="s">
        <v>946</v>
      </c>
      <c r="D165" s="74" t="s">
        <v>477</v>
      </c>
      <c r="E165" s="74" t="s">
        <v>491</v>
      </c>
      <c r="F165" s="74" t="s">
        <v>494</v>
      </c>
      <c r="G165" s="77" t="s">
        <v>495</v>
      </c>
      <c r="H165" s="79" t="s">
        <v>496</v>
      </c>
      <c r="I165" s="80">
        <f t="shared" si="6"/>
        <v>6.2236166666666666</v>
      </c>
      <c r="J165" s="82">
        <f t="shared" si="7"/>
        <v>29.615166666666667</v>
      </c>
    </row>
    <row r="166" spans="1:10">
      <c r="A166" s="65">
        <v>165</v>
      </c>
      <c r="B166" s="74" t="s">
        <v>384</v>
      </c>
      <c r="C166" s="74" t="s">
        <v>946</v>
      </c>
      <c r="D166" s="74" t="s">
        <v>477</v>
      </c>
      <c r="E166" s="74" t="s">
        <v>497</v>
      </c>
      <c r="F166" s="74" t="s">
        <v>498</v>
      </c>
      <c r="G166" s="77" t="s">
        <v>499</v>
      </c>
      <c r="H166" s="79" t="s">
        <v>500</v>
      </c>
      <c r="I166" s="80">
        <f t="shared" si="6"/>
        <v>6.3641333333333332</v>
      </c>
      <c r="J166" s="82">
        <f t="shared" si="7"/>
        <v>29.631966666666667</v>
      </c>
    </row>
    <row r="167" spans="1:10">
      <c r="A167" s="65">
        <v>166</v>
      </c>
      <c r="B167" s="74" t="s">
        <v>384</v>
      </c>
      <c r="C167" s="74" t="s">
        <v>946</v>
      </c>
      <c r="D167" s="74" t="s">
        <v>477</v>
      </c>
      <c r="E167" s="74" t="s">
        <v>497</v>
      </c>
      <c r="F167" s="74" t="s">
        <v>1011</v>
      </c>
      <c r="G167" s="77" t="s">
        <v>501</v>
      </c>
      <c r="H167" s="79" t="s">
        <v>502</v>
      </c>
      <c r="I167" s="80">
        <f t="shared" si="6"/>
        <v>6.2901833333333332</v>
      </c>
      <c r="J167" s="82">
        <f t="shared" si="7"/>
        <v>29.655466666666666</v>
      </c>
    </row>
    <row r="168" spans="1:10">
      <c r="A168" s="65">
        <v>167</v>
      </c>
      <c r="B168" s="74" t="s">
        <v>384</v>
      </c>
      <c r="C168" s="74" t="s">
        <v>946</v>
      </c>
      <c r="D168" s="74" t="s">
        <v>503</v>
      </c>
      <c r="E168" s="74" t="s">
        <v>504</v>
      </c>
      <c r="F168" s="74" t="s">
        <v>505</v>
      </c>
      <c r="G168" s="77" t="s">
        <v>506</v>
      </c>
      <c r="H168" s="79" t="s">
        <v>507</v>
      </c>
      <c r="I168" s="80">
        <f t="shared" ref="I168:J213" si="8">LEFT(G168, FIND("°",G168,1) - 1)+(MID(G168,FIND("°",G168,1)+1,(FIND("’",G168,1)-FIND("°",G168,1))-1)/60)+(MID(G168,FIND("’",G168,1)+1,(FIND("”",G168,1)-FIND("’",G168,1))-1)/3600)</f>
        <v>6.0557777777777773</v>
      </c>
      <c r="J168" s="82">
        <f t="shared" si="8"/>
        <v>31.511527777777779</v>
      </c>
    </row>
    <row r="169" spans="1:10">
      <c r="A169" s="65">
        <v>168</v>
      </c>
      <c r="B169" s="74" t="s">
        <v>384</v>
      </c>
      <c r="C169" s="74" t="s">
        <v>946</v>
      </c>
      <c r="D169" s="74" t="s">
        <v>503</v>
      </c>
      <c r="E169" s="74" t="s">
        <v>508</v>
      </c>
      <c r="F169" s="74" t="s">
        <v>1012</v>
      </c>
      <c r="G169" s="77" t="s">
        <v>509</v>
      </c>
      <c r="H169" s="79" t="s">
        <v>510</v>
      </c>
      <c r="I169" s="80">
        <f t="shared" si="8"/>
        <v>6.21075</v>
      </c>
      <c r="J169" s="82">
        <f t="shared" si="8"/>
        <v>30.998361111111112</v>
      </c>
    </row>
    <row r="170" spans="1:10">
      <c r="A170" s="65">
        <v>169</v>
      </c>
      <c r="B170" s="74" t="s">
        <v>384</v>
      </c>
      <c r="C170" s="74" t="s">
        <v>946</v>
      </c>
      <c r="D170" s="74" t="s">
        <v>503</v>
      </c>
      <c r="E170" s="74" t="s">
        <v>511</v>
      </c>
      <c r="F170" s="74" t="s">
        <v>512</v>
      </c>
      <c r="G170" s="77" t="s">
        <v>513</v>
      </c>
      <c r="H170" s="79" t="s">
        <v>514</v>
      </c>
      <c r="I170" s="80">
        <f t="shared" si="8"/>
        <v>6.3427499999999997</v>
      </c>
      <c r="J170" s="82">
        <f t="shared" si="8"/>
        <v>31.149055555555556</v>
      </c>
    </row>
    <row r="171" spans="1:10">
      <c r="A171" s="65">
        <v>170</v>
      </c>
      <c r="B171" s="74" t="s">
        <v>384</v>
      </c>
      <c r="C171" s="74" t="s">
        <v>946</v>
      </c>
      <c r="D171" s="74" t="s">
        <v>503</v>
      </c>
      <c r="E171" s="74" t="s">
        <v>511</v>
      </c>
      <c r="F171" s="74" t="s">
        <v>515</v>
      </c>
      <c r="G171" s="77" t="s">
        <v>516</v>
      </c>
      <c r="H171" s="79" t="s">
        <v>517</v>
      </c>
      <c r="I171" s="80">
        <f t="shared" si="8"/>
        <v>6.3339722222222221</v>
      </c>
      <c r="J171" s="82">
        <f t="shared" si="8"/>
        <v>31.157166666666665</v>
      </c>
    </row>
    <row r="172" spans="1:10">
      <c r="A172" s="65">
        <v>171</v>
      </c>
      <c r="B172" s="74" t="s">
        <v>384</v>
      </c>
      <c r="C172" s="74" t="s">
        <v>946</v>
      </c>
      <c r="D172" s="74" t="s">
        <v>503</v>
      </c>
      <c r="E172" s="74" t="s">
        <v>511</v>
      </c>
      <c r="F172" s="74" t="s">
        <v>1013</v>
      </c>
      <c r="G172" s="77" t="s">
        <v>518</v>
      </c>
      <c r="H172" s="79" t="s">
        <v>519</v>
      </c>
      <c r="I172" s="80">
        <f t="shared" si="8"/>
        <v>6.3626388888888883</v>
      </c>
      <c r="J172" s="82">
        <f t="shared" si="8"/>
        <v>31.103916666666667</v>
      </c>
    </row>
    <row r="173" spans="1:10">
      <c r="A173" s="65">
        <v>172</v>
      </c>
      <c r="B173" s="74" t="s">
        <v>384</v>
      </c>
      <c r="C173" s="74" t="s">
        <v>946</v>
      </c>
      <c r="D173" s="74" t="s">
        <v>503</v>
      </c>
      <c r="E173" s="74" t="s">
        <v>520</v>
      </c>
      <c r="F173" s="74" t="s">
        <v>374</v>
      </c>
      <c r="G173" s="77" t="s">
        <v>521</v>
      </c>
      <c r="H173" s="79" t="s">
        <v>522</v>
      </c>
      <c r="I173" s="80">
        <f t="shared" si="8"/>
        <v>6.0515277777777774</v>
      </c>
      <c r="J173" s="82">
        <f t="shared" si="8"/>
        <v>31.285111111111114</v>
      </c>
    </row>
    <row r="174" spans="1:10">
      <c r="A174" s="65">
        <v>173</v>
      </c>
      <c r="B174" s="74" t="s">
        <v>384</v>
      </c>
      <c r="C174" s="74" t="s">
        <v>946</v>
      </c>
      <c r="D174" s="74" t="s">
        <v>503</v>
      </c>
      <c r="E174" s="74" t="s">
        <v>520</v>
      </c>
      <c r="F174" s="125" t="s">
        <v>1058</v>
      </c>
      <c r="G174" s="77" t="s">
        <v>506</v>
      </c>
      <c r="H174" s="79" t="s">
        <v>507</v>
      </c>
      <c r="I174" s="80">
        <f t="shared" si="8"/>
        <v>6.0557777777777773</v>
      </c>
      <c r="J174" s="82">
        <f t="shared" si="8"/>
        <v>31.511527777777779</v>
      </c>
    </row>
    <row r="175" spans="1:10">
      <c r="A175" s="65">
        <v>174</v>
      </c>
      <c r="B175" s="74" t="s">
        <v>384</v>
      </c>
      <c r="C175" s="74" t="s">
        <v>946</v>
      </c>
      <c r="D175" s="74" t="s">
        <v>523</v>
      </c>
      <c r="E175" s="74" t="s">
        <v>524</v>
      </c>
      <c r="F175" s="74" t="s">
        <v>524</v>
      </c>
      <c r="G175" s="77" t="s">
        <v>525</v>
      </c>
      <c r="H175" s="79" t="s">
        <v>526</v>
      </c>
      <c r="I175" s="80">
        <f t="shared" si="8"/>
        <v>6.4733000000000001</v>
      </c>
      <c r="J175" s="82">
        <f t="shared" si="8"/>
        <v>30.099297222222219</v>
      </c>
    </row>
    <row r="176" spans="1:10">
      <c r="A176" s="65">
        <v>175</v>
      </c>
      <c r="B176" s="74" t="s">
        <v>384</v>
      </c>
      <c r="C176" s="74" t="s">
        <v>946</v>
      </c>
      <c r="D176" s="74" t="s">
        <v>523</v>
      </c>
      <c r="E176" s="74" t="s">
        <v>524</v>
      </c>
      <c r="F176" s="74" t="s">
        <v>458</v>
      </c>
      <c r="G176" s="77" t="s">
        <v>527</v>
      </c>
      <c r="H176" s="79" t="s">
        <v>528</v>
      </c>
      <c r="I176" s="80">
        <f t="shared" si="8"/>
        <v>6.4369861111111115</v>
      </c>
      <c r="J176" s="82">
        <f t="shared" si="8"/>
        <v>30.055144444444444</v>
      </c>
    </row>
    <row r="177" spans="1:10">
      <c r="A177" s="65">
        <v>176</v>
      </c>
      <c r="B177" s="74" t="s">
        <v>384</v>
      </c>
      <c r="C177" s="74" t="s">
        <v>946</v>
      </c>
      <c r="D177" s="74" t="s">
        <v>523</v>
      </c>
      <c r="E177" s="74" t="s">
        <v>529</v>
      </c>
      <c r="F177" s="74" t="s">
        <v>530</v>
      </c>
      <c r="G177" s="85" t="s">
        <v>531</v>
      </c>
      <c r="H177" s="86" t="s">
        <v>532</v>
      </c>
      <c r="I177" s="80">
        <f t="shared" si="8"/>
        <v>6.2968833333333336</v>
      </c>
      <c r="J177" s="82">
        <f t="shared" si="8"/>
        <v>30.113408333333336</v>
      </c>
    </row>
    <row r="178" spans="1:10">
      <c r="A178" s="65">
        <v>177</v>
      </c>
      <c r="B178" s="74" t="s">
        <v>384</v>
      </c>
      <c r="C178" s="74" t="s">
        <v>946</v>
      </c>
      <c r="D178" s="74" t="s">
        <v>523</v>
      </c>
      <c r="E178" s="74" t="s">
        <v>529</v>
      </c>
      <c r="F178" s="74" t="s">
        <v>533</v>
      </c>
      <c r="G178" s="77" t="s">
        <v>534</v>
      </c>
      <c r="H178" s="79" t="s">
        <v>535</v>
      </c>
      <c r="I178" s="80">
        <f t="shared" si="8"/>
        <v>6.3974944444444448</v>
      </c>
      <c r="J178" s="82">
        <f t="shared" si="8"/>
        <v>30.082627777777777</v>
      </c>
    </row>
    <row r="179" spans="1:10">
      <c r="A179" s="65">
        <v>178</v>
      </c>
      <c r="B179" s="74" t="s">
        <v>384</v>
      </c>
      <c r="C179" s="74" t="s">
        <v>946</v>
      </c>
      <c r="D179" s="74" t="s">
        <v>523</v>
      </c>
      <c r="E179" s="74" t="s">
        <v>529</v>
      </c>
      <c r="F179" s="74" t="s">
        <v>536</v>
      </c>
      <c r="G179" s="77" t="s">
        <v>537</v>
      </c>
      <c r="H179" s="79" t="s">
        <v>538</v>
      </c>
      <c r="I179" s="80">
        <f t="shared" si="8"/>
        <v>6.3907444444444446</v>
      </c>
      <c r="J179" s="82">
        <f t="shared" si="8"/>
        <v>30.060394444444444</v>
      </c>
    </row>
    <row r="180" spans="1:10">
      <c r="A180" s="65">
        <v>179</v>
      </c>
      <c r="B180" s="74" t="s">
        <v>384</v>
      </c>
      <c r="C180" s="74" t="s">
        <v>946</v>
      </c>
      <c r="D180" s="74" t="s">
        <v>523</v>
      </c>
      <c r="E180" s="74" t="s">
        <v>539</v>
      </c>
      <c r="F180" s="74" t="s">
        <v>1014</v>
      </c>
      <c r="G180" s="77" t="s">
        <v>540</v>
      </c>
      <c r="H180" s="79" t="s">
        <v>541</v>
      </c>
      <c r="I180" s="80">
        <f t="shared" si="8"/>
        <v>6.814166666666666</v>
      </c>
      <c r="J180" s="82">
        <f t="shared" si="8"/>
        <v>30.489166666666666</v>
      </c>
    </row>
    <row r="181" spans="1:10">
      <c r="A181" s="65">
        <v>180</v>
      </c>
      <c r="B181" s="74" t="s">
        <v>384</v>
      </c>
      <c r="C181" s="74" t="s">
        <v>946</v>
      </c>
      <c r="D181" s="74" t="s">
        <v>523</v>
      </c>
      <c r="E181" s="74" t="s">
        <v>539</v>
      </c>
      <c r="F181" s="74" t="s">
        <v>542</v>
      </c>
      <c r="G181" s="77" t="s">
        <v>543</v>
      </c>
      <c r="H181" s="79" t="s">
        <v>544</v>
      </c>
      <c r="I181" s="80">
        <f t="shared" si="8"/>
        <v>6.6816666666666666</v>
      </c>
      <c r="J181" s="82">
        <f t="shared" si="8"/>
        <v>30.601666666666667</v>
      </c>
    </row>
    <row r="182" spans="1:10">
      <c r="A182" s="65">
        <v>181</v>
      </c>
      <c r="B182" s="74" t="s">
        <v>384</v>
      </c>
      <c r="C182" s="74" t="s">
        <v>946</v>
      </c>
      <c r="D182" s="74" t="s">
        <v>523</v>
      </c>
      <c r="E182" s="74" t="s">
        <v>539</v>
      </c>
      <c r="F182" s="74" t="s">
        <v>545</v>
      </c>
      <c r="G182" s="77" t="s">
        <v>546</v>
      </c>
      <c r="H182" s="79" t="s">
        <v>547</v>
      </c>
      <c r="I182" s="80">
        <f t="shared" si="8"/>
        <v>6.8144444444444439</v>
      </c>
      <c r="J182" s="82">
        <f t="shared" si="8"/>
        <v>30.719166666666666</v>
      </c>
    </row>
    <row r="183" spans="1:10">
      <c r="A183" s="65">
        <v>182</v>
      </c>
      <c r="B183" s="74" t="s">
        <v>384</v>
      </c>
      <c r="C183" s="74" t="s">
        <v>946</v>
      </c>
      <c r="D183" s="74" t="s">
        <v>523</v>
      </c>
      <c r="E183" s="74" t="s">
        <v>539</v>
      </c>
      <c r="F183" s="74" t="s">
        <v>548</v>
      </c>
      <c r="G183" s="77" t="s">
        <v>543</v>
      </c>
      <c r="H183" s="79" t="s">
        <v>544</v>
      </c>
      <c r="I183" s="80">
        <f t="shared" si="8"/>
        <v>6.6816666666666666</v>
      </c>
      <c r="J183" s="82">
        <f t="shared" si="8"/>
        <v>30.601666666666667</v>
      </c>
    </row>
    <row r="184" spans="1:10">
      <c r="A184" s="65">
        <v>183</v>
      </c>
      <c r="B184" s="74" t="s">
        <v>384</v>
      </c>
      <c r="C184" s="74" t="s">
        <v>946</v>
      </c>
      <c r="D184" s="74" t="s">
        <v>523</v>
      </c>
      <c r="E184" s="74" t="s">
        <v>549</v>
      </c>
      <c r="F184" s="74" t="s">
        <v>550</v>
      </c>
      <c r="G184" s="77" t="s">
        <v>551</v>
      </c>
      <c r="H184" s="79" t="s">
        <v>552</v>
      </c>
      <c r="I184" s="80">
        <f t="shared" si="8"/>
        <v>6.3339444444444437</v>
      </c>
      <c r="J184" s="82">
        <f t="shared" si="8"/>
        <v>31.149083333333333</v>
      </c>
    </row>
    <row r="185" spans="1:10">
      <c r="A185" s="65">
        <v>184</v>
      </c>
      <c r="B185" s="74" t="s">
        <v>384</v>
      </c>
      <c r="C185" s="74" t="s">
        <v>946</v>
      </c>
      <c r="D185" s="74" t="s">
        <v>523</v>
      </c>
      <c r="E185" s="74" t="s">
        <v>549</v>
      </c>
      <c r="F185" s="74" t="s">
        <v>553</v>
      </c>
      <c r="G185" s="77" t="s">
        <v>554</v>
      </c>
      <c r="H185" s="79" t="s">
        <v>555</v>
      </c>
      <c r="I185" s="80">
        <f t="shared" si="8"/>
        <v>6.7730555555555556</v>
      </c>
      <c r="J185" s="82">
        <f t="shared" si="8"/>
        <v>30.626944444444444</v>
      </c>
    </row>
    <row r="186" spans="1:10">
      <c r="A186" s="65">
        <v>185</v>
      </c>
      <c r="B186" s="74" t="s">
        <v>384</v>
      </c>
      <c r="C186" s="74" t="s">
        <v>946</v>
      </c>
      <c r="D186" s="74" t="s">
        <v>523</v>
      </c>
      <c r="E186" s="74" t="s">
        <v>549</v>
      </c>
      <c r="F186" s="74" t="s">
        <v>556</v>
      </c>
      <c r="G186" s="77" t="s">
        <v>557</v>
      </c>
      <c r="H186" s="79" t="s">
        <v>558</v>
      </c>
      <c r="I186" s="80">
        <f t="shared" si="8"/>
        <v>6.6927777777777777</v>
      </c>
      <c r="J186" s="82">
        <f t="shared" si="8"/>
        <v>30.716111111111111</v>
      </c>
    </row>
    <row r="187" spans="1:10">
      <c r="A187" s="65">
        <v>186</v>
      </c>
      <c r="B187" s="74" t="s">
        <v>384</v>
      </c>
      <c r="C187" s="74" t="s">
        <v>946</v>
      </c>
      <c r="D187" s="74" t="s">
        <v>523</v>
      </c>
      <c r="E187" s="74" t="s">
        <v>549</v>
      </c>
      <c r="F187" s="74" t="s">
        <v>559</v>
      </c>
      <c r="G187" s="77" t="s">
        <v>560</v>
      </c>
      <c r="H187" s="79" t="s">
        <v>561</v>
      </c>
      <c r="I187" s="80">
        <f t="shared" si="8"/>
        <v>6.6497222222222225</v>
      </c>
      <c r="J187" s="82">
        <f t="shared" si="8"/>
        <v>30.740555555555556</v>
      </c>
    </row>
    <row r="188" spans="1:10">
      <c r="A188" s="65">
        <v>187</v>
      </c>
      <c r="B188" s="74" t="s">
        <v>384</v>
      </c>
      <c r="C188" s="74" t="s">
        <v>946</v>
      </c>
      <c r="D188" s="74" t="s">
        <v>523</v>
      </c>
      <c r="E188" s="74" t="s">
        <v>549</v>
      </c>
      <c r="F188" s="74" t="s">
        <v>542</v>
      </c>
      <c r="G188" s="77" t="s">
        <v>562</v>
      </c>
      <c r="H188" s="79" t="s">
        <v>563</v>
      </c>
      <c r="I188" s="80">
        <f t="shared" si="8"/>
        <v>6.826944444444444</v>
      </c>
      <c r="J188" s="82">
        <f t="shared" si="8"/>
        <v>30.640277777777776</v>
      </c>
    </row>
    <row r="189" spans="1:10">
      <c r="A189" s="65">
        <v>188</v>
      </c>
      <c r="B189" s="74" t="s">
        <v>384</v>
      </c>
      <c r="C189" s="74" t="s">
        <v>946</v>
      </c>
      <c r="D189" s="74" t="s">
        <v>564</v>
      </c>
      <c r="E189" s="74" t="s">
        <v>565</v>
      </c>
      <c r="F189" s="74" t="s">
        <v>452</v>
      </c>
      <c r="G189" s="77" t="s">
        <v>566</v>
      </c>
      <c r="H189" s="79" t="s">
        <v>567</v>
      </c>
      <c r="I189" s="80">
        <f t="shared" si="8"/>
        <v>6.9002777777777782</v>
      </c>
      <c r="J189" s="82">
        <f t="shared" si="8"/>
        <v>30.647222222222222</v>
      </c>
    </row>
    <row r="190" spans="1:10">
      <c r="A190" s="65">
        <v>189</v>
      </c>
      <c r="B190" s="74" t="s">
        <v>384</v>
      </c>
      <c r="C190" s="74" t="s">
        <v>946</v>
      </c>
      <c r="D190" s="74" t="s">
        <v>564</v>
      </c>
      <c r="E190" s="74" t="s">
        <v>565</v>
      </c>
      <c r="F190" s="74" t="s">
        <v>568</v>
      </c>
      <c r="G190" s="77" t="s">
        <v>569</v>
      </c>
      <c r="H190" s="79" t="s">
        <v>570</v>
      </c>
      <c r="I190" s="80">
        <f t="shared" si="8"/>
        <v>6.887777777777778</v>
      </c>
      <c r="J190" s="82">
        <f t="shared" si="8"/>
        <v>30.72388888888889</v>
      </c>
    </row>
    <row r="191" spans="1:10">
      <c r="A191" s="65">
        <v>190</v>
      </c>
      <c r="B191" s="74" t="s">
        <v>384</v>
      </c>
      <c r="C191" s="74" t="s">
        <v>946</v>
      </c>
      <c r="D191" s="74" t="s">
        <v>564</v>
      </c>
      <c r="E191" s="74" t="s">
        <v>571</v>
      </c>
      <c r="F191" s="74" t="s">
        <v>572</v>
      </c>
      <c r="G191" s="77" t="s">
        <v>573</v>
      </c>
      <c r="H191" s="79" t="s">
        <v>574</v>
      </c>
      <c r="I191" s="80">
        <f t="shared" si="8"/>
        <v>6.8052777777777775</v>
      </c>
      <c r="J191" s="82">
        <f t="shared" si="8"/>
        <v>30.4725</v>
      </c>
    </row>
    <row r="192" spans="1:10">
      <c r="A192" s="65">
        <v>191</v>
      </c>
      <c r="B192" s="74" t="s">
        <v>384</v>
      </c>
      <c r="C192" s="74" t="s">
        <v>946</v>
      </c>
      <c r="D192" s="74" t="s">
        <v>564</v>
      </c>
      <c r="E192" s="74" t="s">
        <v>571</v>
      </c>
      <c r="F192" s="74" t="s">
        <v>571</v>
      </c>
      <c r="G192" s="77" t="s">
        <v>575</v>
      </c>
      <c r="H192" s="79" t="s">
        <v>576</v>
      </c>
      <c r="I192" s="80">
        <f t="shared" si="8"/>
        <v>6.8936111111111114</v>
      </c>
      <c r="J192" s="82">
        <f t="shared" si="8"/>
        <v>30.470000000000002</v>
      </c>
    </row>
    <row r="193" spans="1:10">
      <c r="A193" s="65">
        <v>192</v>
      </c>
      <c r="B193" s="74" t="s">
        <v>384</v>
      </c>
      <c r="C193" s="74" t="s">
        <v>946</v>
      </c>
      <c r="D193" s="74" t="s">
        <v>564</v>
      </c>
      <c r="E193" s="74" t="s">
        <v>571</v>
      </c>
      <c r="F193" s="74" t="s">
        <v>577</v>
      </c>
      <c r="G193" s="77" t="s">
        <v>578</v>
      </c>
      <c r="H193" s="79" t="s">
        <v>579</v>
      </c>
      <c r="I193" s="80">
        <f t="shared" si="8"/>
        <v>6.8902777777777784</v>
      </c>
      <c r="J193" s="82">
        <f t="shared" si="8"/>
        <v>30.890277777777779</v>
      </c>
    </row>
    <row r="194" spans="1:10">
      <c r="A194" s="65">
        <v>193</v>
      </c>
      <c r="B194" s="74" t="s">
        <v>384</v>
      </c>
      <c r="C194" s="74" t="s">
        <v>946</v>
      </c>
      <c r="D194" s="74" t="s">
        <v>564</v>
      </c>
      <c r="E194" s="74" t="s">
        <v>580</v>
      </c>
      <c r="F194" s="74" t="s">
        <v>581</v>
      </c>
      <c r="G194" s="77" t="s">
        <v>582</v>
      </c>
      <c r="H194" s="79" t="s">
        <v>583</v>
      </c>
      <c r="I194" s="80">
        <f t="shared" si="8"/>
        <v>6.7958333333333334</v>
      </c>
      <c r="J194" s="82">
        <f t="shared" si="8"/>
        <v>30.914444444444445</v>
      </c>
    </row>
    <row r="195" spans="1:10">
      <c r="A195" s="65">
        <v>194</v>
      </c>
      <c r="B195" s="74" t="s">
        <v>384</v>
      </c>
      <c r="C195" s="74" t="s">
        <v>946</v>
      </c>
      <c r="D195" s="74" t="s">
        <v>564</v>
      </c>
      <c r="E195" s="74" t="s">
        <v>580</v>
      </c>
      <c r="F195" s="74" t="s">
        <v>584</v>
      </c>
      <c r="G195" s="77" t="s">
        <v>585</v>
      </c>
      <c r="H195" s="79" t="s">
        <v>586</v>
      </c>
      <c r="I195" s="80">
        <f t="shared" si="8"/>
        <v>6.931111111111111</v>
      </c>
      <c r="J195" s="82">
        <f t="shared" si="8"/>
        <v>30.958611111111114</v>
      </c>
    </row>
    <row r="196" spans="1:10">
      <c r="A196" s="65">
        <v>195</v>
      </c>
      <c r="B196" s="74" t="s">
        <v>384</v>
      </c>
      <c r="C196" s="74" t="s">
        <v>946</v>
      </c>
      <c r="D196" s="74" t="s">
        <v>564</v>
      </c>
      <c r="E196" s="74" t="s">
        <v>580</v>
      </c>
      <c r="F196" s="74" t="s">
        <v>1015</v>
      </c>
      <c r="G196" s="77" t="s">
        <v>587</v>
      </c>
      <c r="H196" s="79" t="s">
        <v>588</v>
      </c>
      <c r="I196" s="80">
        <f t="shared" si="8"/>
        <v>6.7872222222222227</v>
      </c>
      <c r="J196" s="82">
        <f t="shared" si="8"/>
        <v>31.001944444444447</v>
      </c>
    </row>
    <row r="197" spans="1:10">
      <c r="A197" s="65">
        <v>196</v>
      </c>
      <c r="B197" s="74" t="s">
        <v>384</v>
      </c>
      <c r="C197" s="74" t="s">
        <v>946</v>
      </c>
      <c r="D197" s="74" t="s">
        <v>589</v>
      </c>
      <c r="E197" s="74" t="s">
        <v>590</v>
      </c>
      <c r="F197" s="74" t="s">
        <v>1054</v>
      </c>
      <c r="G197" s="77" t="s">
        <v>591</v>
      </c>
      <c r="H197" s="79" t="s">
        <v>592</v>
      </c>
      <c r="I197" s="80">
        <f t="shared" si="8"/>
        <v>7.7054138888888888</v>
      </c>
      <c r="J197" s="82">
        <f t="shared" si="8"/>
        <v>29.65</v>
      </c>
    </row>
    <row r="198" spans="1:10">
      <c r="A198" s="65">
        <v>197</v>
      </c>
      <c r="B198" s="74" t="s">
        <v>384</v>
      </c>
      <c r="C198" s="74" t="s">
        <v>946</v>
      </c>
      <c r="D198" s="74" t="s">
        <v>589</v>
      </c>
      <c r="E198" s="74" t="s">
        <v>590</v>
      </c>
      <c r="F198" s="74" t="s">
        <v>593</v>
      </c>
      <c r="G198" s="77" t="s">
        <v>594</v>
      </c>
      <c r="H198" s="79" t="s">
        <v>595</v>
      </c>
      <c r="I198" s="80">
        <f t="shared" si="8"/>
        <v>7.6562416666666673</v>
      </c>
      <c r="J198" s="82">
        <f t="shared" si="8"/>
        <v>29.82972222222222</v>
      </c>
    </row>
    <row r="199" spans="1:10">
      <c r="A199" s="65">
        <v>198</v>
      </c>
      <c r="B199" s="74" t="s">
        <v>384</v>
      </c>
      <c r="C199" s="74" t="s">
        <v>946</v>
      </c>
      <c r="D199" s="74" t="s">
        <v>589</v>
      </c>
      <c r="E199" s="74" t="s">
        <v>596</v>
      </c>
      <c r="F199" s="74" t="s">
        <v>1057</v>
      </c>
      <c r="G199" s="85" t="s">
        <v>597</v>
      </c>
      <c r="H199" s="86" t="s">
        <v>598</v>
      </c>
      <c r="I199" s="80">
        <f t="shared" si="8"/>
        <v>7.3515638888888883</v>
      </c>
      <c r="J199" s="82">
        <f t="shared" si="8"/>
        <v>30.730277777777776</v>
      </c>
    </row>
    <row r="200" spans="1:10">
      <c r="A200" s="65">
        <v>199</v>
      </c>
      <c r="B200" s="74" t="s">
        <v>384</v>
      </c>
      <c r="C200" s="74" t="s">
        <v>946</v>
      </c>
      <c r="D200" s="74" t="s">
        <v>589</v>
      </c>
      <c r="E200" s="74" t="s">
        <v>596</v>
      </c>
      <c r="F200" s="74" t="s">
        <v>599</v>
      </c>
      <c r="G200" s="77" t="s">
        <v>600</v>
      </c>
      <c r="H200" s="79" t="s">
        <v>601</v>
      </c>
      <c r="I200" s="80">
        <f t="shared" si="8"/>
        <v>7.5648111111111112</v>
      </c>
      <c r="J200" s="82">
        <f t="shared" si="8"/>
        <v>29.689261111111112</v>
      </c>
    </row>
    <row r="201" spans="1:10">
      <c r="A201" s="65">
        <v>200</v>
      </c>
      <c r="B201" s="74" t="s">
        <v>384</v>
      </c>
      <c r="C201" s="74" t="s">
        <v>946</v>
      </c>
      <c r="D201" s="74" t="s">
        <v>589</v>
      </c>
      <c r="E201" s="74" t="s">
        <v>596</v>
      </c>
      <c r="F201" s="74" t="s">
        <v>596</v>
      </c>
      <c r="G201" s="77" t="s">
        <v>602</v>
      </c>
      <c r="H201" s="79" t="s">
        <v>603</v>
      </c>
      <c r="I201" s="80">
        <f t="shared" si="8"/>
        <v>7.4861641666666667</v>
      </c>
      <c r="J201" s="82">
        <f t="shared" si="8"/>
        <v>29.663361111111108</v>
      </c>
    </row>
    <row r="202" spans="1:10">
      <c r="A202" s="65">
        <v>201</v>
      </c>
      <c r="B202" s="74" t="s">
        <v>384</v>
      </c>
      <c r="C202" s="74" t="s">
        <v>946</v>
      </c>
      <c r="D202" s="74" t="s">
        <v>589</v>
      </c>
      <c r="E202" s="74" t="s">
        <v>604</v>
      </c>
      <c r="F202" s="74" t="s">
        <v>1055</v>
      </c>
      <c r="G202" s="77" t="s">
        <v>605</v>
      </c>
      <c r="H202" s="79" t="s">
        <v>606</v>
      </c>
      <c r="I202" s="80">
        <f t="shared" si="8"/>
        <v>7.6969277777777778</v>
      </c>
      <c r="J202" s="82">
        <f t="shared" si="8"/>
        <v>29.725277777777777</v>
      </c>
    </row>
    <row r="203" spans="1:10">
      <c r="A203" s="65">
        <v>202</v>
      </c>
      <c r="B203" s="74" t="s">
        <v>384</v>
      </c>
      <c r="C203" s="74" t="s">
        <v>946</v>
      </c>
      <c r="D203" s="74" t="s">
        <v>589</v>
      </c>
      <c r="E203" s="74" t="s">
        <v>604</v>
      </c>
      <c r="F203" s="74" t="s">
        <v>901</v>
      </c>
      <c r="G203" s="77" t="s">
        <v>607</v>
      </c>
      <c r="H203" s="79" t="s">
        <v>608</v>
      </c>
      <c r="I203" s="80">
        <f t="shared" si="8"/>
        <v>7.7013666666666669</v>
      </c>
      <c r="J203" s="82">
        <f t="shared" si="8"/>
        <v>29.731472222222219</v>
      </c>
    </row>
    <row r="204" spans="1:10">
      <c r="A204" s="65">
        <v>203</v>
      </c>
      <c r="B204" s="74" t="s">
        <v>384</v>
      </c>
      <c r="C204" s="74" t="s">
        <v>946</v>
      </c>
      <c r="D204" s="74" t="s">
        <v>589</v>
      </c>
      <c r="E204" s="74" t="s">
        <v>604</v>
      </c>
      <c r="F204" s="74" t="s">
        <v>609</v>
      </c>
      <c r="G204" s="77" t="s">
        <v>610</v>
      </c>
      <c r="H204" s="79" t="s">
        <v>611</v>
      </c>
      <c r="I204" s="80">
        <f t="shared" si="8"/>
        <v>7.6204444444444448</v>
      </c>
      <c r="J204" s="82">
        <f t="shared" si="8"/>
        <v>29.726227777777776</v>
      </c>
    </row>
    <row r="205" spans="1:10">
      <c r="A205" s="65">
        <v>204</v>
      </c>
      <c r="B205" s="74" t="s">
        <v>384</v>
      </c>
      <c r="C205" s="74" t="s">
        <v>946</v>
      </c>
      <c r="D205" s="74" t="s">
        <v>589</v>
      </c>
      <c r="E205" s="74" t="s">
        <v>612</v>
      </c>
      <c r="F205" s="74" t="s">
        <v>613</v>
      </c>
      <c r="G205" s="77" t="s">
        <v>614</v>
      </c>
      <c r="H205" s="79" t="s">
        <v>615</v>
      </c>
      <c r="I205" s="80">
        <f t="shared" si="8"/>
        <v>7.6621611111111116</v>
      </c>
      <c r="J205" s="82">
        <f t="shared" si="8"/>
        <v>29.72281111111111</v>
      </c>
    </row>
    <row r="206" spans="1:10">
      <c r="A206" s="65">
        <v>205</v>
      </c>
      <c r="B206" s="74" t="s">
        <v>384</v>
      </c>
      <c r="C206" s="74" t="s">
        <v>946</v>
      </c>
      <c r="D206" s="74" t="s">
        <v>589</v>
      </c>
      <c r="E206" s="74" t="s">
        <v>612</v>
      </c>
      <c r="F206" s="74" t="s">
        <v>616</v>
      </c>
      <c r="G206" s="77" t="s">
        <v>617</v>
      </c>
      <c r="H206" s="79" t="s">
        <v>618</v>
      </c>
      <c r="I206" s="80">
        <f t="shared" si="8"/>
        <v>7.6690944444444451</v>
      </c>
      <c r="J206" s="82">
        <f t="shared" si="8"/>
        <v>29.690072222222224</v>
      </c>
    </row>
    <row r="207" spans="1:10">
      <c r="A207" s="65">
        <v>206</v>
      </c>
      <c r="B207" s="74" t="s">
        <v>384</v>
      </c>
      <c r="C207" s="74" t="s">
        <v>946</v>
      </c>
      <c r="D207" s="74" t="s">
        <v>589</v>
      </c>
      <c r="E207" s="74" t="s">
        <v>612</v>
      </c>
      <c r="F207" s="74" t="s">
        <v>612</v>
      </c>
      <c r="G207" s="77" t="s">
        <v>619</v>
      </c>
      <c r="H207" s="79" t="s">
        <v>620</v>
      </c>
      <c r="I207" s="80">
        <f t="shared" si="8"/>
        <v>7.6672027777777778</v>
      </c>
      <c r="J207" s="82">
        <f t="shared" si="8"/>
        <v>29.712594444444445</v>
      </c>
    </row>
    <row r="208" spans="1:10">
      <c r="A208" s="65">
        <v>207</v>
      </c>
      <c r="B208" s="74" t="s">
        <v>621</v>
      </c>
      <c r="C208" s="74" t="s">
        <v>946</v>
      </c>
      <c r="D208" s="74" t="s">
        <v>1184</v>
      </c>
      <c r="E208" s="74" t="s">
        <v>622</v>
      </c>
      <c r="F208" s="74" t="s">
        <v>622</v>
      </c>
      <c r="G208" s="77" t="s">
        <v>623</v>
      </c>
      <c r="H208" s="79" t="s">
        <v>624</v>
      </c>
      <c r="I208" s="80">
        <f t="shared" si="8"/>
        <v>8.1486249999999991</v>
      </c>
      <c r="J208" s="82">
        <f t="shared" si="8"/>
        <v>27.660719444444442</v>
      </c>
    </row>
    <row r="209" spans="1:10">
      <c r="A209" s="65">
        <v>208</v>
      </c>
      <c r="B209" s="74" t="s">
        <v>621</v>
      </c>
      <c r="C209" s="74" t="s">
        <v>946</v>
      </c>
      <c r="D209" s="74" t="s">
        <v>1184</v>
      </c>
      <c r="E209" s="74" t="s">
        <v>622</v>
      </c>
      <c r="F209" s="74" t="s">
        <v>625</v>
      </c>
      <c r="G209" s="77" t="s">
        <v>626</v>
      </c>
      <c r="H209" s="79" t="s">
        <v>627</v>
      </c>
      <c r="I209" s="80">
        <f t="shared" si="8"/>
        <v>8.2422472222222218</v>
      </c>
      <c r="J209" s="82">
        <f t="shared" si="8"/>
        <v>27.75907777777778</v>
      </c>
    </row>
    <row r="210" spans="1:10">
      <c r="A210" s="65">
        <v>209</v>
      </c>
      <c r="B210" s="74" t="s">
        <v>621</v>
      </c>
      <c r="C210" s="74" t="s">
        <v>946</v>
      </c>
      <c r="D210" s="74" t="s">
        <v>1184</v>
      </c>
      <c r="E210" s="74" t="s">
        <v>628</v>
      </c>
      <c r="F210" s="74" t="s">
        <v>629</v>
      </c>
      <c r="G210" s="77" t="s">
        <v>630</v>
      </c>
      <c r="H210" s="79" t="s">
        <v>631</v>
      </c>
      <c r="I210" s="80">
        <f t="shared" si="8"/>
        <v>7.9431694444444449</v>
      </c>
      <c r="J210" s="82">
        <f t="shared" si="8"/>
        <v>27.848008333333333</v>
      </c>
    </row>
    <row r="211" spans="1:10">
      <c r="A211" s="65">
        <v>210</v>
      </c>
      <c r="B211" s="74" t="s">
        <v>621</v>
      </c>
      <c r="C211" s="74" t="s">
        <v>946</v>
      </c>
      <c r="D211" s="74" t="s">
        <v>1184</v>
      </c>
      <c r="E211" s="74" t="s">
        <v>628</v>
      </c>
      <c r="F211" s="74" t="s">
        <v>632</v>
      </c>
      <c r="G211" s="77" t="s">
        <v>633</v>
      </c>
      <c r="H211" s="79" t="s">
        <v>634</v>
      </c>
      <c r="I211" s="80">
        <f t="shared" si="8"/>
        <v>7.9584527777777776</v>
      </c>
      <c r="J211" s="82">
        <f t="shared" si="8"/>
        <v>27.523049999999998</v>
      </c>
    </row>
    <row r="212" spans="1:10">
      <c r="A212" s="65">
        <v>211</v>
      </c>
      <c r="B212" s="74" t="s">
        <v>621</v>
      </c>
      <c r="C212" s="74" t="s">
        <v>946</v>
      </c>
      <c r="D212" s="74" t="s">
        <v>1184</v>
      </c>
      <c r="E212" s="74" t="s">
        <v>628</v>
      </c>
      <c r="F212" s="74" t="s">
        <v>635</v>
      </c>
      <c r="G212" s="77" t="s">
        <v>636</v>
      </c>
      <c r="H212" s="79" t="s">
        <v>637</v>
      </c>
      <c r="I212" s="80">
        <f t="shared" si="8"/>
        <v>7.9541083333333331</v>
      </c>
      <c r="J212" s="82">
        <f t="shared" si="8"/>
        <v>27.673266666666667</v>
      </c>
    </row>
    <row r="213" spans="1:10">
      <c r="A213" s="65">
        <v>212</v>
      </c>
      <c r="B213" s="74" t="s">
        <v>621</v>
      </c>
      <c r="C213" s="74" t="s">
        <v>946</v>
      </c>
      <c r="D213" s="74" t="s">
        <v>1184</v>
      </c>
      <c r="E213" s="74" t="s">
        <v>638</v>
      </c>
      <c r="F213" s="74" t="s">
        <v>638</v>
      </c>
      <c r="G213" s="89" t="s">
        <v>639</v>
      </c>
      <c r="H213" s="89" t="s">
        <v>640</v>
      </c>
      <c r="I213" s="91">
        <f t="shared" si="8"/>
        <v>7.8915166666666661</v>
      </c>
      <c r="J213" s="92">
        <f t="shared" si="8"/>
        <v>27.979624999999999</v>
      </c>
    </row>
    <row r="214" spans="1:10">
      <c r="A214" s="65">
        <v>213</v>
      </c>
      <c r="B214" s="74" t="s">
        <v>621</v>
      </c>
      <c r="C214" s="74" t="s">
        <v>946</v>
      </c>
      <c r="D214" s="74" t="s">
        <v>1184</v>
      </c>
      <c r="E214" s="74" t="s">
        <v>638</v>
      </c>
      <c r="F214" s="74" t="s">
        <v>641</v>
      </c>
      <c r="G214" s="89" t="s">
        <v>642</v>
      </c>
      <c r="H214" s="89" t="s">
        <v>643</v>
      </c>
      <c r="I214" s="91">
        <f t="shared" ref="I214:J220" si="9">LEFT(G214, FIND("°",G214,1) - 1)+(MID(G214,FIND("°",G214,1)+1,(FIND("’",G214,1)-FIND("°",G214,1))-1)/60)+(MID(G214,FIND("’",G214,1)+1,(FIND("”",G214,1)-FIND("’",G214,1))-1)/3600)</f>
        <v>7.9242472222222222</v>
      </c>
      <c r="J214" s="92">
        <f t="shared" si="9"/>
        <v>28.164372222222219</v>
      </c>
    </row>
    <row r="215" spans="1:10">
      <c r="A215" s="65">
        <v>214</v>
      </c>
      <c r="B215" s="74" t="s">
        <v>621</v>
      </c>
      <c r="C215" s="74" t="s">
        <v>946</v>
      </c>
      <c r="D215" s="74" t="s">
        <v>1184</v>
      </c>
      <c r="E215" s="74" t="s">
        <v>638</v>
      </c>
      <c r="F215" s="74" t="s">
        <v>644</v>
      </c>
      <c r="G215" s="77" t="s">
        <v>645</v>
      </c>
      <c r="H215" s="79" t="s">
        <v>646</v>
      </c>
      <c r="I215" s="80">
        <f t="shared" si="9"/>
        <v>7.9358861111111114</v>
      </c>
      <c r="J215" s="82">
        <f t="shared" si="9"/>
        <v>27.989597222222223</v>
      </c>
    </row>
    <row r="216" spans="1:10">
      <c r="A216" s="65">
        <v>215</v>
      </c>
      <c r="B216" s="74" t="s">
        <v>621</v>
      </c>
      <c r="C216" s="74" t="s">
        <v>946</v>
      </c>
      <c r="D216" s="74" t="s">
        <v>1184</v>
      </c>
      <c r="E216" s="74" t="s">
        <v>647</v>
      </c>
      <c r="F216" s="74" t="s">
        <v>648</v>
      </c>
      <c r="G216" s="77" t="s">
        <v>649</v>
      </c>
      <c r="H216" s="79" t="s">
        <v>650</v>
      </c>
      <c r="I216" s="80">
        <f t="shared" si="9"/>
        <v>8.010766666666667</v>
      </c>
      <c r="J216" s="82">
        <f t="shared" si="9"/>
        <v>27.998380555555556</v>
      </c>
    </row>
    <row r="217" spans="1:10">
      <c r="A217" s="65">
        <v>216</v>
      </c>
      <c r="B217" s="74" t="s">
        <v>621</v>
      </c>
      <c r="C217" s="74" t="s">
        <v>946</v>
      </c>
      <c r="D217" s="74" t="s">
        <v>1184</v>
      </c>
      <c r="E217" s="74" t="s">
        <v>651</v>
      </c>
      <c r="F217" s="74" t="s">
        <v>652</v>
      </c>
      <c r="G217" s="77" t="s">
        <v>653</v>
      </c>
      <c r="H217" s="79" t="s">
        <v>654</v>
      </c>
      <c r="I217" s="80">
        <f t="shared" si="9"/>
        <v>7.8672000000000004</v>
      </c>
      <c r="J217" s="82">
        <f t="shared" si="9"/>
        <v>28.118755555555556</v>
      </c>
    </row>
    <row r="218" spans="1:10">
      <c r="A218" s="65">
        <v>217</v>
      </c>
      <c r="B218" s="74" t="s">
        <v>621</v>
      </c>
      <c r="C218" s="74" t="s">
        <v>946</v>
      </c>
      <c r="D218" s="74" t="s">
        <v>1184</v>
      </c>
      <c r="E218" s="74" t="s">
        <v>651</v>
      </c>
      <c r="F218" s="74" t="s">
        <v>1016</v>
      </c>
      <c r="G218" s="77" t="s">
        <v>655</v>
      </c>
      <c r="H218" s="79" t="s">
        <v>656</v>
      </c>
      <c r="I218" s="80">
        <f t="shared" si="9"/>
        <v>7.8190694444444446</v>
      </c>
      <c r="J218" s="82">
        <f t="shared" si="9"/>
        <v>28.182719444444444</v>
      </c>
    </row>
    <row r="219" spans="1:10">
      <c r="A219" s="65">
        <v>218</v>
      </c>
      <c r="B219" s="74" t="s">
        <v>621</v>
      </c>
      <c r="C219" s="74" t="s">
        <v>946</v>
      </c>
      <c r="D219" s="74" t="s">
        <v>1184</v>
      </c>
      <c r="E219" s="74" t="s">
        <v>657</v>
      </c>
      <c r="F219" s="74" t="s">
        <v>1017</v>
      </c>
      <c r="G219" s="77" t="s">
        <v>658</v>
      </c>
      <c r="H219" s="79" t="s">
        <v>659</v>
      </c>
      <c r="I219" s="80">
        <f t="shared" si="9"/>
        <v>7.3337583333333329</v>
      </c>
      <c r="J219" s="82">
        <f t="shared" si="9"/>
        <v>28.509780555555555</v>
      </c>
    </row>
    <row r="220" spans="1:10">
      <c r="A220" s="65">
        <v>219</v>
      </c>
      <c r="B220" s="74" t="s">
        <v>621</v>
      </c>
      <c r="C220" s="74" t="s">
        <v>946</v>
      </c>
      <c r="D220" s="74" t="s">
        <v>1184</v>
      </c>
      <c r="E220" s="74" t="s">
        <v>657</v>
      </c>
      <c r="F220" s="74" t="s">
        <v>657</v>
      </c>
      <c r="G220" s="77" t="s">
        <v>660</v>
      </c>
      <c r="H220" s="79" t="s">
        <v>661</v>
      </c>
      <c r="I220" s="80">
        <f t="shared" si="9"/>
        <v>7.5041333333333338</v>
      </c>
      <c r="J220" s="82">
        <f t="shared" si="9"/>
        <v>28.272219444444442</v>
      </c>
    </row>
    <row r="221" spans="1:10">
      <c r="A221" s="65">
        <v>220</v>
      </c>
      <c r="B221" s="74" t="s">
        <v>621</v>
      </c>
      <c r="C221" s="74" t="s">
        <v>946</v>
      </c>
      <c r="D221" s="74" t="s">
        <v>662</v>
      </c>
      <c r="E221" s="74" t="s">
        <v>663</v>
      </c>
      <c r="F221" s="74" t="s">
        <v>664</v>
      </c>
      <c r="G221" s="93" t="s">
        <v>665</v>
      </c>
      <c r="H221" s="88" t="s">
        <v>666</v>
      </c>
      <c r="I221" s="80">
        <f>(LEFT(G221,2)+(MID(G221,4,6)/60))</f>
        <v>7.7184999999999997</v>
      </c>
      <c r="J221" s="82">
        <f>LEFT(H221,2)+(MID(H221,4,6)/60)</f>
        <v>27.794783333333335</v>
      </c>
    </row>
    <row r="222" spans="1:10">
      <c r="A222" s="65">
        <v>221</v>
      </c>
      <c r="B222" s="74" t="s">
        <v>621</v>
      </c>
      <c r="C222" s="74" t="s">
        <v>946</v>
      </c>
      <c r="D222" s="74" t="s">
        <v>662</v>
      </c>
      <c r="E222" s="74" t="s">
        <v>663</v>
      </c>
      <c r="F222" s="74" t="s">
        <v>667</v>
      </c>
      <c r="G222" s="93" t="s">
        <v>668</v>
      </c>
      <c r="H222" s="88" t="s">
        <v>669</v>
      </c>
      <c r="I222" s="80">
        <f>(LEFT(G222,2)+(MID(G222,4,6)/60))</f>
        <v>7.7197333333333331</v>
      </c>
      <c r="J222" s="82">
        <f>LEFT(H222,2)+(MID(H222,4,6)/60)</f>
        <v>27.739216666666668</v>
      </c>
    </row>
    <row r="223" spans="1:10">
      <c r="A223" s="65">
        <v>222</v>
      </c>
      <c r="B223" s="74" t="s">
        <v>621</v>
      </c>
      <c r="C223" s="74" t="s">
        <v>946</v>
      </c>
      <c r="D223" s="74" t="s">
        <v>662</v>
      </c>
      <c r="E223" s="74" t="s">
        <v>670</v>
      </c>
      <c r="F223" s="74" t="s">
        <v>671</v>
      </c>
      <c r="G223" s="93" t="s">
        <v>672</v>
      </c>
      <c r="H223" s="88" t="s">
        <v>673</v>
      </c>
      <c r="I223" s="80">
        <f>(LEFT(G223,2)+(MID(G223,4,6)/60))</f>
        <v>7.5450333333333335</v>
      </c>
      <c r="J223" s="82">
        <f>LEFT(H223,2)+(MID(H223,4,6)/60)</f>
        <v>27.818200000000001</v>
      </c>
    </row>
    <row r="224" spans="1:10">
      <c r="A224" s="65">
        <v>223</v>
      </c>
      <c r="B224" s="74" t="s">
        <v>621</v>
      </c>
      <c r="C224" s="74" t="s">
        <v>946</v>
      </c>
      <c r="D224" s="74" t="s">
        <v>662</v>
      </c>
      <c r="E224" s="74" t="s">
        <v>670</v>
      </c>
      <c r="F224" s="74" t="s">
        <v>1018</v>
      </c>
      <c r="G224" s="93" t="s">
        <v>674</v>
      </c>
      <c r="H224" s="88" t="s">
        <v>675</v>
      </c>
      <c r="I224" s="80">
        <f>(LEFT(G224,2)+(MID(G224,4,6)/60))</f>
        <v>7.5719166666666666</v>
      </c>
      <c r="J224" s="82">
        <f>LEFT(H224,2)+(MID(H224,4,6)/60)</f>
        <v>27.888116666666665</v>
      </c>
    </row>
    <row r="225" spans="1:10">
      <c r="A225" s="65">
        <v>224</v>
      </c>
      <c r="B225" s="74" t="s">
        <v>621</v>
      </c>
      <c r="C225" s="74" t="s">
        <v>946</v>
      </c>
      <c r="D225" s="74" t="s">
        <v>662</v>
      </c>
      <c r="E225" s="74" t="s">
        <v>676</v>
      </c>
      <c r="F225" s="74" t="s">
        <v>1019</v>
      </c>
      <c r="G225" s="77" t="s">
        <v>677</v>
      </c>
      <c r="H225" s="79" t="s">
        <v>678</v>
      </c>
      <c r="I225" s="80">
        <f t="shared" ref="I225:J227" si="10">LEFT(G225, FIND("°",G225,1) - 1)+(MID(G225,FIND("°",G225,1)+1,(FIND("’",G225,1)-FIND("°",G225,1))-1)/60)+(MID(G225,FIND("’",G225,1)+1,(FIND("”",G225,1)-FIND("’",G225,1))-1)/3600)</f>
        <v>7.1066499999999992</v>
      </c>
      <c r="J225" s="82">
        <f t="shared" si="10"/>
        <v>27.932858333333336</v>
      </c>
    </row>
    <row r="226" spans="1:10">
      <c r="A226" s="65">
        <v>225</v>
      </c>
      <c r="B226" s="74" t="s">
        <v>621</v>
      </c>
      <c r="C226" s="74" t="s">
        <v>946</v>
      </c>
      <c r="D226" s="74" t="s">
        <v>662</v>
      </c>
      <c r="E226" s="74" t="s">
        <v>676</v>
      </c>
      <c r="F226" s="74" t="s">
        <v>679</v>
      </c>
      <c r="G226" s="77" t="s">
        <v>680</v>
      </c>
      <c r="H226" s="79" t="s">
        <v>681</v>
      </c>
      <c r="I226" s="80">
        <f t="shared" si="10"/>
        <v>7.0454694444444446</v>
      </c>
      <c r="J226" s="82">
        <f t="shared" si="10"/>
        <v>27.931863888888891</v>
      </c>
    </row>
    <row r="227" spans="1:10">
      <c r="A227" s="65">
        <v>226</v>
      </c>
      <c r="B227" s="74" t="s">
        <v>621</v>
      </c>
      <c r="C227" s="74" t="s">
        <v>946</v>
      </c>
      <c r="D227" s="74" t="s">
        <v>662</v>
      </c>
      <c r="E227" s="74" t="s">
        <v>676</v>
      </c>
      <c r="F227" s="74" t="s">
        <v>682</v>
      </c>
      <c r="G227" s="77" t="s">
        <v>683</v>
      </c>
      <c r="H227" s="79" t="s">
        <v>684</v>
      </c>
      <c r="I227" s="80">
        <f t="shared" si="10"/>
        <v>7.0455638888888892</v>
      </c>
      <c r="J227" s="82">
        <f t="shared" si="10"/>
        <v>27.932052777777781</v>
      </c>
    </row>
    <row r="228" spans="1:10">
      <c r="A228" s="65">
        <v>227</v>
      </c>
      <c r="B228" s="74" t="s">
        <v>621</v>
      </c>
      <c r="C228" s="74" t="s">
        <v>946</v>
      </c>
      <c r="D228" s="74" t="s">
        <v>1049</v>
      </c>
      <c r="E228" s="74" t="s">
        <v>685</v>
      </c>
      <c r="F228" s="74" t="s">
        <v>1020</v>
      </c>
      <c r="G228" s="89" t="s">
        <v>686</v>
      </c>
      <c r="H228" s="89" t="s">
        <v>687</v>
      </c>
      <c r="I228" s="91">
        <f>(LEFT(G228,2)+(MID(G228,4,6)/60))</f>
        <v>8.0289999999999999</v>
      </c>
      <c r="J228" s="92">
        <f>LEFT(H228,2)+(MID(H228,4,6)/60)</f>
        <v>26.042833333333334</v>
      </c>
    </row>
    <row r="229" spans="1:10">
      <c r="A229" s="65">
        <v>228</v>
      </c>
      <c r="B229" s="74" t="s">
        <v>621</v>
      </c>
      <c r="C229" s="74" t="s">
        <v>946</v>
      </c>
      <c r="D229" s="74" t="s">
        <v>1049</v>
      </c>
      <c r="E229" s="74" t="s">
        <v>685</v>
      </c>
      <c r="F229" s="74" t="s">
        <v>688</v>
      </c>
      <c r="G229" s="93" t="s">
        <v>689</v>
      </c>
      <c r="H229" s="88" t="s">
        <v>690</v>
      </c>
      <c r="I229" s="80">
        <f>(LEFT(G229,2)+(MID(G229,4,6)/60))</f>
        <v>8.2311666666666667</v>
      </c>
      <c r="J229" s="82">
        <f>LEFT(H229,2)+(MID(H229,4,6)/60)</f>
        <v>25.218666666666667</v>
      </c>
    </row>
    <row r="230" spans="1:10">
      <c r="A230" s="65">
        <v>229</v>
      </c>
      <c r="B230" s="74" t="s">
        <v>621</v>
      </c>
      <c r="C230" s="74" t="s">
        <v>946</v>
      </c>
      <c r="D230" s="74" t="s">
        <v>1049</v>
      </c>
      <c r="E230" s="74" t="s">
        <v>691</v>
      </c>
      <c r="F230" s="74" t="s">
        <v>692</v>
      </c>
      <c r="G230" s="89" t="s">
        <v>693</v>
      </c>
      <c r="H230" s="89" t="s">
        <v>694</v>
      </c>
      <c r="I230" s="91">
        <f>(LEFT(G230,2)+(MID(G230,4,6)/60))</f>
        <v>7.7178166666666668</v>
      </c>
      <c r="J230" s="92">
        <f>LEFT(H230,2)+(MID(H230,4,6)/60)</f>
        <v>26.400583333333334</v>
      </c>
    </row>
    <row r="231" spans="1:10">
      <c r="A231" s="65">
        <v>230</v>
      </c>
      <c r="B231" s="74" t="s">
        <v>621</v>
      </c>
      <c r="C231" s="74" t="s">
        <v>946</v>
      </c>
      <c r="D231" s="74" t="s">
        <v>1049</v>
      </c>
      <c r="E231" s="74" t="s">
        <v>691</v>
      </c>
      <c r="F231" s="74" t="s">
        <v>1021</v>
      </c>
      <c r="G231" s="93" t="s">
        <v>695</v>
      </c>
      <c r="H231" s="88" t="s">
        <v>696</v>
      </c>
      <c r="I231" s="80">
        <f>(LEFT(G231,2)+(MID(G231,4,6)/60))</f>
        <v>7.4770000000000003</v>
      </c>
      <c r="J231" s="82">
        <f>LEFT(H231,2)+(MID(H231,4,6)/60)</f>
        <v>26.598333333333333</v>
      </c>
    </row>
    <row r="232" spans="1:10">
      <c r="A232" s="65">
        <v>231</v>
      </c>
      <c r="B232" s="74" t="s">
        <v>621</v>
      </c>
      <c r="C232" s="74" t="s">
        <v>946</v>
      </c>
      <c r="D232" s="74" t="s">
        <v>1049</v>
      </c>
      <c r="E232" s="74" t="s">
        <v>691</v>
      </c>
      <c r="F232" s="74" t="s">
        <v>697</v>
      </c>
      <c r="G232" s="89" t="s">
        <v>698</v>
      </c>
      <c r="H232" s="89" t="s">
        <v>699</v>
      </c>
      <c r="I232" s="91">
        <f>(LEFT(G232,2)+(MID(G232,4,6)/60))</f>
        <v>7.71685</v>
      </c>
      <c r="J232" s="92">
        <f>LEFT(H232,2)+(MID(H232,4,6)/60)</f>
        <v>26.484500000000001</v>
      </c>
    </row>
    <row r="233" spans="1:10">
      <c r="A233" s="65">
        <v>232</v>
      </c>
      <c r="B233" s="74" t="s">
        <v>700</v>
      </c>
      <c r="C233" s="74" t="s">
        <v>701</v>
      </c>
      <c r="D233" s="74" t="s">
        <v>64</v>
      </c>
      <c r="E233" s="74" t="s">
        <v>95</v>
      </c>
      <c r="F233" s="74" t="s">
        <v>98</v>
      </c>
      <c r="G233" s="77" t="s">
        <v>702</v>
      </c>
      <c r="H233" s="79" t="s">
        <v>703</v>
      </c>
      <c r="I233" s="80">
        <f t="shared" ref="I233:J248" si="11">LEFT(G233, FIND("°",G233,1) - 1)+(MID(G233,FIND("°",G233,1)+1,(FIND("’",G233,1)-FIND("°",G233,1))-1)/60)+(MID(G233,FIND("’",G233,1)+1,(FIND("”",G233,1)-FIND("’",G233,1))-1)/3600)</f>
        <v>8.1417027777777768</v>
      </c>
      <c r="J233" s="82">
        <f t="shared" si="11"/>
        <v>28.007413888888887</v>
      </c>
    </row>
    <row r="234" spans="1:10">
      <c r="A234" s="65">
        <v>233</v>
      </c>
      <c r="B234" s="74" t="s">
        <v>700</v>
      </c>
      <c r="C234" s="74" t="s">
        <v>701</v>
      </c>
      <c r="D234" s="74" t="s">
        <v>64</v>
      </c>
      <c r="E234" s="74" t="s">
        <v>95</v>
      </c>
      <c r="F234" s="74" t="s">
        <v>704</v>
      </c>
      <c r="G234" s="118" t="s">
        <v>1063</v>
      </c>
      <c r="H234" s="119" t="s">
        <v>1064</v>
      </c>
      <c r="I234" s="80">
        <f t="shared" si="11"/>
        <v>8.0828166666666661</v>
      </c>
      <c r="J234" s="82">
        <f t="shared" si="11"/>
        <v>28.010319444444445</v>
      </c>
    </row>
    <row r="235" spans="1:10">
      <c r="A235" s="65">
        <v>234</v>
      </c>
      <c r="B235" s="74" t="s">
        <v>700</v>
      </c>
      <c r="C235" s="74" t="s">
        <v>701</v>
      </c>
      <c r="D235" s="74" t="s">
        <v>64</v>
      </c>
      <c r="E235" s="74" t="s">
        <v>95</v>
      </c>
      <c r="F235" s="74" t="s">
        <v>1022</v>
      </c>
      <c r="G235" s="77" t="s">
        <v>1069</v>
      </c>
      <c r="H235" s="79" t="s">
        <v>705</v>
      </c>
      <c r="I235" s="80">
        <f t="shared" si="11"/>
        <v>8.0955444444444442</v>
      </c>
      <c r="J235" s="82">
        <f t="shared" si="11"/>
        <v>28.009808333333332</v>
      </c>
    </row>
    <row r="236" spans="1:10">
      <c r="A236" s="65">
        <v>235</v>
      </c>
      <c r="B236" s="74" t="s">
        <v>700</v>
      </c>
      <c r="C236" s="74" t="s">
        <v>701</v>
      </c>
      <c r="D236" s="74" t="s">
        <v>64</v>
      </c>
      <c r="E236" s="74" t="s">
        <v>95</v>
      </c>
      <c r="F236" s="74" t="s">
        <v>1023</v>
      </c>
      <c r="G236" s="120" t="s">
        <v>1071</v>
      </c>
      <c r="H236" s="121" t="s">
        <v>1066</v>
      </c>
      <c r="I236" s="80">
        <f t="shared" si="11"/>
        <v>8.1266888888888893</v>
      </c>
      <c r="J236" s="82">
        <f t="shared" si="11"/>
        <v>28.007461111111112</v>
      </c>
    </row>
    <row r="237" spans="1:10">
      <c r="A237" s="65">
        <v>236</v>
      </c>
      <c r="B237" s="74" t="s">
        <v>700</v>
      </c>
      <c r="C237" s="74" t="s">
        <v>701</v>
      </c>
      <c r="D237" s="74" t="s">
        <v>64</v>
      </c>
      <c r="E237" s="74" t="s">
        <v>95</v>
      </c>
      <c r="F237" s="74" t="s">
        <v>706</v>
      </c>
      <c r="G237" s="77" t="s">
        <v>707</v>
      </c>
      <c r="H237" s="79" t="s">
        <v>708</v>
      </c>
      <c r="I237" s="80">
        <f t="shared" si="11"/>
        <v>8.1578611111111119</v>
      </c>
      <c r="J237" s="82">
        <f t="shared" si="11"/>
        <v>28.002838888888888</v>
      </c>
    </row>
    <row r="238" spans="1:10">
      <c r="A238" s="65">
        <v>237</v>
      </c>
      <c r="B238" s="74" t="s">
        <v>700</v>
      </c>
      <c r="C238" s="74" t="s">
        <v>701</v>
      </c>
      <c r="D238" s="74" t="s">
        <v>64</v>
      </c>
      <c r="E238" s="74" t="s">
        <v>95</v>
      </c>
      <c r="F238" s="74" t="s">
        <v>1024</v>
      </c>
      <c r="G238" s="77" t="s">
        <v>1198</v>
      </c>
      <c r="H238" s="88" t="s">
        <v>709</v>
      </c>
      <c r="I238" s="80">
        <f t="shared" si="11"/>
        <v>8.1776499999999999</v>
      </c>
      <c r="J238" s="82">
        <f t="shared" si="11"/>
        <v>27.992888888888888</v>
      </c>
    </row>
    <row r="239" spans="1:10">
      <c r="A239" s="65">
        <v>238</v>
      </c>
      <c r="B239" s="74" t="s">
        <v>700</v>
      </c>
      <c r="C239" s="74" t="s">
        <v>701</v>
      </c>
      <c r="D239" s="74" t="s">
        <v>64</v>
      </c>
      <c r="E239" s="74" t="s">
        <v>89</v>
      </c>
      <c r="F239" s="74" t="s">
        <v>710</v>
      </c>
      <c r="G239" s="120" t="s">
        <v>1061</v>
      </c>
      <c r="H239" s="121" t="s">
        <v>1062</v>
      </c>
      <c r="I239" s="80">
        <f t="shared" si="11"/>
        <v>8.2846055555555562</v>
      </c>
      <c r="J239" s="82">
        <f t="shared" si="11"/>
        <v>27.98897777777778</v>
      </c>
    </row>
    <row r="240" spans="1:10">
      <c r="A240" s="65">
        <v>239</v>
      </c>
      <c r="B240" s="74" t="s">
        <v>700</v>
      </c>
      <c r="C240" s="74" t="s">
        <v>701</v>
      </c>
      <c r="D240" s="74" t="s">
        <v>64</v>
      </c>
      <c r="E240" s="74" t="s">
        <v>89</v>
      </c>
      <c r="F240" s="74" t="s">
        <v>92</v>
      </c>
      <c r="G240" s="77" t="s">
        <v>711</v>
      </c>
      <c r="H240" s="79" t="s">
        <v>712</v>
      </c>
      <c r="I240" s="80">
        <f t="shared" si="11"/>
        <v>8.2055888888888884</v>
      </c>
      <c r="J240" s="82">
        <f t="shared" si="11"/>
        <v>27.982797222222221</v>
      </c>
    </row>
    <row r="241" spans="1:14">
      <c r="A241" s="65">
        <v>240</v>
      </c>
      <c r="B241" s="74" t="s">
        <v>700</v>
      </c>
      <c r="C241" s="74" t="s">
        <v>701</v>
      </c>
      <c r="D241" s="74" t="s">
        <v>64</v>
      </c>
      <c r="E241" s="74" t="s">
        <v>89</v>
      </c>
      <c r="F241" s="74" t="s">
        <v>1026</v>
      </c>
      <c r="G241" s="77" t="s">
        <v>713</v>
      </c>
      <c r="H241" s="79" t="s">
        <v>714</v>
      </c>
      <c r="I241" s="80">
        <f t="shared" si="11"/>
        <v>8.2835138888888888</v>
      </c>
      <c r="J241" s="82">
        <f t="shared" si="11"/>
        <v>27.97377222222222</v>
      </c>
    </row>
    <row r="242" spans="1:14">
      <c r="A242" s="65">
        <v>241</v>
      </c>
      <c r="B242" s="74" t="s">
        <v>700</v>
      </c>
      <c r="C242" s="74" t="s">
        <v>701</v>
      </c>
      <c r="D242" s="74" t="s">
        <v>64</v>
      </c>
      <c r="E242" s="74" t="s">
        <v>89</v>
      </c>
      <c r="F242" s="74" t="s">
        <v>1027</v>
      </c>
      <c r="G242" s="77" t="s">
        <v>715</v>
      </c>
      <c r="H242" s="79" t="s">
        <v>716</v>
      </c>
      <c r="I242" s="80">
        <f t="shared" si="11"/>
        <v>8.3426444444444456</v>
      </c>
      <c r="J242" s="82">
        <f t="shared" si="11"/>
        <v>27.990491666666667</v>
      </c>
    </row>
    <row r="243" spans="1:14">
      <c r="A243" s="65">
        <v>242</v>
      </c>
      <c r="B243" s="74" t="s">
        <v>700</v>
      </c>
      <c r="C243" s="74" t="s">
        <v>701</v>
      </c>
      <c r="D243" s="74" t="s">
        <v>64</v>
      </c>
      <c r="E243" s="74" t="s">
        <v>89</v>
      </c>
      <c r="F243" s="74" t="s">
        <v>717</v>
      </c>
      <c r="G243" s="77" t="s">
        <v>718</v>
      </c>
      <c r="H243" s="79" t="s">
        <v>719</v>
      </c>
      <c r="I243" s="80">
        <f t="shared" si="11"/>
        <v>8.3108611111111124</v>
      </c>
      <c r="J243" s="82">
        <f t="shared" si="11"/>
        <v>27.956802777777778</v>
      </c>
    </row>
    <row r="244" spans="1:14">
      <c r="A244" s="65">
        <v>243</v>
      </c>
      <c r="B244" s="74" t="s">
        <v>700</v>
      </c>
      <c r="C244" s="74" t="s">
        <v>701</v>
      </c>
      <c r="D244" s="74" t="s">
        <v>64</v>
      </c>
      <c r="E244" s="74" t="s">
        <v>89</v>
      </c>
      <c r="F244" s="74" t="s">
        <v>720</v>
      </c>
      <c r="G244" s="77" t="s">
        <v>715</v>
      </c>
      <c r="H244" s="79" t="s">
        <v>716</v>
      </c>
      <c r="I244" s="80">
        <f t="shared" si="11"/>
        <v>8.3426444444444456</v>
      </c>
      <c r="J244" s="82">
        <f t="shared" si="11"/>
        <v>27.990491666666667</v>
      </c>
    </row>
    <row r="245" spans="1:14">
      <c r="A245" s="65">
        <v>244</v>
      </c>
      <c r="B245" s="74" t="s">
        <v>700</v>
      </c>
      <c r="C245" s="74" t="s">
        <v>701</v>
      </c>
      <c r="D245" s="74" t="s">
        <v>64</v>
      </c>
      <c r="E245" s="74" t="s">
        <v>89</v>
      </c>
      <c r="F245" s="74" t="s">
        <v>721</v>
      </c>
      <c r="G245" s="77" t="s">
        <v>722</v>
      </c>
      <c r="H245" s="79" t="s">
        <v>723</v>
      </c>
      <c r="I245" s="80">
        <f t="shared" si="11"/>
        <v>8.2775416666666679</v>
      </c>
      <c r="J245" s="82">
        <f t="shared" si="11"/>
        <v>27.981555555555556</v>
      </c>
    </row>
    <row r="246" spans="1:14">
      <c r="A246" s="65">
        <v>245</v>
      </c>
      <c r="B246" s="74" t="s">
        <v>700</v>
      </c>
      <c r="C246" s="74" t="s">
        <v>701</v>
      </c>
      <c r="D246" s="74" t="s">
        <v>64</v>
      </c>
      <c r="E246" s="74" t="s">
        <v>89</v>
      </c>
      <c r="F246" s="74" t="s">
        <v>724</v>
      </c>
      <c r="G246" s="77" t="s">
        <v>725</v>
      </c>
      <c r="H246" s="79" t="s">
        <v>726</v>
      </c>
      <c r="I246" s="80">
        <f t="shared" si="11"/>
        <v>8.2683388888888896</v>
      </c>
      <c r="J246" s="82">
        <f t="shared" si="11"/>
        <v>27.959144444444444</v>
      </c>
    </row>
    <row r="247" spans="1:14">
      <c r="A247" s="65">
        <v>246</v>
      </c>
      <c r="B247" s="74" t="s">
        <v>700</v>
      </c>
      <c r="C247" s="74" t="s">
        <v>701</v>
      </c>
      <c r="D247" s="74" t="s">
        <v>64</v>
      </c>
      <c r="E247" s="74" t="s">
        <v>89</v>
      </c>
      <c r="F247" s="74" t="s">
        <v>727</v>
      </c>
      <c r="G247" s="120" t="s">
        <v>1067</v>
      </c>
      <c r="H247" s="121" t="s">
        <v>1068</v>
      </c>
      <c r="I247" s="80">
        <f t="shared" si="11"/>
        <v>8.3271666666666668</v>
      </c>
      <c r="J247" s="82">
        <f t="shared" si="11"/>
        <v>27.093174999999999</v>
      </c>
    </row>
    <row r="248" spans="1:14">
      <c r="A248" s="65">
        <v>247</v>
      </c>
      <c r="B248" s="74" t="s">
        <v>700</v>
      </c>
      <c r="C248" s="74" t="s">
        <v>701</v>
      </c>
      <c r="D248" s="74" t="s">
        <v>64</v>
      </c>
      <c r="E248" s="74" t="s">
        <v>89</v>
      </c>
      <c r="F248" s="74" t="s">
        <v>1028</v>
      </c>
      <c r="G248" s="77" t="s">
        <v>728</v>
      </c>
      <c r="H248" s="79" t="s">
        <v>729</v>
      </c>
      <c r="I248" s="80">
        <f t="shared" si="11"/>
        <v>8.2497861111111099</v>
      </c>
      <c r="J248" s="82">
        <f t="shared" si="11"/>
        <v>27.981763888888889</v>
      </c>
    </row>
    <row r="249" spans="1:14">
      <c r="A249" s="65">
        <v>248</v>
      </c>
      <c r="B249" s="74" t="s">
        <v>700</v>
      </c>
      <c r="C249" s="74" t="s">
        <v>701</v>
      </c>
      <c r="D249" s="87" t="s">
        <v>149</v>
      </c>
      <c r="E249" s="74" t="s">
        <v>730</v>
      </c>
      <c r="F249" s="74" t="s">
        <v>1029</v>
      </c>
      <c r="G249" s="77" t="s">
        <v>731</v>
      </c>
      <c r="H249" s="79" t="s">
        <v>732</v>
      </c>
      <c r="I249" s="80">
        <f t="shared" ref="I249:J264" si="12">LEFT(G249, FIND("°",G249,1) - 1)+(MID(G249,FIND("°",G249,1)+1,(FIND("’",G249,1)-FIND("°",G249,1))-1)/60)+(MID(G249,FIND("’",G249,1)+1,(FIND("”",G249,1)-FIND("’",G249,1))-1)/3600)</f>
        <v>8.6047222222222235</v>
      </c>
      <c r="J249" s="82">
        <f t="shared" si="12"/>
        <v>28.614102777777781</v>
      </c>
      <c r="K249" s="23"/>
    </row>
    <row r="250" spans="1:14">
      <c r="A250" s="65">
        <v>249</v>
      </c>
      <c r="B250" s="74" t="s">
        <v>700</v>
      </c>
      <c r="C250" s="74" t="s">
        <v>701</v>
      </c>
      <c r="D250" s="87" t="s">
        <v>149</v>
      </c>
      <c r="E250" s="74" t="s">
        <v>730</v>
      </c>
      <c r="F250" s="74" t="s">
        <v>1030</v>
      </c>
      <c r="G250" s="77" t="s">
        <v>733</v>
      </c>
      <c r="H250" s="79" t="s">
        <v>734</v>
      </c>
      <c r="I250" s="80">
        <f t="shared" si="12"/>
        <v>8.6026777777777781</v>
      </c>
      <c r="J250" s="82">
        <f t="shared" si="12"/>
        <v>28.585455555555555</v>
      </c>
      <c r="M250" s="23"/>
    </row>
    <row r="251" spans="1:14">
      <c r="A251" s="65">
        <v>250</v>
      </c>
      <c r="B251" s="74" t="s">
        <v>700</v>
      </c>
      <c r="C251" s="74" t="s">
        <v>701</v>
      </c>
      <c r="D251" s="87" t="s">
        <v>149</v>
      </c>
      <c r="E251" s="74" t="s">
        <v>730</v>
      </c>
      <c r="F251" s="74" t="s">
        <v>71</v>
      </c>
      <c r="G251" s="77" t="s">
        <v>735</v>
      </c>
      <c r="H251" s="79" t="s">
        <v>736</v>
      </c>
      <c r="I251" s="80">
        <f t="shared" si="12"/>
        <v>8.5964916666666671</v>
      </c>
      <c r="J251" s="82">
        <f t="shared" si="12"/>
        <v>28.560319444444445</v>
      </c>
      <c r="N251" s="23"/>
    </row>
    <row r="252" spans="1:14">
      <c r="A252" s="65">
        <v>251</v>
      </c>
      <c r="B252" s="74" t="s">
        <v>700</v>
      </c>
      <c r="C252" s="74" t="s">
        <v>701</v>
      </c>
      <c r="D252" s="87" t="s">
        <v>149</v>
      </c>
      <c r="E252" s="74" t="s">
        <v>167</v>
      </c>
      <c r="F252" s="74" t="s">
        <v>737</v>
      </c>
      <c r="G252" s="77" t="s">
        <v>738</v>
      </c>
      <c r="H252" s="79" t="s">
        <v>739</v>
      </c>
      <c r="I252" s="80">
        <f t="shared" si="12"/>
        <v>8.7320416666666674</v>
      </c>
      <c r="J252" s="82">
        <f t="shared" si="12"/>
        <v>28.467602777777778</v>
      </c>
      <c r="K252" s="23"/>
      <c r="M252" s="23"/>
    </row>
    <row r="253" spans="1:14">
      <c r="A253" s="65">
        <v>252</v>
      </c>
      <c r="B253" s="74" t="s">
        <v>700</v>
      </c>
      <c r="C253" s="74" t="s">
        <v>701</v>
      </c>
      <c r="D253" s="87" t="s">
        <v>149</v>
      </c>
      <c r="E253" s="74" t="s">
        <v>167</v>
      </c>
      <c r="F253" s="74" t="s">
        <v>740</v>
      </c>
      <c r="G253" s="77" t="s">
        <v>741</v>
      </c>
      <c r="H253" s="79" t="s">
        <v>742</v>
      </c>
      <c r="I253" s="80">
        <f t="shared" si="12"/>
        <v>8.8260388888888883</v>
      </c>
      <c r="J253" s="82">
        <f t="shared" si="12"/>
        <v>28.543194444444445</v>
      </c>
      <c r="K253" s="23"/>
    </row>
    <row r="254" spans="1:14">
      <c r="A254" s="65">
        <v>253</v>
      </c>
      <c r="B254" s="74" t="s">
        <v>700</v>
      </c>
      <c r="C254" s="74" t="s">
        <v>701</v>
      </c>
      <c r="D254" s="87" t="s">
        <v>149</v>
      </c>
      <c r="E254" s="74" t="s">
        <v>167</v>
      </c>
      <c r="F254" s="74" t="s">
        <v>1031</v>
      </c>
      <c r="G254" s="77" t="s">
        <v>743</v>
      </c>
      <c r="H254" s="79" t="s">
        <v>744</v>
      </c>
      <c r="I254" s="80">
        <f t="shared" si="12"/>
        <v>8.413333333333334</v>
      </c>
      <c r="J254" s="82">
        <f t="shared" si="12"/>
        <v>28.409722222222221</v>
      </c>
    </row>
    <row r="255" spans="1:14">
      <c r="A255" s="65">
        <v>254</v>
      </c>
      <c r="B255" s="74" t="s">
        <v>700</v>
      </c>
      <c r="C255" s="74" t="s">
        <v>701</v>
      </c>
      <c r="D255" s="87" t="s">
        <v>149</v>
      </c>
      <c r="E255" s="74" t="s">
        <v>150</v>
      </c>
      <c r="F255" s="74" t="s">
        <v>151</v>
      </c>
      <c r="G255" s="77" t="s">
        <v>745</v>
      </c>
      <c r="H255" s="79" t="s">
        <v>746</v>
      </c>
      <c r="I255" s="80">
        <f t="shared" si="12"/>
        <v>8.2410277777777772</v>
      </c>
      <c r="J255" s="82">
        <f t="shared" si="12"/>
        <v>28.380355555555557</v>
      </c>
    </row>
    <row r="256" spans="1:14">
      <c r="A256" s="65">
        <v>255</v>
      </c>
      <c r="B256" s="74" t="s">
        <v>700</v>
      </c>
      <c r="C256" s="74" t="s">
        <v>701</v>
      </c>
      <c r="D256" s="87" t="s">
        <v>149</v>
      </c>
      <c r="E256" s="74" t="s">
        <v>150</v>
      </c>
      <c r="F256" s="74" t="s">
        <v>71</v>
      </c>
      <c r="G256" s="120" t="s">
        <v>1059</v>
      </c>
      <c r="H256" s="121" t="s">
        <v>1060</v>
      </c>
      <c r="I256" s="80">
        <f t="shared" si="12"/>
        <v>9.3930277777777764</v>
      </c>
      <c r="J256" s="82">
        <f t="shared" si="12"/>
        <v>28.22891111111111</v>
      </c>
    </row>
    <row r="257" spans="1:10">
      <c r="A257" s="65">
        <v>256</v>
      </c>
      <c r="B257" s="74" t="s">
        <v>747</v>
      </c>
      <c r="C257" s="74" t="s">
        <v>701</v>
      </c>
      <c r="D257" s="87" t="s">
        <v>149</v>
      </c>
      <c r="E257" s="74" t="s">
        <v>167</v>
      </c>
      <c r="F257" s="74" t="s">
        <v>1196</v>
      </c>
      <c r="G257" s="77" t="s">
        <v>749</v>
      </c>
      <c r="H257" s="79" t="s">
        <v>750</v>
      </c>
      <c r="I257" s="80">
        <f t="shared" si="12"/>
        <v>8.4121527777777789</v>
      </c>
      <c r="J257" s="82">
        <f t="shared" si="12"/>
        <v>28.409577777777777</v>
      </c>
    </row>
    <row r="258" spans="1:10">
      <c r="A258" s="65">
        <v>257</v>
      </c>
      <c r="B258" s="74" t="s">
        <v>747</v>
      </c>
      <c r="C258" s="74" t="s">
        <v>701</v>
      </c>
      <c r="D258" s="87" t="s">
        <v>149</v>
      </c>
      <c r="E258" s="74" t="s">
        <v>167</v>
      </c>
      <c r="F258" s="74" t="s">
        <v>938</v>
      </c>
      <c r="G258" s="77" t="s">
        <v>751</v>
      </c>
      <c r="H258" s="79" t="s">
        <v>752</v>
      </c>
      <c r="I258" s="80">
        <f t="shared" si="12"/>
        <v>8.4905416666666653</v>
      </c>
      <c r="J258" s="82">
        <f t="shared" si="12"/>
        <v>28.440055555555556</v>
      </c>
    </row>
    <row r="259" spans="1:10">
      <c r="A259" s="65">
        <v>258</v>
      </c>
      <c r="B259" s="74" t="s">
        <v>747</v>
      </c>
      <c r="C259" s="74" t="s">
        <v>701</v>
      </c>
      <c r="D259" s="87" t="s">
        <v>149</v>
      </c>
      <c r="E259" s="74" t="s">
        <v>163</v>
      </c>
      <c r="F259" s="74" t="s">
        <v>1050</v>
      </c>
      <c r="G259" s="77" t="s">
        <v>753</v>
      </c>
      <c r="H259" s="79" t="s">
        <v>754</v>
      </c>
      <c r="I259" s="80">
        <f t="shared" si="12"/>
        <v>8.4156250000000004</v>
      </c>
      <c r="J259" s="82">
        <f t="shared" si="12"/>
        <v>28.344458333333332</v>
      </c>
    </row>
    <row r="260" spans="1:10">
      <c r="A260" s="65">
        <v>259</v>
      </c>
      <c r="B260" s="74" t="s">
        <v>747</v>
      </c>
      <c r="C260" s="74" t="s">
        <v>701</v>
      </c>
      <c r="D260" s="87" t="s">
        <v>149</v>
      </c>
      <c r="E260" s="74" t="s">
        <v>163</v>
      </c>
      <c r="F260" s="74" t="s">
        <v>131</v>
      </c>
      <c r="G260" s="77" t="s">
        <v>755</v>
      </c>
      <c r="H260" s="79" t="s">
        <v>756</v>
      </c>
      <c r="I260" s="80">
        <f t="shared" si="12"/>
        <v>8.3544972222222214</v>
      </c>
      <c r="J260" s="82">
        <f t="shared" si="12"/>
        <v>28.43921111111111</v>
      </c>
    </row>
    <row r="261" spans="1:10">
      <c r="A261" s="65">
        <v>260</v>
      </c>
      <c r="B261" s="74" t="s">
        <v>747</v>
      </c>
      <c r="C261" s="74" t="s">
        <v>701</v>
      </c>
      <c r="D261" s="74" t="s">
        <v>757</v>
      </c>
      <c r="E261" s="74" t="s">
        <v>1222</v>
      </c>
      <c r="F261" s="74" t="s">
        <v>1051</v>
      </c>
      <c r="G261" s="77" t="s">
        <v>758</v>
      </c>
      <c r="H261" s="79" t="s">
        <v>759</v>
      </c>
      <c r="I261" s="80">
        <f t="shared" si="12"/>
        <v>7.8723638888888896</v>
      </c>
      <c r="J261" s="82">
        <f t="shared" si="12"/>
        <v>28.408972222222221</v>
      </c>
    </row>
    <row r="262" spans="1:10">
      <c r="A262" s="65">
        <v>261</v>
      </c>
      <c r="B262" s="74" t="s">
        <v>747</v>
      </c>
      <c r="C262" s="74" t="s">
        <v>701</v>
      </c>
      <c r="D262" s="74" t="s">
        <v>757</v>
      </c>
      <c r="E262" s="74" t="s">
        <v>1222</v>
      </c>
      <c r="F262" s="74" t="s">
        <v>1052</v>
      </c>
      <c r="G262" s="77" t="s">
        <v>760</v>
      </c>
      <c r="H262" s="79" t="s">
        <v>761</v>
      </c>
      <c r="I262" s="80">
        <f t="shared" si="12"/>
        <v>7.9470527777777784</v>
      </c>
      <c r="J262" s="82">
        <f t="shared" si="12"/>
        <v>28.474886111111111</v>
      </c>
    </row>
    <row r="263" spans="1:10">
      <c r="A263" s="65">
        <v>262</v>
      </c>
      <c r="B263" s="74" t="s">
        <v>747</v>
      </c>
      <c r="C263" s="74" t="s">
        <v>701</v>
      </c>
      <c r="D263" s="74" t="s">
        <v>757</v>
      </c>
      <c r="E263" s="74" t="s">
        <v>125</v>
      </c>
      <c r="F263" s="74" t="s">
        <v>1053</v>
      </c>
      <c r="G263" s="77" t="s">
        <v>762</v>
      </c>
      <c r="H263" s="79" t="s">
        <v>763</v>
      </c>
      <c r="I263" s="80">
        <f t="shared" si="12"/>
        <v>7.8381194444444438</v>
      </c>
      <c r="J263" s="82">
        <f t="shared" si="12"/>
        <v>28.440130555555555</v>
      </c>
    </row>
    <row r="264" spans="1:10">
      <c r="A264" s="65">
        <v>263</v>
      </c>
      <c r="B264" s="74" t="s">
        <v>747</v>
      </c>
      <c r="C264" s="74" t="s">
        <v>701</v>
      </c>
      <c r="D264" s="74" t="s">
        <v>757</v>
      </c>
      <c r="E264" s="74" t="s">
        <v>125</v>
      </c>
      <c r="F264" s="74" t="s">
        <v>71</v>
      </c>
      <c r="G264" s="77" t="s">
        <v>764</v>
      </c>
      <c r="H264" s="79" t="s">
        <v>765</v>
      </c>
      <c r="I264" s="80">
        <f t="shared" si="12"/>
        <v>7.7884111111111114</v>
      </c>
      <c r="J264" s="82">
        <f t="shared" si="12"/>
        <v>28.483219444444444</v>
      </c>
    </row>
    <row r="265" spans="1:10">
      <c r="A265" s="65">
        <v>264</v>
      </c>
      <c r="B265" s="74" t="s">
        <v>747</v>
      </c>
      <c r="C265" s="74" t="s">
        <v>701</v>
      </c>
      <c r="D265" s="74" t="s">
        <v>64</v>
      </c>
      <c r="E265" s="74" t="s">
        <v>766</v>
      </c>
      <c r="F265" s="74" t="s">
        <v>1032</v>
      </c>
      <c r="G265" s="77" t="s">
        <v>767</v>
      </c>
      <c r="H265" s="79" t="s">
        <v>768</v>
      </c>
      <c r="I265" s="80">
        <f t="shared" ref="I265:J283" si="13">LEFT(G265, FIND("°",G265,1) - 1)+(MID(G265,FIND("°",G265,1)+1,(FIND("’",G265,1)-FIND("°",G265,1))-1)/60)+(MID(G265,FIND("’",G265,1)+1,(FIND("”",G265,1)-FIND("’",G265,1))-1)/3600)</f>
        <v>8.5421166666666668</v>
      </c>
      <c r="J265" s="82">
        <f t="shared" si="13"/>
        <v>28.110169444444445</v>
      </c>
    </row>
    <row r="266" spans="1:10">
      <c r="A266" s="65">
        <v>265</v>
      </c>
      <c r="B266" s="74" t="s">
        <v>747</v>
      </c>
      <c r="C266" s="74" t="s">
        <v>701</v>
      </c>
      <c r="D266" s="74" t="s">
        <v>64</v>
      </c>
      <c r="E266" s="74" t="s">
        <v>766</v>
      </c>
      <c r="F266" s="74" t="s">
        <v>1033</v>
      </c>
      <c r="G266" s="77" t="s">
        <v>769</v>
      </c>
      <c r="H266" s="79" t="s">
        <v>770</v>
      </c>
      <c r="I266" s="80">
        <f t="shared" si="13"/>
        <v>8.5841972222222225</v>
      </c>
      <c r="J266" s="82">
        <f t="shared" si="13"/>
        <v>28.002866666666666</v>
      </c>
    </row>
    <row r="267" spans="1:10">
      <c r="A267" s="65">
        <v>266</v>
      </c>
      <c r="B267" s="74" t="s">
        <v>747</v>
      </c>
      <c r="C267" s="74" t="s">
        <v>701</v>
      </c>
      <c r="D267" s="74" t="s">
        <v>64</v>
      </c>
      <c r="E267" s="74" t="s">
        <v>771</v>
      </c>
      <c r="F267" s="74" t="s">
        <v>1034</v>
      </c>
      <c r="G267" s="77" t="s">
        <v>772</v>
      </c>
      <c r="H267" s="79" t="s">
        <v>773</v>
      </c>
      <c r="I267" s="80">
        <f t="shared" si="13"/>
        <v>8.9244277777777778</v>
      </c>
      <c r="J267" s="82">
        <f t="shared" si="13"/>
        <v>27.897322222222222</v>
      </c>
    </row>
    <row r="268" spans="1:10">
      <c r="A268" s="65">
        <v>267</v>
      </c>
      <c r="B268" s="74" t="s">
        <v>747</v>
      </c>
      <c r="C268" s="74" t="s">
        <v>701</v>
      </c>
      <c r="D268" s="74" t="s">
        <v>64</v>
      </c>
      <c r="E268" s="74" t="s">
        <v>771</v>
      </c>
      <c r="F268" s="74" t="s">
        <v>1035</v>
      </c>
      <c r="G268" s="77" t="s">
        <v>774</v>
      </c>
      <c r="H268" s="79" t="s">
        <v>775</v>
      </c>
      <c r="I268" s="80">
        <f t="shared" si="13"/>
        <v>8.831913888888888</v>
      </c>
      <c r="J268" s="82">
        <f t="shared" si="13"/>
        <v>27.992675000000002</v>
      </c>
    </row>
    <row r="269" spans="1:10">
      <c r="A269" s="65">
        <v>268</v>
      </c>
      <c r="B269" s="74" t="s">
        <v>747</v>
      </c>
      <c r="C269" s="74" t="s">
        <v>701</v>
      </c>
      <c r="D269" s="74" t="s">
        <v>12</v>
      </c>
      <c r="E269" s="74" t="s">
        <v>41</v>
      </c>
      <c r="F269" s="74" t="s">
        <v>1036</v>
      </c>
      <c r="G269" s="77" t="s">
        <v>777</v>
      </c>
      <c r="H269" s="79" t="s">
        <v>778</v>
      </c>
      <c r="I269" s="80">
        <f t="shared" si="13"/>
        <v>9.0888638888888895</v>
      </c>
      <c r="J269" s="82">
        <f t="shared" si="13"/>
        <v>28.462219444444443</v>
      </c>
    </row>
    <row r="270" spans="1:10">
      <c r="A270" s="65">
        <v>269</v>
      </c>
      <c r="B270" s="74" t="s">
        <v>747</v>
      </c>
      <c r="C270" s="74" t="s">
        <v>701</v>
      </c>
      <c r="D270" s="74" t="s">
        <v>12</v>
      </c>
      <c r="E270" s="74" t="s">
        <v>41</v>
      </c>
      <c r="F270" s="74" t="s">
        <v>1037</v>
      </c>
      <c r="G270" s="77" t="s">
        <v>779</v>
      </c>
      <c r="H270" s="79" t="s">
        <v>780</v>
      </c>
      <c r="I270" s="80">
        <f t="shared" si="13"/>
        <v>9.0494805555555562</v>
      </c>
      <c r="J270" s="82">
        <f t="shared" si="13"/>
        <v>28.397963888888889</v>
      </c>
    </row>
    <row r="271" spans="1:10">
      <c r="A271" s="65">
        <v>270</v>
      </c>
      <c r="B271" s="74" t="s">
        <v>747</v>
      </c>
      <c r="C271" s="74" t="s">
        <v>701</v>
      </c>
      <c r="D271" s="74" t="s">
        <v>12</v>
      </c>
      <c r="E271" s="74" t="s">
        <v>13</v>
      </c>
      <c r="F271" s="74" t="s">
        <v>14</v>
      </c>
      <c r="G271" s="77" t="s">
        <v>781</v>
      </c>
      <c r="H271" s="79" t="s">
        <v>782</v>
      </c>
      <c r="I271" s="80">
        <f t="shared" si="13"/>
        <v>8.9138444444444449</v>
      </c>
      <c r="J271" s="82">
        <f t="shared" si="13"/>
        <v>28.271899999999999</v>
      </c>
    </row>
    <row r="272" spans="1:10">
      <c r="A272" s="65">
        <v>271</v>
      </c>
      <c r="B272" s="74" t="s">
        <v>747</v>
      </c>
      <c r="C272" s="74" t="s">
        <v>701</v>
      </c>
      <c r="D272" s="74" t="s">
        <v>12</v>
      </c>
      <c r="E272" s="74" t="s">
        <v>13</v>
      </c>
      <c r="F272" s="74" t="s">
        <v>20</v>
      </c>
      <c r="G272" s="77" t="s">
        <v>783</v>
      </c>
      <c r="H272" s="79" t="s">
        <v>784</v>
      </c>
      <c r="I272" s="80">
        <f t="shared" si="13"/>
        <v>9.0248027777777793</v>
      </c>
      <c r="J272" s="82">
        <f t="shared" si="13"/>
        <v>28.315919444444447</v>
      </c>
    </row>
    <row r="273" spans="1:10">
      <c r="A273" s="65">
        <v>272</v>
      </c>
      <c r="B273" s="74" t="s">
        <v>747</v>
      </c>
      <c r="C273" s="74" t="s">
        <v>701</v>
      </c>
      <c r="D273" s="74" t="s">
        <v>785</v>
      </c>
      <c r="E273" s="74" t="s">
        <v>785</v>
      </c>
      <c r="F273" s="74" t="s">
        <v>785</v>
      </c>
      <c r="G273" s="77" t="s">
        <v>786</v>
      </c>
      <c r="H273" s="79" t="s">
        <v>787</v>
      </c>
      <c r="I273" s="80">
        <f t="shared" si="13"/>
        <v>8.3082555555555562</v>
      </c>
      <c r="J273" s="82">
        <f t="shared" si="13"/>
        <v>27.974297222222219</v>
      </c>
    </row>
    <row r="274" spans="1:10">
      <c r="A274" s="65">
        <v>273</v>
      </c>
      <c r="B274" s="74" t="s">
        <v>170</v>
      </c>
      <c r="C274" s="74" t="s">
        <v>701</v>
      </c>
      <c r="D274" s="74" t="s">
        <v>171</v>
      </c>
      <c r="E274" s="74" t="s">
        <v>172</v>
      </c>
      <c r="F274" s="74" t="s">
        <v>963</v>
      </c>
      <c r="G274" s="77" t="s">
        <v>789</v>
      </c>
      <c r="H274" s="79" t="s">
        <v>790</v>
      </c>
      <c r="I274" s="80">
        <f t="shared" si="13"/>
        <v>8.0504944444444444</v>
      </c>
      <c r="J274" s="82">
        <f t="shared" si="13"/>
        <v>26.857811111111111</v>
      </c>
    </row>
    <row r="275" spans="1:10">
      <c r="A275" s="65">
        <v>274</v>
      </c>
      <c r="B275" s="74" t="s">
        <v>170</v>
      </c>
      <c r="C275" s="74" t="s">
        <v>701</v>
      </c>
      <c r="D275" s="74" t="s">
        <v>171</v>
      </c>
      <c r="E275" s="74" t="s">
        <v>172</v>
      </c>
      <c r="F275" s="74" t="s">
        <v>965</v>
      </c>
      <c r="G275" s="77" t="s">
        <v>792</v>
      </c>
      <c r="H275" s="79" t="s">
        <v>793</v>
      </c>
      <c r="I275" s="80">
        <f t="shared" si="13"/>
        <v>7.9338972222222228</v>
      </c>
      <c r="J275" s="82">
        <f t="shared" si="13"/>
        <v>26.789497222222224</v>
      </c>
    </row>
    <row r="276" spans="1:10">
      <c r="A276" s="65">
        <v>275</v>
      </c>
      <c r="B276" s="74" t="s">
        <v>170</v>
      </c>
      <c r="C276" s="74" t="s">
        <v>701</v>
      </c>
      <c r="D276" s="74" t="s">
        <v>171</v>
      </c>
      <c r="E276" s="74" t="s">
        <v>172</v>
      </c>
      <c r="F276" s="74" t="s">
        <v>794</v>
      </c>
      <c r="G276" s="77" t="s">
        <v>795</v>
      </c>
      <c r="H276" s="79" t="s">
        <v>796</v>
      </c>
      <c r="I276" s="80">
        <f t="shared" si="13"/>
        <v>8.1226027777777787</v>
      </c>
      <c r="J276" s="82">
        <f t="shared" si="13"/>
        <v>26.847066666666667</v>
      </c>
    </row>
    <row r="277" spans="1:10">
      <c r="A277" s="65">
        <v>276</v>
      </c>
      <c r="B277" s="74" t="s">
        <v>170</v>
      </c>
      <c r="C277" s="74" t="s">
        <v>701</v>
      </c>
      <c r="D277" s="74" t="s">
        <v>171</v>
      </c>
      <c r="E277" s="74" t="s">
        <v>1187</v>
      </c>
      <c r="F277" s="74" t="s">
        <v>1038</v>
      </c>
      <c r="G277" s="77" t="s">
        <v>797</v>
      </c>
      <c r="H277" s="79" t="s">
        <v>798</v>
      </c>
      <c r="I277" s="80">
        <f t="shared" si="13"/>
        <v>8.6498388888888886</v>
      </c>
      <c r="J277" s="82">
        <f t="shared" si="13"/>
        <v>26.799230555555557</v>
      </c>
    </row>
    <row r="278" spans="1:10">
      <c r="A278" s="65">
        <v>277</v>
      </c>
      <c r="B278" s="74" t="s">
        <v>170</v>
      </c>
      <c r="C278" s="74" t="s">
        <v>701</v>
      </c>
      <c r="D278" s="74" t="s">
        <v>171</v>
      </c>
      <c r="E278" s="74" t="s">
        <v>1187</v>
      </c>
      <c r="F278" s="74" t="s">
        <v>1039</v>
      </c>
      <c r="G278" s="77" t="s">
        <v>799</v>
      </c>
      <c r="H278" s="79" t="s">
        <v>800</v>
      </c>
      <c r="I278" s="80">
        <f t="shared" si="13"/>
        <v>8.4465249999999994</v>
      </c>
      <c r="J278" s="82">
        <f t="shared" si="13"/>
        <v>26.57683888888889</v>
      </c>
    </row>
    <row r="279" spans="1:10">
      <c r="A279" s="65">
        <v>278</v>
      </c>
      <c r="B279" s="74" t="s">
        <v>170</v>
      </c>
      <c r="C279" s="74" t="s">
        <v>701</v>
      </c>
      <c r="D279" s="74" t="s">
        <v>171</v>
      </c>
      <c r="E279" s="74" t="s">
        <v>1187</v>
      </c>
      <c r="F279" s="74" t="s">
        <v>801</v>
      </c>
      <c r="G279" s="77" t="s">
        <v>802</v>
      </c>
      <c r="H279" s="79" t="s">
        <v>803</v>
      </c>
      <c r="I279" s="80">
        <f t="shared" si="13"/>
        <v>8.4301083333333331</v>
      </c>
      <c r="J279" s="82">
        <f t="shared" si="13"/>
        <v>26.563516666666668</v>
      </c>
    </row>
    <row r="280" spans="1:10">
      <c r="A280" s="65">
        <v>279</v>
      </c>
      <c r="B280" s="74" t="s">
        <v>170</v>
      </c>
      <c r="C280" s="74" t="s">
        <v>701</v>
      </c>
      <c r="D280" s="74" t="s">
        <v>171</v>
      </c>
      <c r="E280" s="74" t="s">
        <v>804</v>
      </c>
      <c r="F280" s="74" t="s">
        <v>901</v>
      </c>
      <c r="G280" s="77" t="s">
        <v>805</v>
      </c>
      <c r="H280" s="79" t="s">
        <v>806</v>
      </c>
      <c r="I280" s="80">
        <f t="shared" si="13"/>
        <v>8.9534666666666656</v>
      </c>
      <c r="J280" s="82">
        <f t="shared" si="13"/>
        <v>26.863219444444447</v>
      </c>
    </row>
    <row r="281" spans="1:10">
      <c r="A281" s="65">
        <v>280</v>
      </c>
      <c r="B281" s="74" t="s">
        <v>170</v>
      </c>
      <c r="C281" s="74" t="s">
        <v>701</v>
      </c>
      <c r="D281" s="74" t="s">
        <v>171</v>
      </c>
      <c r="E281" s="74" t="s">
        <v>804</v>
      </c>
      <c r="F281" s="74" t="s">
        <v>1040</v>
      </c>
      <c r="G281" s="77" t="s">
        <v>807</v>
      </c>
      <c r="H281" s="79" t="s">
        <v>808</v>
      </c>
      <c r="I281" s="80">
        <f t="shared" si="13"/>
        <v>8.7522527777777785</v>
      </c>
      <c r="J281" s="82">
        <f t="shared" si="13"/>
        <v>26.843438888888887</v>
      </c>
    </row>
    <row r="282" spans="1:10">
      <c r="A282" s="65">
        <v>281</v>
      </c>
      <c r="B282" s="74" t="s">
        <v>170</v>
      </c>
      <c r="C282" s="74" t="s">
        <v>701</v>
      </c>
      <c r="D282" s="74" t="s">
        <v>171</v>
      </c>
      <c r="E282" s="74" t="s">
        <v>185</v>
      </c>
      <c r="F282" s="74" t="s">
        <v>186</v>
      </c>
      <c r="G282" s="77" t="s">
        <v>187</v>
      </c>
      <c r="H282" s="79" t="s">
        <v>188</v>
      </c>
      <c r="I282" s="80">
        <f t="shared" si="13"/>
        <v>8.5943555555555555</v>
      </c>
      <c r="J282" s="82">
        <f t="shared" si="13"/>
        <v>26.876213888888888</v>
      </c>
    </row>
    <row r="283" spans="1:10">
      <c r="A283" s="65">
        <v>282</v>
      </c>
      <c r="B283" s="74" t="s">
        <v>170</v>
      </c>
      <c r="C283" s="74" t="s">
        <v>701</v>
      </c>
      <c r="D283" s="74" t="s">
        <v>171</v>
      </c>
      <c r="E283" s="74" t="s">
        <v>185</v>
      </c>
      <c r="F283" s="74" t="s">
        <v>189</v>
      </c>
      <c r="G283" s="77" t="s">
        <v>190</v>
      </c>
      <c r="H283" s="79" t="s">
        <v>191</v>
      </c>
      <c r="I283" s="80">
        <f t="shared" si="13"/>
        <v>8.6668249999999993</v>
      </c>
      <c r="J283" s="82">
        <f t="shared" si="13"/>
        <v>26.859988888888889</v>
      </c>
    </row>
    <row r="284" spans="1:10">
      <c r="A284" s="65">
        <v>283</v>
      </c>
      <c r="B284" s="74" t="s">
        <v>809</v>
      </c>
      <c r="C284" s="74" t="s">
        <v>701</v>
      </c>
      <c r="D284" s="74" t="s">
        <v>218</v>
      </c>
      <c r="E284" s="74" t="s">
        <v>219</v>
      </c>
      <c r="F284" s="74" t="s">
        <v>810</v>
      </c>
      <c r="G284" s="96" t="s">
        <v>811</v>
      </c>
      <c r="H284" s="98" t="s">
        <v>812</v>
      </c>
      <c r="I284" s="80">
        <f t="shared" ref="I284:J299" si="14">LEFT(G284, FIND("°",G284,1) - 1)+(MID(G284,FIND("°",G284,1)+1,(FIND("’",G284,1)-FIND("°",G284,1))-1)/60)+(MID(G284,FIND("’",G284,1)+1,(FIND("”",G284,1)-FIND("’",G284,1))-1)/3600)</f>
        <v>9.1455555555555552</v>
      </c>
      <c r="J284" s="82">
        <f t="shared" si="14"/>
        <v>26.890555555555554</v>
      </c>
    </row>
    <row r="285" spans="1:10">
      <c r="A285" s="65">
        <v>284</v>
      </c>
      <c r="B285" s="74" t="s">
        <v>809</v>
      </c>
      <c r="C285" s="74" t="s">
        <v>701</v>
      </c>
      <c r="D285" s="74" t="s">
        <v>218</v>
      </c>
      <c r="E285" s="74" t="s">
        <v>219</v>
      </c>
      <c r="F285" s="74" t="s">
        <v>813</v>
      </c>
      <c r="G285" s="96" t="s">
        <v>814</v>
      </c>
      <c r="H285" s="98" t="s">
        <v>815</v>
      </c>
      <c r="I285" s="80">
        <f t="shared" si="14"/>
        <v>9.130263888888889</v>
      </c>
      <c r="J285" s="82">
        <f t="shared" si="14"/>
        <v>26.91822777777778</v>
      </c>
    </row>
    <row r="286" spans="1:10">
      <c r="A286" s="65">
        <v>285</v>
      </c>
      <c r="B286" s="74" t="s">
        <v>809</v>
      </c>
      <c r="C286" s="74" t="s">
        <v>701</v>
      </c>
      <c r="D286" s="74" t="s">
        <v>218</v>
      </c>
      <c r="E286" s="74" t="s">
        <v>219</v>
      </c>
      <c r="F286" s="74" t="s">
        <v>816</v>
      </c>
      <c r="G286" s="96" t="s">
        <v>817</v>
      </c>
      <c r="H286" s="98" t="s">
        <v>818</v>
      </c>
      <c r="I286" s="80">
        <f t="shared" si="14"/>
        <v>9.1947638888888896</v>
      </c>
      <c r="J286" s="82">
        <f t="shared" si="14"/>
        <v>26.957052777777776</v>
      </c>
    </row>
    <row r="287" spans="1:10">
      <c r="A287" s="65">
        <v>286</v>
      </c>
      <c r="B287" s="74" t="s">
        <v>809</v>
      </c>
      <c r="C287" s="74" t="s">
        <v>701</v>
      </c>
      <c r="D287" s="74" t="s">
        <v>218</v>
      </c>
      <c r="E287" s="74" t="s">
        <v>236</v>
      </c>
      <c r="F287" s="74" t="s">
        <v>819</v>
      </c>
      <c r="G287" s="96" t="s">
        <v>820</v>
      </c>
      <c r="H287" s="98" t="s">
        <v>821</v>
      </c>
      <c r="I287" s="80">
        <f t="shared" si="14"/>
        <v>9.1774249999999995</v>
      </c>
      <c r="J287" s="82">
        <f t="shared" si="14"/>
        <v>27.020608333333332</v>
      </c>
    </row>
    <row r="288" spans="1:10">
      <c r="A288" s="65">
        <v>287</v>
      </c>
      <c r="B288" s="74" t="s">
        <v>809</v>
      </c>
      <c r="C288" s="74" t="s">
        <v>701</v>
      </c>
      <c r="D288" s="74" t="s">
        <v>218</v>
      </c>
      <c r="E288" s="74" t="s">
        <v>236</v>
      </c>
      <c r="F288" s="74" t="s">
        <v>819</v>
      </c>
      <c r="G288" s="96" t="s">
        <v>822</v>
      </c>
      <c r="H288" s="98" t="s">
        <v>823</v>
      </c>
      <c r="I288" s="80">
        <f t="shared" si="14"/>
        <v>9.1766388888888883</v>
      </c>
      <c r="J288" s="82">
        <f t="shared" si="14"/>
        <v>27.019905555555553</v>
      </c>
    </row>
    <row r="289" spans="1:10">
      <c r="A289" s="65">
        <v>288</v>
      </c>
      <c r="B289" s="74" t="s">
        <v>809</v>
      </c>
      <c r="C289" s="74" t="s">
        <v>701</v>
      </c>
      <c r="D289" s="74" t="s">
        <v>218</v>
      </c>
      <c r="E289" s="74" t="s">
        <v>236</v>
      </c>
      <c r="F289" s="74" t="s">
        <v>1041</v>
      </c>
      <c r="G289" s="96" t="s">
        <v>824</v>
      </c>
      <c r="H289" s="98" t="s">
        <v>825</v>
      </c>
      <c r="I289" s="80">
        <f t="shared" si="14"/>
        <v>9.2230444444444437</v>
      </c>
      <c r="J289" s="82">
        <f t="shared" si="14"/>
        <v>27.069677777777777</v>
      </c>
    </row>
    <row r="290" spans="1:10">
      <c r="A290" s="65">
        <v>289</v>
      </c>
      <c r="B290" s="74" t="s">
        <v>809</v>
      </c>
      <c r="C290" s="74" t="s">
        <v>701</v>
      </c>
      <c r="D290" s="74" t="s">
        <v>218</v>
      </c>
      <c r="E290" s="74" t="s">
        <v>826</v>
      </c>
      <c r="F290" s="74" t="s">
        <v>827</v>
      </c>
      <c r="G290" s="96" t="s">
        <v>828</v>
      </c>
      <c r="H290" s="98" t="s">
        <v>829</v>
      </c>
      <c r="I290" s="80">
        <f t="shared" si="14"/>
        <v>9.0227777777777778</v>
      </c>
      <c r="J290" s="82">
        <f t="shared" si="14"/>
        <v>27.234722222222224</v>
      </c>
    </row>
    <row r="291" spans="1:10">
      <c r="A291" s="65">
        <v>290</v>
      </c>
      <c r="B291" s="74" t="s">
        <v>809</v>
      </c>
      <c r="C291" s="74" t="s">
        <v>701</v>
      </c>
      <c r="D291" s="74" t="s">
        <v>218</v>
      </c>
      <c r="E291" s="74" t="s">
        <v>826</v>
      </c>
      <c r="F291" s="74" t="s">
        <v>830</v>
      </c>
      <c r="G291" s="96" t="s">
        <v>831</v>
      </c>
      <c r="H291" s="98" t="s">
        <v>832</v>
      </c>
      <c r="I291" s="80">
        <f t="shared" si="14"/>
        <v>9.0397222222222222</v>
      </c>
      <c r="J291" s="82">
        <f t="shared" si="14"/>
        <v>27.21972222222222</v>
      </c>
    </row>
    <row r="292" spans="1:10">
      <c r="A292" s="65">
        <v>291</v>
      </c>
      <c r="B292" s="74" t="s">
        <v>809</v>
      </c>
      <c r="C292" s="74" t="s">
        <v>701</v>
      </c>
      <c r="D292" s="74" t="s">
        <v>218</v>
      </c>
      <c r="E292" s="74" t="s">
        <v>826</v>
      </c>
      <c r="F292" s="74" t="s">
        <v>1042</v>
      </c>
      <c r="G292" s="96" t="s">
        <v>833</v>
      </c>
      <c r="H292" s="98" t="s">
        <v>834</v>
      </c>
      <c r="I292" s="80">
        <f t="shared" si="14"/>
        <v>9.0463444444444452</v>
      </c>
      <c r="J292" s="82">
        <f t="shared" si="14"/>
        <v>27.282141666666664</v>
      </c>
    </row>
    <row r="293" spans="1:10">
      <c r="A293" s="65">
        <v>292</v>
      </c>
      <c r="B293" s="74" t="s">
        <v>809</v>
      </c>
      <c r="C293" s="74" t="s">
        <v>701</v>
      </c>
      <c r="D293" s="74" t="s">
        <v>218</v>
      </c>
      <c r="E293" s="74" t="s">
        <v>251</v>
      </c>
      <c r="F293" s="74" t="s">
        <v>1197</v>
      </c>
      <c r="G293" s="96" t="s">
        <v>835</v>
      </c>
      <c r="H293" s="98" t="s">
        <v>836</v>
      </c>
      <c r="I293" s="80">
        <f t="shared" si="14"/>
        <v>9.0810055555555547</v>
      </c>
      <c r="J293" s="82">
        <f t="shared" si="14"/>
        <v>26.607200000000002</v>
      </c>
    </row>
    <row r="294" spans="1:10">
      <c r="A294" s="65">
        <v>293</v>
      </c>
      <c r="B294" s="74" t="s">
        <v>809</v>
      </c>
      <c r="C294" s="74" t="s">
        <v>701</v>
      </c>
      <c r="D294" s="74" t="s">
        <v>218</v>
      </c>
      <c r="E294" s="74" t="s">
        <v>251</v>
      </c>
      <c r="F294" s="74" t="s">
        <v>837</v>
      </c>
      <c r="G294" s="96" t="s">
        <v>838</v>
      </c>
      <c r="H294" s="98" t="s">
        <v>839</v>
      </c>
      <c r="I294" s="80">
        <f t="shared" si="14"/>
        <v>9.1388416666666661</v>
      </c>
      <c r="J294" s="82">
        <f t="shared" si="14"/>
        <v>26.71801111111111</v>
      </c>
    </row>
    <row r="295" spans="1:10">
      <c r="A295" s="65">
        <v>294</v>
      </c>
      <c r="B295" s="74" t="s">
        <v>809</v>
      </c>
      <c r="C295" s="74" t="s">
        <v>701</v>
      </c>
      <c r="D295" s="74" t="s">
        <v>218</v>
      </c>
      <c r="E295" s="74" t="s">
        <v>251</v>
      </c>
      <c r="F295" s="74" t="s">
        <v>254</v>
      </c>
      <c r="G295" s="96" t="s">
        <v>840</v>
      </c>
      <c r="H295" s="98" t="s">
        <v>841</v>
      </c>
      <c r="I295" s="80">
        <f t="shared" si="14"/>
        <v>9.1355555555555554</v>
      </c>
      <c r="J295" s="82">
        <f t="shared" si="14"/>
        <v>26.851388888888891</v>
      </c>
    </row>
    <row r="296" spans="1:10">
      <c r="A296" s="65">
        <v>295</v>
      </c>
      <c r="B296" s="74" t="s">
        <v>809</v>
      </c>
      <c r="C296" s="74" t="s">
        <v>701</v>
      </c>
      <c r="D296" s="74" t="s">
        <v>218</v>
      </c>
      <c r="E296" s="74" t="s">
        <v>251</v>
      </c>
      <c r="F296" s="74" t="s">
        <v>842</v>
      </c>
      <c r="G296" s="96" t="s">
        <v>843</v>
      </c>
      <c r="H296" s="98" t="s">
        <v>844</v>
      </c>
      <c r="I296" s="80">
        <f t="shared" si="14"/>
        <v>9.1172111111111107</v>
      </c>
      <c r="J296" s="82">
        <f t="shared" si="14"/>
        <v>26.79311388888889</v>
      </c>
    </row>
    <row r="297" spans="1:10">
      <c r="A297" s="65">
        <v>296</v>
      </c>
      <c r="B297" s="74" t="s">
        <v>809</v>
      </c>
      <c r="C297" s="74" t="s">
        <v>701</v>
      </c>
      <c r="D297" s="74" t="s">
        <v>218</v>
      </c>
      <c r="E297" s="74" t="s">
        <v>269</v>
      </c>
      <c r="F297" s="74" t="s">
        <v>846</v>
      </c>
      <c r="G297" s="96" t="s">
        <v>847</v>
      </c>
      <c r="H297" s="98" t="s">
        <v>848</v>
      </c>
      <c r="I297" s="80">
        <f t="shared" si="14"/>
        <v>9.1724583333333332</v>
      </c>
      <c r="J297" s="82">
        <f t="shared" si="14"/>
        <v>27.085416666666667</v>
      </c>
    </row>
    <row r="298" spans="1:10">
      <c r="A298" s="65">
        <v>297</v>
      </c>
      <c r="B298" s="74" t="s">
        <v>809</v>
      </c>
      <c r="C298" s="74" t="s">
        <v>701</v>
      </c>
      <c r="D298" s="74" t="s">
        <v>218</v>
      </c>
      <c r="E298" s="74" t="s">
        <v>269</v>
      </c>
      <c r="F298" s="74" t="s">
        <v>845</v>
      </c>
      <c r="G298" s="96" t="s">
        <v>849</v>
      </c>
      <c r="H298" s="98" t="s">
        <v>850</v>
      </c>
      <c r="I298" s="80">
        <f t="shared" si="14"/>
        <v>9.1519027777777779</v>
      </c>
      <c r="J298" s="82">
        <f t="shared" si="14"/>
        <v>27.112147222222223</v>
      </c>
    </row>
    <row r="299" spans="1:10">
      <c r="A299" s="65">
        <v>298</v>
      </c>
      <c r="B299" s="74" t="s">
        <v>809</v>
      </c>
      <c r="C299" s="74" t="s">
        <v>701</v>
      </c>
      <c r="D299" s="74" t="s">
        <v>218</v>
      </c>
      <c r="E299" s="74" t="s">
        <v>269</v>
      </c>
      <c r="F299" s="74" t="s">
        <v>851</v>
      </c>
      <c r="G299" s="96" t="s">
        <v>852</v>
      </c>
      <c r="H299" s="98" t="s">
        <v>853</v>
      </c>
      <c r="I299" s="80">
        <f t="shared" si="14"/>
        <v>9.0989861111111114</v>
      </c>
      <c r="J299" s="82">
        <f t="shared" si="14"/>
        <v>27.179488888888891</v>
      </c>
    </row>
    <row r="300" spans="1:10">
      <c r="A300" s="65">
        <v>299</v>
      </c>
      <c r="B300" s="74" t="s">
        <v>809</v>
      </c>
      <c r="C300" s="74" t="s">
        <v>701</v>
      </c>
      <c r="D300" s="74" t="s">
        <v>284</v>
      </c>
      <c r="E300" s="74" t="s">
        <v>352</v>
      </c>
      <c r="F300" s="74" t="s">
        <v>855</v>
      </c>
      <c r="G300" s="96" t="s">
        <v>856</v>
      </c>
      <c r="H300" s="98" t="s">
        <v>857</v>
      </c>
      <c r="I300" s="80">
        <f t="shared" ref="I300:J336" si="15">LEFT(G300, FIND("°",G300,1) - 1)+(MID(G300,FIND("°",G300,1)+1,(FIND("’",G300,1)-FIND("°",G300,1))-1)/60)+(MID(G300,FIND("’",G300,1)+1,(FIND("”",G300,1)-FIND("’",G300,1))-1)/3600)</f>
        <v>9.1197222222222223</v>
      </c>
      <c r="J300" s="82">
        <f t="shared" si="15"/>
        <v>26.726388888888888</v>
      </c>
    </row>
    <row r="301" spans="1:10">
      <c r="A301" s="65">
        <v>300</v>
      </c>
      <c r="B301" s="74" t="s">
        <v>809</v>
      </c>
      <c r="C301" s="74" t="s">
        <v>701</v>
      </c>
      <c r="D301" s="74" t="s">
        <v>284</v>
      </c>
      <c r="E301" s="74" t="s">
        <v>352</v>
      </c>
      <c r="F301" s="74" t="s">
        <v>356</v>
      </c>
      <c r="G301" s="96" t="s">
        <v>858</v>
      </c>
      <c r="H301" s="98" t="s">
        <v>859</v>
      </c>
      <c r="I301" s="80">
        <f t="shared" si="15"/>
        <v>9.0821055555555557</v>
      </c>
      <c r="J301" s="82">
        <f t="shared" si="15"/>
        <v>26.684363888888889</v>
      </c>
    </row>
    <row r="302" spans="1:10">
      <c r="A302" s="65">
        <v>301</v>
      </c>
      <c r="B302" s="74" t="s">
        <v>809</v>
      </c>
      <c r="C302" s="74" t="s">
        <v>701</v>
      </c>
      <c r="D302" s="74" t="s">
        <v>284</v>
      </c>
      <c r="E302" s="74" t="s">
        <v>352</v>
      </c>
      <c r="F302" s="74" t="s">
        <v>356</v>
      </c>
      <c r="G302" s="96" t="s">
        <v>860</v>
      </c>
      <c r="H302" s="98" t="s">
        <v>861</v>
      </c>
      <c r="I302" s="80">
        <f t="shared" si="15"/>
        <v>9.1063444444444439</v>
      </c>
      <c r="J302" s="82">
        <f t="shared" si="15"/>
        <v>26.67691388888889</v>
      </c>
    </row>
    <row r="303" spans="1:10">
      <c r="A303" s="65">
        <v>302</v>
      </c>
      <c r="B303" s="74" t="s">
        <v>809</v>
      </c>
      <c r="C303" s="74" t="s">
        <v>701</v>
      </c>
      <c r="D303" s="74" t="s">
        <v>284</v>
      </c>
      <c r="E303" s="74" t="s">
        <v>302</v>
      </c>
      <c r="F303" s="74" t="s">
        <v>862</v>
      </c>
      <c r="G303" s="96" t="s">
        <v>863</v>
      </c>
      <c r="H303" s="98" t="s">
        <v>864</v>
      </c>
      <c r="I303" s="80">
        <f t="shared" si="15"/>
        <v>9.1002777777777766</v>
      </c>
      <c r="J303" s="82">
        <f t="shared" si="15"/>
        <v>26.851111111111113</v>
      </c>
    </row>
    <row r="304" spans="1:10">
      <c r="A304" s="65">
        <v>303</v>
      </c>
      <c r="B304" s="74" t="s">
        <v>809</v>
      </c>
      <c r="C304" s="74" t="s">
        <v>701</v>
      </c>
      <c r="D304" s="74" t="s">
        <v>284</v>
      </c>
      <c r="E304" s="74" t="s">
        <v>302</v>
      </c>
      <c r="F304" s="74" t="s">
        <v>315</v>
      </c>
      <c r="G304" s="96" t="s">
        <v>865</v>
      </c>
      <c r="H304" s="98" t="s">
        <v>866</v>
      </c>
      <c r="I304" s="80">
        <f t="shared" si="15"/>
        <v>9.1319444444444446</v>
      </c>
      <c r="J304" s="82">
        <f t="shared" si="15"/>
        <v>26.894444444444446</v>
      </c>
    </row>
    <row r="305" spans="1:10">
      <c r="A305" s="65">
        <v>304</v>
      </c>
      <c r="B305" s="74" t="s">
        <v>809</v>
      </c>
      <c r="C305" s="74" t="s">
        <v>701</v>
      </c>
      <c r="D305" s="74" t="s">
        <v>284</v>
      </c>
      <c r="E305" s="74" t="s">
        <v>302</v>
      </c>
      <c r="F305" s="74" t="s">
        <v>862</v>
      </c>
      <c r="G305" s="96" t="s">
        <v>867</v>
      </c>
      <c r="H305" s="98" t="s">
        <v>868</v>
      </c>
      <c r="I305" s="80">
        <f t="shared" si="15"/>
        <v>9.0983333333333345</v>
      </c>
      <c r="J305" s="82">
        <f t="shared" si="15"/>
        <v>26.841944444444444</v>
      </c>
    </row>
    <row r="306" spans="1:10">
      <c r="A306" s="65">
        <v>305</v>
      </c>
      <c r="B306" s="74" t="s">
        <v>809</v>
      </c>
      <c r="C306" s="74" t="s">
        <v>701</v>
      </c>
      <c r="D306" s="74" t="s">
        <v>284</v>
      </c>
      <c r="E306" s="74" t="s">
        <v>325</v>
      </c>
      <c r="F306" s="74" t="s">
        <v>870</v>
      </c>
      <c r="G306" s="96" t="s">
        <v>871</v>
      </c>
      <c r="H306" s="98" t="s">
        <v>872</v>
      </c>
      <c r="I306" s="80">
        <f t="shared" si="15"/>
        <v>9.0329805555555556</v>
      </c>
      <c r="J306" s="82">
        <f t="shared" si="15"/>
        <v>26.503938888888889</v>
      </c>
    </row>
    <row r="307" spans="1:10">
      <c r="A307" s="65">
        <v>306</v>
      </c>
      <c r="B307" s="74" t="s">
        <v>809</v>
      </c>
      <c r="C307" s="74" t="s">
        <v>701</v>
      </c>
      <c r="D307" s="74" t="s">
        <v>284</v>
      </c>
      <c r="E307" s="74" t="s">
        <v>325</v>
      </c>
      <c r="F307" s="74" t="s">
        <v>998</v>
      </c>
      <c r="G307" s="96" t="s">
        <v>874</v>
      </c>
      <c r="H307" s="98" t="s">
        <v>875</v>
      </c>
      <c r="I307" s="80">
        <f t="shared" si="15"/>
        <v>9.1211111111111123</v>
      </c>
      <c r="J307" s="82">
        <f t="shared" si="15"/>
        <v>26.727777777777778</v>
      </c>
    </row>
    <row r="308" spans="1:10">
      <c r="A308" s="65">
        <v>307</v>
      </c>
      <c r="B308" s="74" t="s">
        <v>809</v>
      </c>
      <c r="C308" s="74" t="s">
        <v>701</v>
      </c>
      <c r="D308" s="74" t="s">
        <v>284</v>
      </c>
      <c r="E308" s="74" t="s">
        <v>325</v>
      </c>
      <c r="F308" s="74" t="s">
        <v>876</v>
      </c>
      <c r="G308" s="96" t="s">
        <v>877</v>
      </c>
      <c r="H308" s="98" t="s">
        <v>878</v>
      </c>
      <c r="I308" s="80">
        <f t="shared" si="15"/>
        <v>9.0180555555555557</v>
      </c>
      <c r="J308" s="82">
        <f t="shared" si="15"/>
        <v>26.50138888888889</v>
      </c>
    </row>
    <row r="309" spans="1:10">
      <c r="A309" s="65">
        <v>308</v>
      </c>
      <c r="B309" s="74" t="s">
        <v>809</v>
      </c>
      <c r="C309" s="74" t="s">
        <v>701</v>
      </c>
      <c r="D309" s="74" t="s">
        <v>284</v>
      </c>
      <c r="E309" s="74" t="s">
        <v>879</v>
      </c>
      <c r="F309" s="74" t="s">
        <v>880</v>
      </c>
      <c r="G309" s="96" t="s">
        <v>881</v>
      </c>
      <c r="H309" s="98" t="s">
        <v>882</v>
      </c>
      <c r="I309" s="80">
        <f t="shared" si="15"/>
        <v>9.1621583333333341</v>
      </c>
      <c r="J309" s="82">
        <f t="shared" si="15"/>
        <v>26.983775000000001</v>
      </c>
    </row>
    <row r="310" spans="1:10">
      <c r="A310" s="65">
        <v>309</v>
      </c>
      <c r="B310" s="74" t="s">
        <v>809</v>
      </c>
      <c r="C310" s="74" t="s">
        <v>701</v>
      </c>
      <c r="D310" s="74" t="s">
        <v>284</v>
      </c>
      <c r="E310" s="74" t="s">
        <v>879</v>
      </c>
      <c r="F310" s="74" t="s">
        <v>883</v>
      </c>
      <c r="G310" s="96" t="s">
        <v>884</v>
      </c>
      <c r="H310" s="98" t="s">
        <v>885</v>
      </c>
      <c r="I310" s="80">
        <f t="shared" si="15"/>
        <v>9.1050000000000004</v>
      </c>
      <c r="J310" s="82">
        <f t="shared" si="15"/>
        <v>27.055277777777778</v>
      </c>
    </row>
    <row r="311" spans="1:10">
      <c r="A311" s="65">
        <v>310</v>
      </c>
      <c r="B311" s="74" t="s">
        <v>809</v>
      </c>
      <c r="C311" s="74" t="s">
        <v>701</v>
      </c>
      <c r="D311" s="74" t="s">
        <v>284</v>
      </c>
      <c r="E311" s="74" t="s">
        <v>879</v>
      </c>
      <c r="F311" s="74" t="s">
        <v>886</v>
      </c>
      <c r="G311" s="96" t="s">
        <v>887</v>
      </c>
      <c r="H311" s="98" t="s">
        <v>888</v>
      </c>
      <c r="I311" s="80">
        <f t="shared" si="15"/>
        <v>9.1097222222222225</v>
      </c>
      <c r="J311" s="82">
        <f t="shared" si="15"/>
        <v>27.03777777777778</v>
      </c>
    </row>
    <row r="312" spans="1:10">
      <c r="A312" s="65">
        <v>311</v>
      </c>
      <c r="B312" s="74" t="s">
        <v>809</v>
      </c>
      <c r="C312" s="74" t="s">
        <v>701</v>
      </c>
      <c r="D312" s="74" t="s">
        <v>284</v>
      </c>
      <c r="E312" s="74" t="s">
        <v>889</v>
      </c>
      <c r="F312" s="74" t="s">
        <v>890</v>
      </c>
      <c r="G312" s="96" t="s">
        <v>891</v>
      </c>
      <c r="H312" s="98" t="s">
        <v>892</v>
      </c>
      <c r="I312" s="80">
        <f t="shared" si="15"/>
        <v>9.1013888888888879</v>
      </c>
      <c r="J312" s="82">
        <f t="shared" si="15"/>
        <v>27.162777777777777</v>
      </c>
    </row>
    <row r="313" spans="1:10">
      <c r="A313" s="65">
        <v>312</v>
      </c>
      <c r="B313" s="74" t="s">
        <v>809</v>
      </c>
      <c r="C313" s="74" t="s">
        <v>701</v>
      </c>
      <c r="D313" s="74" t="s">
        <v>284</v>
      </c>
      <c r="E313" s="74" t="s">
        <v>889</v>
      </c>
      <c r="F313" s="74" t="s">
        <v>291</v>
      </c>
      <c r="G313" s="96" t="s">
        <v>893</v>
      </c>
      <c r="H313" s="98" t="s">
        <v>894</v>
      </c>
      <c r="I313" s="80">
        <f t="shared" si="15"/>
        <v>8.9884083333333322</v>
      </c>
      <c r="J313" s="82">
        <f t="shared" si="15"/>
        <v>27.248022222222222</v>
      </c>
    </row>
    <row r="314" spans="1:10">
      <c r="A314" s="65">
        <v>313</v>
      </c>
      <c r="B314" s="74" t="s">
        <v>809</v>
      </c>
      <c r="C314" s="74" t="s">
        <v>701</v>
      </c>
      <c r="D314" s="74" t="s">
        <v>284</v>
      </c>
      <c r="E314" s="74" t="s">
        <v>889</v>
      </c>
      <c r="F314" s="74" t="s">
        <v>299</v>
      </c>
      <c r="G314" s="96" t="s">
        <v>895</v>
      </c>
      <c r="H314" s="98" t="s">
        <v>896</v>
      </c>
      <c r="I314" s="80">
        <f t="shared" si="15"/>
        <v>9.0447888888888883</v>
      </c>
      <c r="J314" s="82">
        <f t="shared" si="15"/>
        <v>27.12863611111111</v>
      </c>
    </row>
    <row r="315" spans="1:10">
      <c r="A315" s="65">
        <v>314</v>
      </c>
      <c r="B315" s="74" t="s">
        <v>809</v>
      </c>
      <c r="C315" s="74" t="s">
        <v>701</v>
      </c>
      <c r="D315" s="74" t="s">
        <v>284</v>
      </c>
      <c r="E315" s="74" t="s">
        <v>897</v>
      </c>
      <c r="F315" s="74" t="s">
        <v>898</v>
      </c>
      <c r="G315" s="96" t="s">
        <v>899</v>
      </c>
      <c r="H315" s="98" t="s">
        <v>900</v>
      </c>
      <c r="I315" s="80">
        <f t="shared" si="15"/>
        <v>8.972322222222223</v>
      </c>
      <c r="J315" s="82">
        <f t="shared" si="15"/>
        <v>26.904516666666666</v>
      </c>
    </row>
    <row r="316" spans="1:10">
      <c r="A316" s="65">
        <v>315</v>
      </c>
      <c r="B316" s="74" t="s">
        <v>809</v>
      </c>
      <c r="C316" s="74" t="s">
        <v>701</v>
      </c>
      <c r="D316" s="74" t="s">
        <v>284</v>
      </c>
      <c r="E316" s="74" t="s">
        <v>897</v>
      </c>
      <c r="F316" s="74" t="s">
        <v>901</v>
      </c>
      <c r="G316" s="96" t="s">
        <v>902</v>
      </c>
      <c r="H316" s="98" t="s">
        <v>903</v>
      </c>
      <c r="I316" s="80">
        <f t="shared" si="15"/>
        <v>8.9422166666666669</v>
      </c>
      <c r="J316" s="82">
        <f t="shared" si="15"/>
        <v>26.865280555555557</v>
      </c>
    </row>
    <row r="317" spans="1:10">
      <c r="A317" s="65">
        <v>316</v>
      </c>
      <c r="B317" s="74" t="s">
        <v>809</v>
      </c>
      <c r="C317" s="74" t="s">
        <v>701</v>
      </c>
      <c r="D317" s="74" t="s">
        <v>284</v>
      </c>
      <c r="E317" s="74" t="s">
        <v>897</v>
      </c>
      <c r="F317" s="74" t="s">
        <v>904</v>
      </c>
      <c r="G317" s="96" t="s">
        <v>905</v>
      </c>
      <c r="H317" s="98" t="s">
        <v>906</v>
      </c>
      <c r="I317" s="80">
        <f t="shared" si="15"/>
        <v>8.9754000000000005</v>
      </c>
      <c r="J317" s="82">
        <f t="shared" si="15"/>
        <v>26.859538888888892</v>
      </c>
    </row>
    <row r="318" spans="1:10">
      <c r="A318" s="65">
        <v>317</v>
      </c>
      <c r="B318" s="74" t="s">
        <v>809</v>
      </c>
      <c r="C318" s="74" t="s">
        <v>701</v>
      </c>
      <c r="D318" s="74" t="s">
        <v>284</v>
      </c>
      <c r="E318" s="74" t="s">
        <v>897</v>
      </c>
      <c r="F318" s="74" t="s">
        <v>1043</v>
      </c>
      <c r="G318" s="96" t="s">
        <v>907</v>
      </c>
      <c r="H318" s="98" t="s">
        <v>908</v>
      </c>
      <c r="I318" s="80">
        <f t="shared" si="15"/>
        <v>8.9161111111111122</v>
      </c>
      <c r="J318" s="82">
        <f t="shared" si="15"/>
        <v>26.878611111111113</v>
      </c>
    </row>
    <row r="319" spans="1:10">
      <c r="A319" s="65">
        <v>318</v>
      </c>
      <c r="B319" s="74" t="s">
        <v>809</v>
      </c>
      <c r="C319" s="74" t="s">
        <v>701</v>
      </c>
      <c r="D319" s="74" t="s">
        <v>284</v>
      </c>
      <c r="E319" s="74" t="s">
        <v>1186</v>
      </c>
      <c r="F319" s="74" t="s">
        <v>322</v>
      </c>
      <c r="G319" s="96" t="s">
        <v>910</v>
      </c>
      <c r="H319" s="98" t="s">
        <v>911</v>
      </c>
      <c r="I319" s="80">
        <f t="shared" si="15"/>
        <v>8.9810555555555549</v>
      </c>
      <c r="J319" s="82">
        <f t="shared" si="15"/>
        <v>26.436147222222221</v>
      </c>
    </row>
    <row r="320" spans="1:10">
      <c r="A320" s="65">
        <v>319</v>
      </c>
      <c r="B320" s="74" t="s">
        <v>809</v>
      </c>
      <c r="C320" s="74" t="s">
        <v>701</v>
      </c>
      <c r="D320" s="74" t="s">
        <v>284</v>
      </c>
      <c r="E320" s="74" t="s">
        <v>1186</v>
      </c>
      <c r="F320" s="74" t="s">
        <v>322</v>
      </c>
      <c r="G320" s="96" t="s">
        <v>912</v>
      </c>
      <c r="H320" s="98" t="s">
        <v>913</v>
      </c>
      <c r="I320" s="80">
        <f t="shared" si="15"/>
        <v>8.9492194444444451</v>
      </c>
      <c r="J320" s="82">
        <f t="shared" si="15"/>
        <v>26.383905555555554</v>
      </c>
    </row>
    <row r="321" spans="1:10">
      <c r="A321" s="65">
        <v>320</v>
      </c>
      <c r="B321" s="74" t="s">
        <v>809</v>
      </c>
      <c r="C321" s="74" t="s">
        <v>701</v>
      </c>
      <c r="D321" s="74" t="s">
        <v>284</v>
      </c>
      <c r="E321" s="74" t="s">
        <v>1186</v>
      </c>
      <c r="F321" s="74" t="s">
        <v>322</v>
      </c>
      <c r="G321" s="99" t="s">
        <v>914</v>
      </c>
      <c r="H321" s="100" t="s">
        <v>915</v>
      </c>
      <c r="I321" s="80">
        <f t="shared" si="15"/>
        <v>8.9375722222222223</v>
      </c>
      <c r="J321" s="82">
        <f t="shared" si="15"/>
        <v>26.375997222222221</v>
      </c>
    </row>
    <row r="322" spans="1:10">
      <c r="A322" s="101">
        <v>322</v>
      </c>
      <c r="B322" s="102" t="s">
        <v>11</v>
      </c>
      <c r="C322" s="102" t="s">
        <v>946</v>
      </c>
      <c r="D322" s="102" t="s">
        <v>149</v>
      </c>
      <c r="E322" s="102" t="s">
        <v>150</v>
      </c>
      <c r="F322" s="102" t="s">
        <v>151</v>
      </c>
      <c r="G322" s="102" t="s">
        <v>152</v>
      </c>
      <c r="H322" s="102" t="s">
        <v>153</v>
      </c>
      <c r="I322" s="91">
        <f t="shared" si="15"/>
        <v>8.2311111111111117</v>
      </c>
      <c r="J322" s="92">
        <f t="shared" si="15"/>
        <v>8.3880555555555549</v>
      </c>
    </row>
    <row r="323" spans="1:10">
      <c r="A323" s="101">
        <v>323</v>
      </c>
      <c r="B323" s="102" t="s">
        <v>11</v>
      </c>
      <c r="C323" s="102" t="s">
        <v>946</v>
      </c>
      <c r="D323" s="102" t="s">
        <v>149</v>
      </c>
      <c r="E323" s="102" t="s">
        <v>150</v>
      </c>
      <c r="F323" s="74" t="s">
        <v>71</v>
      </c>
      <c r="G323" s="102" t="s">
        <v>154</v>
      </c>
      <c r="H323" s="102" t="s">
        <v>155</v>
      </c>
      <c r="I323" s="91">
        <f t="shared" si="15"/>
        <v>8.1538888888888899</v>
      </c>
      <c r="J323" s="92">
        <f t="shared" si="15"/>
        <v>28.224444444444444</v>
      </c>
    </row>
    <row r="324" spans="1:10">
      <c r="A324" s="101">
        <v>324</v>
      </c>
      <c r="B324" s="102" t="s">
        <v>11</v>
      </c>
      <c r="C324" s="102" t="s">
        <v>946</v>
      </c>
      <c r="D324" s="102" t="s">
        <v>149</v>
      </c>
      <c r="E324" s="102" t="s">
        <v>156</v>
      </c>
      <c r="F324" s="102" t="s">
        <v>1045</v>
      </c>
      <c r="G324" s="102" t="s">
        <v>157</v>
      </c>
      <c r="H324" s="102" t="s">
        <v>158</v>
      </c>
      <c r="I324" s="91">
        <f t="shared" si="15"/>
        <v>8.2449999999999992</v>
      </c>
      <c r="J324" s="92">
        <f t="shared" si="15"/>
        <v>28.464444444444442</v>
      </c>
    </row>
    <row r="325" spans="1:10">
      <c r="A325" s="101">
        <v>325</v>
      </c>
      <c r="B325" s="102" t="s">
        <v>11</v>
      </c>
      <c r="C325" s="102" t="s">
        <v>946</v>
      </c>
      <c r="D325" s="102" t="s">
        <v>149</v>
      </c>
      <c r="E325" s="102" t="s">
        <v>156</v>
      </c>
      <c r="F325" s="102" t="s">
        <v>1046</v>
      </c>
      <c r="G325" s="102" t="s">
        <v>159</v>
      </c>
      <c r="H325" s="102" t="s">
        <v>160</v>
      </c>
      <c r="I325" s="91">
        <f t="shared" si="15"/>
        <v>8.2316666666666674</v>
      </c>
      <c r="J325" s="92">
        <f t="shared" si="15"/>
        <v>28.591111111111111</v>
      </c>
    </row>
    <row r="326" spans="1:10">
      <c r="A326" s="101">
        <v>326</v>
      </c>
      <c r="B326" s="102" t="s">
        <v>11</v>
      </c>
      <c r="C326" s="102" t="s">
        <v>946</v>
      </c>
      <c r="D326" s="102" t="s">
        <v>149</v>
      </c>
      <c r="E326" s="102" t="s">
        <v>156</v>
      </c>
      <c r="F326" s="102" t="s">
        <v>1047</v>
      </c>
      <c r="G326" s="102" t="s">
        <v>161</v>
      </c>
      <c r="H326" s="102" t="s">
        <v>162</v>
      </c>
      <c r="I326" s="91">
        <f t="shared" si="15"/>
        <v>8.3666666666666671</v>
      </c>
      <c r="J326" s="92">
        <f t="shared" si="15"/>
        <v>28.426111111111112</v>
      </c>
    </row>
    <row r="327" spans="1:10">
      <c r="A327" s="101">
        <v>327</v>
      </c>
      <c r="B327" s="102" t="s">
        <v>11</v>
      </c>
      <c r="C327" s="102" t="s">
        <v>946</v>
      </c>
      <c r="D327" s="102" t="s">
        <v>149</v>
      </c>
      <c r="E327" s="102" t="s">
        <v>163</v>
      </c>
      <c r="F327" s="102" t="s">
        <v>164</v>
      </c>
      <c r="G327" s="102" t="s">
        <v>165</v>
      </c>
      <c r="H327" s="102" t="s">
        <v>166</v>
      </c>
      <c r="I327" s="91">
        <f t="shared" si="15"/>
        <v>8.4155555555555566</v>
      </c>
      <c r="J327" s="92">
        <f t="shared" si="15"/>
        <v>28.344444444444445</v>
      </c>
    </row>
    <row r="328" spans="1:10">
      <c r="A328" s="101">
        <v>328</v>
      </c>
      <c r="B328" s="102" t="s">
        <v>11</v>
      </c>
      <c r="C328" s="102" t="s">
        <v>946</v>
      </c>
      <c r="D328" s="102" t="s">
        <v>149</v>
      </c>
      <c r="E328" s="102" t="s">
        <v>167</v>
      </c>
      <c r="F328" s="102" t="s">
        <v>1031</v>
      </c>
      <c r="G328" s="102" t="s">
        <v>168</v>
      </c>
      <c r="H328" s="102" t="s">
        <v>169</v>
      </c>
      <c r="I328" s="91">
        <f t="shared" si="15"/>
        <v>8.4111111111111114</v>
      </c>
      <c r="J328" s="92">
        <f t="shared" si="15"/>
        <v>28.404722222222222</v>
      </c>
    </row>
    <row r="329" spans="1:10">
      <c r="A329" s="122">
        <v>329</v>
      </c>
      <c r="B329" s="87" t="s">
        <v>1109</v>
      </c>
      <c r="C329" s="87" t="s">
        <v>1110</v>
      </c>
      <c r="D329" s="74" t="s">
        <v>1184</v>
      </c>
      <c r="E329" s="87" t="s">
        <v>622</v>
      </c>
      <c r="F329" s="87" t="s">
        <v>622</v>
      </c>
      <c r="G329" s="87" t="s">
        <v>1113</v>
      </c>
      <c r="H329" s="87" t="s">
        <v>624</v>
      </c>
      <c r="I329" s="80">
        <f t="shared" si="15"/>
        <v>8.1486249999999991</v>
      </c>
      <c r="J329" s="82">
        <f t="shared" si="15"/>
        <v>27.660719444444442</v>
      </c>
    </row>
    <row r="330" spans="1:10">
      <c r="A330" s="122">
        <v>330</v>
      </c>
      <c r="B330" s="87" t="s">
        <v>1109</v>
      </c>
      <c r="C330" s="87" t="s">
        <v>1110</v>
      </c>
      <c r="D330" s="74" t="s">
        <v>1184</v>
      </c>
      <c r="E330" s="87" t="s">
        <v>622</v>
      </c>
      <c r="F330" s="87" t="s">
        <v>1092</v>
      </c>
      <c r="G330" s="87" t="s">
        <v>1170</v>
      </c>
      <c r="H330" s="87" t="s">
        <v>1114</v>
      </c>
      <c r="I330" s="80">
        <f t="shared" si="15"/>
        <v>8.0741666666666667</v>
      </c>
      <c r="J330" s="82">
        <f t="shared" si="15"/>
        <v>27.621805555555557</v>
      </c>
    </row>
    <row r="331" spans="1:10">
      <c r="A331" s="122">
        <v>331</v>
      </c>
      <c r="B331" s="87" t="s">
        <v>1109</v>
      </c>
      <c r="C331" s="87" t="s">
        <v>1110</v>
      </c>
      <c r="D331" s="74" t="s">
        <v>1184</v>
      </c>
      <c r="E331" s="87" t="s">
        <v>628</v>
      </c>
      <c r="F331" s="87" t="s">
        <v>632</v>
      </c>
      <c r="G331" s="87" t="s">
        <v>633</v>
      </c>
      <c r="H331" s="87" t="s">
        <v>634</v>
      </c>
      <c r="I331" s="80">
        <f t="shared" si="15"/>
        <v>7.9584527777777776</v>
      </c>
      <c r="J331" s="82">
        <f t="shared" si="15"/>
        <v>27.523049999999998</v>
      </c>
    </row>
    <row r="332" spans="1:10">
      <c r="A332" s="122">
        <v>332</v>
      </c>
      <c r="B332" s="87" t="s">
        <v>1109</v>
      </c>
      <c r="C332" s="87" t="s">
        <v>1110</v>
      </c>
      <c r="D332" s="74" t="s">
        <v>1184</v>
      </c>
      <c r="E332" s="87" t="s">
        <v>628</v>
      </c>
      <c r="F332" s="87" t="s">
        <v>635</v>
      </c>
      <c r="G332" s="87" t="s">
        <v>636</v>
      </c>
      <c r="H332" s="87" t="s">
        <v>637</v>
      </c>
      <c r="I332" s="80">
        <f t="shared" si="15"/>
        <v>7.9541083333333331</v>
      </c>
      <c r="J332" s="82">
        <f t="shared" si="15"/>
        <v>27.673266666666667</v>
      </c>
    </row>
    <row r="333" spans="1:10" ht="14" customHeight="1">
      <c r="A333" s="122">
        <v>333</v>
      </c>
      <c r="B333" s="87" t="s">
        <v>1111</v>
      </c>
      <c r="C333" s="87" t="s">
        <v>1110</v>
      </c>
      <c r="D333" s="74" t="s">
        <v>64</v>
      </c>
      <c r="E333" s="74" t="s">
        <v>1188</v>
      </c>
      <c r="F333" s="87" t="s">
        <v>950</v>
      </c>
      <c r="G333" s="87" t="s">
        <v>1199</v>
      </c>
      <c r="H333" s="87" t="s">
        <v>67</v>
      </c>
      <c r="I333" s="80">
        <f t="shared" si="15"/>
        <v>8.724444444444444</v>
      </c>
      <c r="J333" s="82">
        <f t="shared" si="15"/>
        <v>28.309444444444445</v>
      </c>
    </row>
    <row r="334" spans="1:10">
      <c r="A334" s="122">
        <v>334</v>
      </c>
      <c r="B334" s="87" t="s">
        <v>1111</v>
      </c>
      <c r="C334" s="87" t="s">
        <v>1110</v>
      </c>
      <c r="D334" s="74" t="s">
        <v>64</v>
      </c>
      <c r="E334" s="74" t="s">
        <v>1188</v>
      </c>
      <c r="F334" s="87" t="s">
        <v>68</v>
      </c>
      <c r="G334" s="87" t="s">
        <v>1200</v>
      </c>
      <c r="H334" s="87" t="s">
        <v>70</v>
      </c>
      <c r="I334" s="80">
        <f t="shared" si="15"/>
        <v>8.7547222222222221</v>
      </c>
      <c r="J334" s="82">
        <f t="shared" si="15"/>
        <v>28.340555555555554</v>
      </c>
    </row>
    <row r="335" spans="1:10">
      <c r="A335" s="122">
        <v>335</v>
      </c>
      <c r="B335" s="87" t="s">
        <v>1111</v>
      </c>
      <c r="C335" s="87" t="s">
        <v>1110</v>
      </c>
      <c r="D335" s="74" t="s">
        <v>64</v>
      </c>
      <c r="E335" s="74" t="s">
        <v>1188</v>
      </c>
      <c r="F335" s="87" t="s">
        <v>1093</v>
      </c>
      <c r="G335" s="87" t="s">
        <v>1201</v>
      </c>
      <c r="H335" s="87" t="s">
        <v>1115</v>
      </c>
      <c r="I335" s="80">
        <f t="shared" si="15"/>
        <v>8.7941666666666674</v>
      </c>
      <c r="J335" s="82">
        <f t="shared" si="15"/>
        <v>28.396666666666665</v>
      </c>
    </row>
    <row r="336" spans="1:10">
      <c r="A336" s="122">
        <v>336</v>
      </c>
      <c r="B336" s="87" t="s">
        <v>1111</v>
      </c>
      <c r="C336" s="87" t="s">
        <v>1110</v>
      </c>
      <c r="D336" s="74" t="s">
        <v>64</v>
      </c>
      <c r="E336" s="74" t="s">
        <v>1188</v>
      </c>
      <c r="F336" s="74" t="s">
        <v>71</v>
      </c>
      <c r="G336" s="87" t="s">
        <v>1202</v>
      </c>
      <c r="H336" s="87" t="s">
        <v>1116</v>
      </c>
      <c r="I336" s="80">
        <f t="shared" si="15"/>
        <v>8.8541666666666661</v>
      </c>
      <c r="J336" s="82">
        <f t="shared" si="15"/>
        <v>28.398333333333333</v>
      </c>
    </row>
    <row r="337" spans="1:10">
      <c r="A337" s="122">
        <v>337</v>
      </c>
      <c r="B337" s="87" t="s">
        <v>1111</v>
      </c>
      <c r="C337" s="87" t="s">
        <v>1110</v>
      </c>
      <c r="D337" s="74" t="s">
        <v>12</v>
      </c>
      <c r="E337" s="87" t="s">
        <v>1189</v>
      </c>
      <c r="F337" s="87" t="s">
        <v>1094</v>
      </c>
      <c r="G337" s="87" t="s">
        <v>1203</v>
      </c>
      <c r="H337" s="87" t="s">
        <v>1117</v>
      </c>
      <c r="I337" s="80">
        <f t="shared" ref="I337:J363" si="16">LEFT(G337, FIND("°",G337,1) - 1)+(MID(G337,FIND("°",G337,1)+1,(FIND("’",G337,1)-FIND("°",G337,1))-1)/60)+(MID(G337,FIND("’",G337,1)+1,(FIND("”",G337,1)-FIND("’",G337,1))-1)/3600)</f>
        <v>8.8952777777777765</v>
      </c>
      <c r="J337" s="82">
        <f t="shared" si="16"/>
        <v>28.398055555555555</v>
      </c>
    </row>
    <row r="338" spans="1:10">
      <c r="A338" s="122">
        <v>338</v>
      </c>
      <c r="B338" s="87" t="s">
        <v>1111</v>
      </c>
      <c r="C338" s="87" t="s">
        <v>1110</v>
      </c>
      <c r="D338" s="74" t="s">
        <v>64</v>
      </c>
      <c r="E338" s="74" t="s">
        <v>1188</v>
      </c>
      <c r="F338" s="87" t="s">
        <v>1095</v>
      </c>
      <c r="G338" s="87" t="s">
        <v>1204</v>
      </c>
      <c r="H338" s="87" t="s">
        <v>1118</v>
      </c>
      <c r="I338" s="80">
        <f t="shared" si="16"/>
        <v>8.855833333333333</v>
      </c>
      <c r="J338" s="82">
        <f t="shared" si="16"/>
        <v>28.329444444444444</v>
      </c>
    </row>
    <row r="339" spans="1:10">
      <c r="A339" s="122">
        <v>339</v>
      </c>
      <c r="B339" s="87" t="s">
        <v>1111</v>
      </c>
      <c r="C339" s="87" t="s">
        <v>1110</v>
      </c>
      <c r="D339" s="74" t="s">
        <v>64</v>
      </c>
      <c r="E339" s="74" t="s">
        <v>1188</v>
      </c>
      <c r="F339" s="87" t="s">
        <v>542</v>
      </c>
      <c r="G339" s="87" t="s">
        <v>1205</v>
      </c>
      <c r="H339" s="87" t="s">
        <v>1119</v>
      </c>
      <c r="I339" s="80">
        <f t="shared" si="16"/>
        <v>8.8463888888888889</v>
      </c>
      <c r="J339" s="82">
        <f t="shared" si="16"/>
        <v>28.257777777777779</v>
      </c>
    </row>
    <row r="340" spans="1:10" ht="13" customHeight="1">
      <c r="A340" s="122">
        <v>340</v>
      </c>
      <c r="B340" s="87" t="s">
        <v>1112</v>
      </c>
      <c r="C340" s="87" t="s">
        <v>1110</v>
      </c>
      <c r="D340" s="74" t="s">
        <v>218</v>
      </c>
      <c r="E340" s="87" t="s">
        <v>219</v>
      </c>
      <c r="F340" s="87" t="s">
        <v>1096</v>
      </c>
      <c r="G340" s="87" t="s">
        <v>1206</v>
      </c>
      <c r="H340" s="87" t="s">
        <v>1120</v>
      </c>
      <c r="I340" s="80">
        <f t="shared" si="16"/>
        <v>9.2148111111111106</v>
      </c>
      <c r="J340" s="82">
        <f t="shared" si="16"/>
        <v>26.866780555555557</v>
      </c>
    </row>
    <row r="341" spans="1:10" ht="14" customHeight="1">
      <c r="A341" s="122">
        <v>341</v>
      </c>
      <c r="B341" s="87" t="s">
        <v>1112</v>
      </c>
      <c r="C341" s="87" t="s">
        <v>1110</v>
      </c>
      <c r="D341" s="74" t="s">
        <v>218</v>
      </c>
      <c r="E341" s="87" t="s">
        <v>219</v>
      </c>
      <c r="F341" s="87" t="s">
        <v>1097</v>
      </c>
      <c r="G341" s="87" t="s">
        <v>1207</v>
      </c>
      <c r="H341" s="87" t="s">
        <v>1121</v>
      </c>
      <c r="I341" s="80">
        <f t="shared" si="16"/>
        <v>9.1921694444444455</v>
      </c>
      <c r="J341" s="82">
        <f t="shared" si="16"/>
        <v>26.872250000000001</v>
      </c>
    </row>
    <row r="342" spans="1:10">
      <c r="A342" s="122">
        <v>342</v>
      </c>
      <c r="B342" s="87" t="s">
        <v>1112</v>
      </c>
      <c r="C342" s="87" t="s">
        <v>1110</v>
      </c>
      <c r="D342" s="74" t="s">
        <v>218</v>
      </c>
      <c r="E342" s="87" t="s">
        <v>251</v>
      </c>
      <c r="F342" s="87" t="s">
        <v>1098</v>
      </c>
      <c r="G342" s="87" t="s">
        <v>1208</v>
      </c>
      <c r="H342" s="87" t="s">
        <v>1122</v>
      </c>
      <c r="I342" s="80">
        <f t="shared" si="16"/>
        <v>9.1494499999999999</v>
      </c>
      <c r="J342" s="82">
        <f t="shared" si="16"/>
        <v>26.828619444444445</v>
      </c>
    </row>
    <row r="343" spans="1:10">
      <c r="A343" s="122">
        <v>343</v>
      </c>
      <c r="B343" s="87" t="s">
        <v>1112</v>
      </c>
      <c r="C343" s="87" t="s">
        <v>1110</v>
      </c>
      <c r="D343" s="74" t="s">
        <v>218</v>
      </c>
      <c r="E343" s="87" t="s">
        <v>251</v>
      </c>
      <c r="F343" s="87" t="s">
        <v>254</v>
      </c>
      <c r="G343" s="87" t="s">
        <v>1171</v>
      </c>
      <c r="H343" s="87" t="s">
        <v>1123</v>
      </c>
      <c r="I343" s="80">
        <f t="shared" si="16"/>
        <v>9.1450805555555554</v>
      </c>
      <c r="J343" s="82">
        <f t="shared" si="16"/>
        <v>26.860588888888891</v>
      </c>
    </row>
    <row r="344" spans="1:10">
      <c r="A344" s="122">
        <v>344</v>
      </c>
      <c r="B344" s="87" t="s">
        <v>1112</v>
      </c>
      <c r="C344" s="87" t="s">
        <v>1110</v>
      </c>
      <c r="D344" s="74" t="s">
        <v>218</v>
      </c>
      <c r="E344" s="87" t="s">
        <v>251</v>
      </c>
      <c r="F344" s="87" t="s">
        <v>1099</v>
      </c>
      <c r="G344" s="87" t="s">
        <v>1209</v>
      </c>
      <c r="H344" s="87" t="s">
        <v>1124</v>
      </c>
      <c r="I344" s="80">
        <f t="shared" si="16"/>
        <v>9.1378805555555545</v>
      </c>
      <c r="J344" s="82">
        <f t="shared" si="16"/>
        <v>26.844830555555554</v>
      </c>
    </row>
    <row r="345" spans="1:10">
      <c r="A345" s="122">
        <v>345</v>
      </c>
      <c r="B345" s="87" t="s">
        <v>1112</v>
      </c>
      <c r="C345" s="87" t="s">
        <v>1110</v>
      </c>
      <c r="D345" s="74" t="s">
        <v>218</v>
      </c>
      <c r="E345" s="87" t="s">
        <v>251</v>
      </c>
      <c r="F345" s="87" t="s">
        <v>1100</v>
      </c>
      <c r="G345" s="87" t="s">
        <v>1210</v>
      </c>
      <c r="H345" s="87" t="s">
        <v>1125</v>
      </c>
      <c r="I345" s="80">
        <f t="shared" si="16"/>
        <v>9.1345888888888886</v>
      </c>
      <c r="J345" s="82">
        <f t="shared" si="16"/>
        <v>26.833319444444445</v>
      </c>
    </row>
    <row r="346" spans="1:10">
      <c r="A346" s="122">
        <v>346</v>
      </c>
      <c r="B346" s="87" t="s">
        <v>1112</v>
      </c>
      <c r="C346" s="87" t="s">
        <v>1110</v>
      </c>
      <c r="D346" s="74" t="s">
        <v>218</v>
      </c>
      <c r="E346" s="87" t="s">
        <v>251</v>
      </c>
      <c r="F346" s="87" t="s">
        <v>1101</v>
      </c>
      <c r="G346" s="87" t="s">
        <v>1153</v>
      </c>
      <c r="H346" s="87" t="s">
        <v>1126</v>
      </c>
      <c r="I346" s="80">
        <f t="shared" si="16"/>
        <v>9.1212805555555558</v>
      </c>
      <c r="J346" s="82">
        <f t="shared" si="16"/>
        <v>26.8048</v>
      </c>
    </row>
    <row r="347" spans="1:10">
      <c r="A347" s="122">
        <v>347</v>
      </c>
      <c r="B347" s="87" t="s">
        <v>1112</v>
      </c>
      <c r="C347" s="87" t="s">
        <v>1110</v>
      </c>
      <c r="D347" s="74" t="s">
        <v>218</v>
      </c>
      <c r="E347" s="87" t="s">
        <v>251</v>
      </c>
      <c r="F347" s="87" t="s">
        <v>259</v>
      </c>
      <c r="G347" s="87" t="s">
        <v>1211</v>
      </c>
      <c r="H347" s="87" t="s">
        <v>1127</v>
      </c>
      <c r="I347" s="80">
        <f t="shared" si="16"/>
        <v>9.1180000000000003</v>
      </c>
      <c r="J347" s="82">
        <f t="shared" si="16"/>
        <v>26.795000000000002</v>
      </c>
    </row>
    <row r="348" spans="1:10">
      <c r="A348" s="122">
        <v>348</v>
      </c>
      <c r="B348" s="87" t="s">
        <v>1112</v>
      </c>
      <c r="C348" s="87" t="s">
        <v>1110</v>
      </c>
      <c r="D348" s="74" t="s">
        <v>218</v>
      </c>
      <c r="E348" s="87" t="s">
        <v>251</v>
      </c>
      <c r="F348" s="87" t="s">
        <v>1102</v>
      </c>
      <c r="G348" s="87" t="s">
        <v>1212</v>
      </c>
      <c r="H348" s="87" t="s">
        <v>1128</v>
      </c>
      <c r="I348" s="80">
        <f t="shared" si="16"/>
        <v>9.133799999999999</v>
      </c>
      <c r="J348" s="82">
        <f t="shared" si="16"/>
        <v>26.790219444444446</v>
      </c>
    </row>
    <row r="349" spans="1:10">
      <c r="A349" s="122">
        <v>349</v>
      </c>
      <c r="B349" s="87" t="s">
        <v>1112</v>
      </c>
      <c r="C349" s="87" t="s">
        <v>1110</v>
      </c>
      <c r="D349" s="74" t="s">
        <v>218</v>
      </c>
      <c r="E349" s="87" t="s">
        <v>251</v>
      </c>
      <c r="F349" s="87" t="s">
        <v>981</v>
      </c>
      <c r="G349" s="87" t="s">
        <v>1213</v>
      </c>
      <c r="H349" s="87" t="s">
        <v>1129</v>
      </c>
      <c r="I349" s="80">
        <f t="shared" si="16"/>
        <v>9.1270694444444445</v>
      </c>
      <c r="J349" s="82">
        <f t="shared" si="16"/>
        <v>26.771711111111109</v>
      </c>
    </row>
    <row r="350" spans="1:10">
      <c r="A350" s="122">
        <v>350</v>
      </c>
      <c r="B350" s="87" t="s">
        <v>1112</v>
      </c>
      <c r="C350" s="87" t="s">
        <v>1110</v>
      </c>
      <c r="D350" s="74" t="s">
        <v>218</v>
      </c>
      <c r="E350" s="87" t="s">
        <v>251</v>
      </c>
      <c r="F350" s="87" t="s">
        <v>1103</v>
      </c>
      <c r="G350" s="87" t="s">
        <v>1214</v>
      </c>
      <c r="H350" s="87" t="s">
        <v>1130</v>
      </c>
      <c r="I350" s="80">
        <f t="shared" si="16"/>
        <v>9.1317500000000003</v>
      </c>
      <c r="J350" s="82">
        <f t="shared" si="16"/>
        <v>26.748838888888891</v>
      </c>
    </row>
    <row r="351" spans="1:10">
      <c r="A351" s="122">
        <v>351</v>
      </c>
      <c r="B351" s="87" t="s">
        <v>1112</v>
      </c>
      <c r="C351" s="87" t="s">
        <v>1110</v>
      </c>
      <c r="D351" s="74" t="s">
        <v>218</v>
      </c>
      <c r="E351" s="87" t="s">
        <v>251</v>
      </c>
      <c r="F351" s="87" t="s">
        <v>1104</v>
      </c>
      <c r="G351" s="87" t="s">
        <v>1215</v>
      </c>
      <c r="H351" s="87" t="s">
        <v>1131</v>
      </c>
      <c r="I351" s="80">
        <f t="shared" si="16"/>
        <v>9.1384611111111109</v>
      </c>
      <c r="J351" s="82">
        <f t="shared" si="16"/>
        <v>26.733319444444444</v>
      </c>
    </row>
    <row r="352" spans="1:10">
      <c r="A352" s="122">
        <v>352</v>
      </c>
      <c r="B352" s="87" t="s">
        <v>1112</v>
      </c>
      <c r="C352" s="87" t="s">
        <v>1110</v>
      </c>
      <c r="D352" s="74" t="s">
        <v>218</v>
      </c>
      <c r="E352" s="87" t="s">
        <v>251</v>
      </c>
      <c r="F352" s="87" t="s">
        <v>837</v>
      </c>
      <c r="G352" s="87" t="s">
        <v>1216</v>
      </c>
      <c r="H352" s="87" t="s">
        <v>1132</v>
      </c>
      <c r="I352" s="80">
        <f t="shared" si="16"/>
        <v>9.1371194444444441</v>
      </c>
      <c r="J352" s="82">
        <f t="shared" si="16"/>
        <v>26.7011</v>
      </c>
    </row>
    <row r="353" spans="1:10">
      <c r="A353" s="122">
        <v>353</v>
      </c>
      <c r="B353" s="87" t="s">
        <v>1112</v>
      </c>
      <c r="C353" s="87" t="s">
        <v>1110</v>
      </c>
      <c r="D353" s="74" t="s">
        <v>218</v>
      </c>
      <c r="E353" s="87" t="s">
        <v>251</v>
      </c>
      <c r="F353" s="87" t="s">
        <v>1105</v>
      </c>
      <c r="G353" s="87" t="s">
        <v>1217</v>
      </c>
      <c r="H353" s="87" t="s">
        <v>1133</v>
      </c>
      <c r="I353" s="80">
        <f t="shared" si="16"/>
        <v>9.1336999999999993</v>
      </c>
      <c r="J353" s="82">
        <f t="shared" si="16"/>
        <v>26.690369444444446</v>
      </c>
    </row>
    <row r="354" spans="1:10">
      <c r="A354" s="122">
        <v>354</v>
      </c>
      <c r="B354" s="87" t="s">
        <v>1112</v>
      </c>
      <c r="C354" s="87" t="s">
        <v>1110</v>
      </c>
      <c r="D354" s="74" t="s">
        <v>218</v>
      </c>
      <c r="E354" s="87" t="s">
        <v>251</v>
      </c>
      <c r="F354" s="87" t="s">
        <v>1106</v>
      </c>
      <c r="G354" s="87" t="s">
        <v>1218</v>
      </c>
      <c r="H354" s="87" t="s">
        <v>1134</v>
      </c>
      <c r="I354" s="80">
        <f t="shared" si="16"/>
        <v>9.1314722222222233</v>
      </c>
      <c r="J354" s="82">
        <f t="shared" si="16"/>
        <v>26.823283333333332</v>
      </c>
    </row>
    <row r="355" spans="1:10">
      <c r="A355" s="122">
        <v>355</v>
      </c>
      <c r="B355" s="87" t="s">
        <v>1112</v>
      </c>
      <c r="C355" s="87" t="s">
        <v>1110</v>
      </c>
      <c r="D355" s="74" t="s">
        <v>218</v>
      </c>
      <c r="E355" s="87" t="s">
        <v>251</v>
      </c>
      <c r="F355" s="87" t="s">
        <v>1107</v>
      </c>
      <c r="G355" s="87" t="s">
        <v>1219</v>
      </c>
      <c r="H355" s="87" t="s">
        <v>1135</v>
      </c>
      <c r="I355" s="80">
        <f t="shared" si="16"/>
        <v>9.1248000000000005</v>
      </c>
      <c r="J355" s="82">
        <f t="shared" si="16"/>
        <v>26.652461111111108</v>
      </c>
    </row>
    <row r="356" spans="1:10">
      <c r="A356" s="122">
        <v>356</v>
      </c>
      <c r="B356" s="87" t="s">
        <v>1112</v>
      </c>
      <c r="C356" s="87" t="s">
        <v>1110</v>
      </c>
      <c r="D356" s="74" t="s">
        <v>218</v>
      </c>
      <c r="E356" s="87" t="s">
        <v>251</v>
      </c>
      <c r="F356" s="87" t="s">
        <v>1108</v>
      </c>
      <c r="G356" s="87" t="s">
        <v>1220</v>
      </c>
      <c r="H356" s="87" t="s">
        <v>1136</v>
      </c>
      <c r="I356" s="80">
        <f t="shared" si="16"/>
        <v>9.1147472222222223</v>
      </c>
      <c r="J356" s="82">
        <f t="shared" si="16"/>
        <v>26.627197222222222</v>
      </c>
    </row>
    <row r="357" spans="1:10">
      <c r="A357" s="122">
        <v>357</v>
      </c>
      <c r="B357" s="74" t="s">
        <v>1180</v>
      </c>
      <c r="C357" s="74" t="s">
        <v>1110</v>
      </c>
      <c r="D357" s="74" t="s">
        <v>1184</v>
      </c>
      <c r="E357" s="108" t="s">
        <v>622</v>
      </c>
      <c r="F357" s="109" t="s">
        <v>622</v>
      </c>
      <c r="G357" s="123" t="s">
        <v>1113</v>
      </c>
      <c r="H357" s="123" t="s">
        <v>624</v>
      </c>
      <c r="I357" s="80">
        <f t="shared" si="16"/>
        <v>8.1486249999999991</v>
      </c>
      <c r="J357" s="82">
        <f t="shared" si="16"/>
        <v>27.660719444444442</v>
      </c>
    </row>
    <row r="358" spans="1:10">
      <c r="A358" s="122">
        <v>358</v>
      </c>
      <c r="B358" s="74" t="s">
        <v>1180</v>
      </c>
      <c r="C358" s="74" t="s">
        <v>1110</v>
      </c>
      <c r="D358" s="74" t="s">
        <v>1184</v>
      </c>
      <c r="E358" s="108" t="s">
        <v>622</v>
      </c>
      <c r="F358" s="110" t="s">
        <v>1092</v>
      </c>
      <c r="G358" s="124" t="s">
        <v>1170</v>
      </c>
      <c r="H358" s="123" t="s">
        <v>1114</v>
      </c>
      <c r="I358" s="80">
        <f t="shared" si="16"/>
        <v>8.0741666666666667</v>
      </c>
      <c r="J358" s="82">
        <f t="shared" si="16"/>
        <v>27.621805555555557</v>
      </c>
    </row>
    <row r="359" spans="1:10">
      <c r="A359" s="122">
        <v>359</v>
      </c>
      <c r="B359" s="74" t="s">
        <v>1180</v>
      </c>
      <c r="C359" s="74" t="s">
        <v>1110</v>
      </c>
      <c r="D359" s="74" t="s">
        <v>1184</v>
      </c>
      <c r="E359" s="108" t="s">
        <v>628</v>
      </c>
      <c r="F359" s="110" t="s">
        <v>632</v>
      </c>
      <c r="G359" s="123" t="s">
        <v>1138</v>
      </c>
      <c r="H359" s="123" t="s">
        <v>634</v>
      </c>
      <c r="I359" s="80">
        <f t="shared" si="16"/>
        <v>7.9584527777777776</v>
      </c>
      <c r="J359" s="82">
        <f t="shared" si="16"/>
        <v>27.523049999999998</v>
      </c>
    </row>
    <row r="360" spans="1:10">
      <c r="A360" s="122">
        <v>360</v>
      </c>
      <c r="B360" s="74" t="s">
        <v>1180</v>
      </c>
      <c r="C360" s="74" t="s">
        <v>1110</v>
      </c>
      <c r="D360" s="74" t="s">
        <v>1184</v>
      </c>
      <c r="E360" s="108" t="s">
        <v>628</v>
      </c>
      <c r="F360" s="111" t="s">
        <v>635</v>
      </c>
      <c r="G360" s="123" t="s">
        <v>1139</v>
      </c>
      <c r="H360" s="123" t="s">
        <v>637</v>
      </c>
      <c r="I360" s="80">
        <f t="shared" si="16"/>
        <v>7.9541083333333331</v>
      </c>
      <c r="J360" s="82">
        <f t="shared" si="16"/>
        <v>27.673266666666667</v>
      </c>
    </row>
    <row r="361" spans="1:10">
      <c r="A361" s="122">
        <v>361</v>
      </c>
      <c r="B361" s="74" t="s">
        <v>1180</v>
      </c>
      <c r="C361" s="74" t="s">
        <v>1110</v>
      </c>
      <c r="D361" s="74" t="s">
        <v>1184</v>
      </c>
      <c r="E361" s="108" t="s">
        <v>628</v>
      </c>
      <c r="F361" s="112" t="s">
        <v>1167</v>
      </c>
      <c r="G361" s="125" t="s">
        <v>1058</v>
      </c>
      <c r="H361" s="125" t="s">
        <v>1058</v>
      </c>
      <c r="I361" s="80" t="e">
        <f t="shared" si="16"/>
        <v>#VALUE!</v>
      </c>
      <c r="J361" s="82" t="e">
        <f t="shared" si="16"/>
        <v>#VALUE!</v>
      </c>
    </row>
    <row r="362" spans="1:10">
      <c r="A362" s="122">
        <v>362</v>
      </c>
      <c r="B362" s="74" t="s">
        <v>1180</v>
      </c>
      <c r="C362" s="74" t="s">
        <v>1110</v>
      </c>
      <c r="D362" s="74" t="s">
        <v>64</v>
      </c>
      <c r="E362" s="74" t="s">
        <v>1188</v>
      </c>
      <c r="F362" s="109" t="s">
        <v>950</v>
      </c>
      <c r="G362" s="123" t="s">
        <v>1140</v>
      </c>
      <c r="H362" s="123" t="s">
        <v>67</v>
      </c>
      <c r="I362" s="80">
        <f t="shared" si="16"/>
        <v>8.724444444444444</v>
      </c>
      <c r="J362" s="82">
        <f t="shared" si="16"/>
        <v>28.309444444444445</v>
      </c>
    </row>
    <row r="363" spans="1:10">
      <c r="A363" s="122">
        <v>363</v>
      </c>
      <c r="B363" s="74" t="s">
        <v>1180</v>
      </c>
      <c r="C363" s="74" t="s">
        <v>1110</v>
      </c>
      <c r="D363" s="74" t="s">
        <v>64</v>
      </c>
      <c r="E363" s="74" t="s">
        <v>1188</v>
      </c>
      <c r="F363" s="109" t="s">
        <v>68</v>
      </c>
      <c r="G363" s="123" t="s">
        <v>1141</v>
      </c>
      <c r="H363" s="123" t="s">
        <v>70</v>
      </c>
      <c r="I363" s="80">
        <f t="shared" si="16"/>
        <v>8.7547222222222221</v>
      </c>
      <c r="J363" s="82">
        <f t="shared" si="16"/>
        <v>28.340555555555554</v>
      </c>
    </row>
    <row r="364" spans="1:10">
      <c r="A364" s="122">
        <v>364</v>
      </c>
      <c r="B364" s="74" t="s">
        <v>1180</v>
      </c>
      <c r="C364" s="74" t="s">
        <v>1110</v>
      </c>
      <c r="D364" s="74" t="s">
        <v>64</v>
      </c>
      <c r="E364" s="74" t="s">
        <v>1188</v>
      </c>
      <c r="F364" s="110" t="s">
        <v>1093</v>
      </c>
      <c r="G364" s="123" t="s">
        <v>1142</v>
      </c>
      <c r="H364" s="123" t="s">
        <v>1115</v>
      </c>
      <c r="I364" s="80">
        <f t="shared" ref="I364:J389" si="17">LEFT(G364, FIND("°",G364,1) - 1)+(MID(G364,FIND("°",G364,1)+1,(FIND("’",G364,1)-FIND("°",G364,1))-1)/60)+(MID(G364,FIND("’",G364,1)+1,(FIND("”",G364,1)-FIND("’",G364,1))-1)/3600)</f>
        <v>8.7941666666666674</v>
      </c>
      <c r="J364" s="82">
        <f t="shared" si="17"/>
        <v>28.396666666666665</v>
      </c>
    </row>
    <row r="365" spans="1:10">
      <c r="A365" s="122">
        <v>365</v>
      </c>
      <c r="B365" s="74" t="s">
        <v>1180</v>
      </c>
      <c r="C365" s="74" t="s">
        <v>1110</v>
      </c>
      <c r="D365" s="74" t="s">
        <v>64</v>
      </c>
      <c r="E365" s="74" t="s">
        <v>1188</v>
      </c>
      <c r="F365" s="74" t="s">
        <v>71</v>
      </c>
      <c r="G365" s="123" t="s">
        <v>1143</v>
      </c>
      <c r="H365" s="123" t="s">
        <v>1116</v>
      </c>
      <c r="I365" s="80">
        <f t="shared" si="17"/>
        <v>8.8541666666666661</v>
      </c>
      <c r="J365" s="82">
        <f t="shared" si="17"/>
        <v>28.398333333333333</v>
      </c>
    </row>
    <row r="366" spans="1:10">
      <c r="A366" s="122">
        <v>366</v>
      </c>
      <c r="B366" s="74" t="s">
        <v>1180</v>
      </c>
      <c r="C366" s="74" t="s">
        <v>1110</v>
      </c>
      <c r="D366" s="74" t="s">
        <v>12</v>
      </c>
      <c r="E366" s="74" t="s">
        <v>41</v>
      </c>
      <c r="F366" s="112" t="s">
        <v>1094</v>
      </c>
      <c r="G366" s="123" t="s">
        <v>1144</v>
      </c>
      <c r="H366" s="123" t="s">
        <v>1117</v>
      </c>
      <c r="I366" s="80">
        <f t="shared" si="17"/>
        <v>8.8952777777777765</v>
      </c>
      <c r="J366" s="82">
        <f t="shared" si="17"/>
        <v>28.398055555555555</v>
      </c>
    </row>
    <row r="367" spans="1:10">
      <c r="A367" s="122">
        <v>367</v>
      </c>
      <c r="B367" s="74" t="s">
        <v>1180</v>
      </c>
      <c r="C367" s="74" t="s">
        <v>1110</v>
      </c>
      <c r="D367" s="74" t="s">
        <v>64</v>
      </c>
      <c r="E367" s="74" t="s">
        <v>1188</v>
      </c>
      <c r="F367" s="110" t="s">
        <v>1095</v>
      </c>
      <c r="G367" s="123" t="s">
        <v>1145</v>
      </c>
      <c r="H367" s="123" t="s">
        <v>1118</v>
      </c>
      <c r="I367" s="80">
        <f t="shared" si="17"/>
        <v>8.855833333333333</v>
      </c>
      <c r="J367" s="82">
        <f t="shared" si="17"/>
        <v>28.329444444444444</v>
      </c>
    </row>
    <row r="368" spans="1:10">
      <c r="A368" s="122">
        <v>368</v>
      </c>
      <c r="B368" s="74" t="s">
        <v>1180</v>
      </c>
      <c r="C368" s="74" t="s">
        <v>1110</v>
      </c>
      <c r="D368" s="74" t="s">
        <v>64</v>
      </c>
      <c r="E368" s="74" t="s">
        <v>1188</v>
      </c>
      <c r="F368" s="110" t="s">
        <v>542</v>
      </c>
      <c r="G368" s="123" t="s">
        <v>1146</v>
      </c>
      <c r="H368" s="123" t="s">
        <v>1119</v>
      </c>
      <c r="I368" s="80">
        <f t="shared" si="17"/>
        <v>8.8463888888888889</v>
      </c>
      <c r="J368" s="82">
        <f t="shared" si="17"/>
        <v>28.257777777777779</v>
      </c>
    </row>
    <row r="369" spans="1:10">
      <c r="A369" s="122">
        <v>369</v>
      </c>
      <c r="B369" s="74" t="s">
        <v>1180</v>
      </c>
      <c r="C369" s="74" t="s">
        <v>1110</v>
      </c>
      <c r="D369" s="74" t="s">
        <v>218</v>
      </c>
      <c r="E369" s="108" t="s">
        <v>219</v>
      </c>
      <c r="F369" s="110" t="s">
        <v>1096</v>
      </c>
      <c r="G369" s="123" t="s">
        <v>1147</v>
      </c>
      <c r="H369" s="123" t="s">
        <v>1120</v>
      </c>
      <c r="I369" s="80">
        <f t="shared" si="17"/>
        <v>9.2148111111111106</v>
      </c>
      <c r="J369" s="82">
        <f t="shared" si="17"/>
        <v>26.866780555555557</v>
      </c>
    </row>
    <row r="370" spans="1:10">
      <c r="A370" s="122">
        <v>370</v>
      </c>
      <c r="B370" s="74" t="s">
        <v>1180</v>
      </c>
      <c r="C370" s="74" t="s">
        <v>1110</v>
      </c>
      <c r="D370" s="74" t="s">
        <v>218</v>
      </c>
      <c r="E370" s="108" t="s">
        <v>219</v>
      </c>
      <c r="F370" s="112" t="s">
        <v>1168</v>
      </c>
      <c r="G370" s="123" t="s">
        <v>811</v>
      </c>
      <c r="H370" s="123" t="s">
        <v>812</v>
      </c>
      <c r="I370" s="80">
        <f t="shared" si="17"/>
        <v>9.1455555555555552</v>
      </c>
      <c r="J370" s="82">
        <f t="shared" si="17"/>
        <v>26.890555555555554</v>
      </c>
    </row>
    <row r="371" spans="1:10">
      <c r="A371" s="122">
        <v>371</v>
      </c>
      <c r="B371" s="74" t="s">
        <v>1180</v>
      </c>
      <c r="C371" s="74" t="s">
        <v>1110</v>
      </c>
      <c r="D371" s="74" t="s">
        <v>218</v>
      </c>
      <c r="E371" s="108" t="s">
        <v>219</v>
      </c>
      <c r="F371" s="109" t="s">
        <v>816</v>
      </c>
      <c r="G371" s="123" t="s">
        <v>817</v>
      </c>
      <c r="H371" s="123" t="s">
        <v>818</v>
      </c>
      <c r="I371" s="80">
        <f t="shared" si="17"/>
        <v>9.1947638888888896</v>
      </c>
      <c r="J371" s="82">
        <f t="shared" si="17"/>
        <v>26.957052777777776</v>
      </c>
    </row>
    <row r="372" spans="1:10">
      <c r="A372" s="122">
        <v>372</v>
      </c>
      <c r="B372" s="74" t="s">
        <v>1180</v>
      </c>
      <c r="C372" s="74" t="s">
        <v>1110</v>
      </c>
      <c r="D372" s="74" t="s">
        <v>218</v>
      </c>
      <c r="E372" s="108" t="s">
        <v>219</v>
      </c>
      <c r="F372" s="109" t="s">
        <v>813</v>
      </c>
      <c r="G372" s="123" t="s">
        <v>814</v>
      </c>
      <c r="H372" s="123" t="s">
        <v>815</v>
      </c>
      <c r="I372" s="80">
        <f t="shared" si="17"/>
        <v>9.130263888888889</v>
      </c>
      <c r="J372" s="82">
        <f t="shared" si="17"/>
        <v>26.91822777777778</v>
      </c>
    </row>
    <row r="373" spans="1:10">
      <c r="A373" s="122">
        <v>373</v>
      </c>
      <c r="B373" s="74" t="s">
        <v>1180</v>
      </c>
      <c r="C373" s="74" t="s">
        <v>1110</v>
      </c>
      <c r="D373" s="74" t="s">
        <v>218</v>
      </c>
      <c r="E373" s="108" t="s">
        <v>251</v>
      </c>
      <c r="F373" s="110" t="s">
        <v>254</v>
      </c>
      <c r="G373" s="123" t="s">
        <v>1171</v>
      </c>
      <c r="H373" s="123" t="s">
        <v>1123</v>
      </c>
      <c r="I373" s="80">
        <f t="shared" si="17"/>
        <v>9.1450805555555554</v>
      </c>
      <c r="J373" s="82">
        <f t="shared" si="17"/>
        <v>26.860588888888891</v>
      </c>
    </row>
    <row r="374" spans="1:10">
      <c r="A374" s="122">
        <v>374</v>
      </c>
      <c r="B374" s="74" t="s">
        <v>1180</v>
      </c>
      <c r="C374" s="74" t="s">
        <v>1110</v>
      </c>
      <c r="D374" s="74" t="s">
        <v>218</v>
      </c>
      <c r="E374" s="108" t="s">
        <v>251</v>
      </c>
      <c r="F374" s="110" t="s">
        <v>837</v>
      </c>
      <c r="G374" s="123" t="s">
        <v>838</v>
      </c>
      <c r="H374" s="123" t="s">
        <v>839</v>
      </c>
      <c r="I374" s="80">
        <f t="shared" si="17"/>
        <v>9.1388416666666661</v>
      </c>
      <c r="J374" s="82">
        <f t="shared" si="17"/>
        <v>26.71801111111111</v>
      </c>
    </row>
    <row r="375" spans="1:10">
      <c r="A375" s="122">
        <v>375</v>
      </c>
      <c r="B375" s="74" t="s">
        <v>1180</v>
      </c>
      <c r="C375" s="74" t="s">
        <v>1110</v>
      </c>
      <c r="D375" s="74" t="s">
        <v>218</v>
      </c>
      <c r="E375" s="108" t="s">
        <v>251</v>
      </c>
      <c r="F375" s="110" t="s">
        <v>1101</v>
      </c>
      <c r="G375" s="123" t="s">
        <v>1153</v>
      </c>
      <c r="H375" s="123" t="s">
        <v>1126</v>
      </c>
      <c r="I375" s="80">
        <f t="shared" si="17"/>
        <v>9.1212805555555558</v>
      </c>
      <c r="J375" s="82">
        <f t="shared" si="17"/>
        <v>26.8048</v>
      </c>
    </row>
    <row r="376" spans="1:10">
      <c r="A376" s="122">
        <v>376</v>
      </c>
      <c r="B376" s="74" t="s">
        <v>1180</v>
      </c>
      <c r="C376" s="74" t="s">
        <v>1110</v>
      </c>
      <c r="D376" s="74" t="s">
        <v>218</v>
      </c>
      <c r="E376" s="108" t="s">
        <v>251</v>
      </c>
      <c r="F376" s="110" t="s">
        <v>259</v>
      </c>
      <c r="G376" s="123" t="s">
        <v>1154</v>
      </c>
      <c r="H376" s="123" t="s">
        <v>1127</v>
      </c>
      <c r="I376" s="80">
        <f t="shared" si="17"/>
        <v>9.1180000000000003</v>
      </c>
      <c r="J376" s="82">
        <f t="shared" si="17"/>
        <v>26.795000000000002</v>
      </c>
    </row>
    <row r="377" spans="1:10">
      <c r="A377" s="122">
        <v>377</v>
      </c>
      <c r="B377" s="74" t="s">
        <v>1180</v>
      </c>
      <c r="C377" s="74" t="s">
        <v>1110</v>
      </c>
      <c r="D377" s="74" t="s">
        <v>218</v>
      </c>
      <c r="E377" s="108" t="s">
        <v>251</v>
      </c>
      <c r="F377" s="110" t="s">
        <v>1102</v>
      </c>
      <c r="G377" s="123" t="s">
        <v>1155</v>
      </c>
      <c r="H377" s="123" t="s">
        <v>1128</v>
      </c>
      <c r="I377" s="80">
        <f t="shared" si="17"/>
        <v>9.133799999999999</v>
      </c>
      <c r="J377" s="82">
        <f t="shared" si="17"/>
        <v>26.790219444444446</v>
      </c>
    </row>
    <row r="378" spans="1:10">
      <c r="A378" s="122">
        <v>378</v>
      </c>
      <c r="B378" s="74" t="s">
        <v>1180</v>
      </c>
      <c r="C378" s="74" t="s">
        <v>1110</v>
      </c>
      <c r="D378" s="74" t="s">
        <v>218</v>
      </c>
      <c r="E378" s="108" t="s">
        <v>251</v>
      </c>
      <c r="F378" s="110" t="s">
        <v>837</v>
      </c>
      <c r="G378" s="123" t="s">
        <v>1159</v>
      </c>
      <c r="H378" s="123" t="s">
        <v>1132</v>
      </c>
      <c r="I378" s="80">
        <f t="shared" si="17"/>
        <v>9.1371194444444441</v>
      </c>
      <c r="J378" s="82">
        <f t="shared" si="17"/>
        <v>26.7011</v>
      </c>
    </row>
    <row r="379" spans="1:10">
      <c r="A379" s="122">
        <v>379</v>
      </c>
      <c r="B379" s="74" t="s">
        <v>1180</v>
      </c>
      <c r="C379" s="74" t="s">
        <v>1110</v>
      </c>
      <c r="D379" s="74" t="s">
        <v>218</v>
      </c>
      <c r="E379" s="108" t="s">
        <v>251</v>
      </c>
      <c r="F379" s="110" t="s">
        <v>1108</v>
      </c>
      <c r="G379" s="123" t="s">
        <v>1163</v>
      </c>
      <c r="H379" s="123" t="s">
        <v>1136</v>
      </c>
      <c r="I379" s="80">
        <f t="shared" si="17"/>
        <v>9.1147472222222223</v>
      </c>
      <c r="J379" s="82">
        <f t="shared" si="17"/>
        <v>26.627197222222222</v>
      </c>
    </row>
    <row r="380" spans="1:10">
      <c r="A380" s="122">
        <v>380</v>
      </c>
      <c r="B380" s="74" t="s">
        <v>1180</v>
      </c>
      <c r="C380" s="74" t="s">
        <v>1110</v>
      </c>
      <c r="D380" s="74" t="s">
        <v>385</v>
      </c>
      <c r="E380" s="74" t="s">
        <v>396</v>
      </c>
      <c r="F380" s="74" t="s">
        <v>406</v>
      </c>
      <c r="G380" s="123" t="s">
        <v>400</v>
      </c>
      <c r="H380" s="123" t="s">
        <v>401</v>
      </c>
      <c r="I380" s="80">
        <f t="shared" si="17"/>
        <v>6.5047611111111108</v>
      </c>
      <c r="J380" s="82">
        <f t="shared" si="17"/>
        <v>29.770080555555555</v>
      </c>
    </row>
    <row r="381" spans="1:10">
      <c r="A381" s="122">
        <v>381</v>
      </c>
      <c r="B381" s="74" t="s">
        <v>1180</v>
      </c>
      <c r="C381" s="74" t="s">
        <v>1110</v>
      </c>
      <c r="D381" s="74" t="s">
        <v>385</v>
      </c>
      <c r="E381" s="74" t="s">
        <v>396</v>
      </c>
      <c r="F381" s="74" t="s">
        <v>397</v>
      </c>
      <c r="G381" s="123" t="s">
        <v>398</v>
      </c>
      <c r="H381" s="123" t="s">
        <v>399</v>
      </c>
      <c r="I381" s="80">
        <f t="shared" si="17"/>
        <v>6.6291944444444448</v>
      </c>
      <c r="J381" s="82">
        <f t="shared" si="17"/>
        <v>29.906638888888889</v>
      </c>
    </row>
    <row r="382" spans="1:10">
      <c r="A382" s="122">
        <v>382</v>
      </c>
      <c r="B382" s="74" t="s">
        <v>1180</v>
      </c>
      <c r="C382" s="74" t="s">
        <v>1110</v>
      </c>
      <c r="D382" s="108" t="s">
        <v>385</v>
      </c>
      <c r="E382" s="74" t="s">
        <v>386</v>
      </c>
      <c r="F382" s="109" t="s">
        <v>387</v>
      </c>
      <c r="G382" s="123" t="s">
        <v>388</v>
      </c>
      <c r="H382" s="123" t="s">
        <v>389</v>
      </c>
      <c r="I382" s="80">
        <f t="shared" si="17"/>
        <v>6.5706305555555558</v>
      </c>
      <c r="J382" s="82">
        <f t="shared" si="17"/>
        <v>29.966394444444443</v>
      </c>
    </row>
    <row r="383" spans="1:10">
      <c r="A383" s="122">
        <v>383</v>
      </c>
      <c r="B383" s="74" t="s">
        <v>1180</v>
      </c>
      <c r="C383" s="74" t="s">
        <v>1110</v>
      </c>
      <c r="D383" s="108" t="s">
        <v>385</v>
      </c>
      <c r="E383" s="74" t="s">
        <v>386</v>
      </c>
      <c r="F383" s="109" t="s">
        <v>390</v>
      </c>
      <c r="G383" s="123" t="s">
        <v>391</v>
      </c>
      <c r="H383" s="123" t="s">
        <v>392</v>
      </c>
      <c r="I383" s="80">
        <f t="shared" si="17"/>
        <v>6.6036361111111104</v>
      </c>
      <c r="J383" s="82">
        <f t="shared" si="17"/>
        <v>29.930280555555555</v>
      </c>
    </row>
    <row r="384" spans="1:10">
      <c r="A384" s="122">
        <v>384</v>
      </c>
      <c r="B384" s="74" t="s">
        <v>1180</v>
      </c>
      <c r="C384" s="74" t="s">
        <v>1110</v>
      </c>
      <c r="D384" s="108" t="s">
        <v>385</v>
      </c>
      <c r="E384" s="109" t="s">
        <v>409</v>
      </c>
      <c r="F384" s="109" t="s">
        <v>410</v>
      </c>
      <c r="G384" s="123" t="s">
        <v>411</v>
      </c>
      <c r="H384" s="123" t="s">
        <v>412</v>
      </c>
      <c r="I384" s="80">
        <f t="shared" si="17"/>
        <v>6.7320000000000002</v>
      </c>
      <c r="J384" s="82">
        <f t="shared" si="17"/>
        <v>29.752011111111113</v>
      </c>
    </row>
    <row r="385" spans="1:10">
      <c r="A385" s="122">
        <v>385</v>
      </c>
      <c r="B385" s="74" t="s">
        <v>1180</v>
      </c>
      <c r="C385" s="74" t="s">
        <v>1110</v>
      </c>
      <c r="D385" s="108" t="s">
        <v>385</v>
      </c>
      <c r="E385" s="108" t="s">
        <v>402</v>
      </c>
      <c r="F385" s="109" t="s">
        <v>403</v>
      </c>
      <c r="G385" s="123" t="s">
        <v>404</v>
      </c>
      <c r="H385" s="123" t="s">
        <v>405</v>
      </c>
      <c r="I385" s="80">
        <f t="shared" si="17"/>
        <v>6.6589027777777785</v>
      </c>
      <c r="J385" s="82">
        <f t="shared" si="17"/>
        <v>29.799319444444446</v>
      </c>
    </row>
    <row r="386" spans="1:10">
      <c r="A386" s="122">
        <v>386</v>
      </c>
      <c r="B386" s="74" t="s">
        <v>1181</v>
      </c>
      <c r="C386" s="74" t="s">
        <v>1110</v>
      </c>
      <c r="D386" s="74" t="s">
        <v>1184</v>
      </c>
      <c r="E386" s="111" t="s">
        <v>622</v>
      </c>
      <c r="F386" s="109" t="s">
        <v>622</v>
      </c>
      <c r="G386" s="123" t="s">
        <v>1172</v>
      </c>
      <c r="H386" s="123" t="s">
        <v>1176</v>
      </c>
      <c r="I386" s="80">
        <f t="shared" si="17"/>
        <v>6.1502777777777782</v>
      </c>
      <c r="J386" s="82">
        <f t="shared" si="17"/>
        <v>27.659444444444443</v>
      </c>
    </row>
    <row r="387" spans="1:10">
      <c r="A387" s="122">
        <v>387</v>
      </c>
      <c r="B387" s="74" t="s">
        <v>1181</v>
      </c>
      <c r="C387" s="74" t="s">
        <v>1110</v>
      </c>
      <c r="D387" s="74" t="s">
        <v>12</v>
      </c>
      <c r="E387" s="74" t="s">
        <v>41</v>
      </c>
      <c r="F387" s="112" t="s">
        <v>1169</v>
      </c>
      <c r="G387" s="123" t="s">
        <v>1173</v>
      </c>
      <c r="H387" s="123" t="s">
        <v>1177</v>
      </c>
      <c r="I387" s="80">
        <f t="shared" si="17"/>
        <v>9.4961111111111123</v>
      </c>
      <c r="J387" s="82">
        <f t="shared" si="17"/>
        <v>28.670833333333331</v>
      </c>
    </row>
    <row r="388" spans="1:10">
      <c r="A388" s="122">
        <v>388</v>
      </c>
      <c r="B388" s="74" t="s">
        <v>1181</v>
      </c>
      <c r="C388" s="74" t="s">
        <v>1110</v>
      </c>
      <c r="D388" s="74" t="s">
        <v>218</v>
      </c>
      <c r="E388" s="108" t="s">
        <v>219</v>
      </c>
      <c r="F388" s="110" t="s">
        <v>1096</v>
      </c>
      <c r="G388" s="123" t="s">
        <v>1174</v>
      </c>
      <c r="H388" s="123" t="s">
        <v>1178</v>
      </c>
      <c r="I388" s="80">
        <f t="shared" si="17"/>
        <v>10.496111111111112</v>
      </c>
      <c r="J388" s="82">
        <f t="shared" si="17"/>
        <v>26.87027777777778</v>
      </c>
    </row>
    <row r="389" spans="1:10">
      <c r="A389" s="122">
        <v>389</v>
      </c>
      <c r="B389" s="74" t="s">
        <v>1181</v>
      </c>
      <c r="C389" s="74" t="s">
        <v>1110</v>
      </c>
      <c r="D389" s="74" t="s">
        <v>385</v>
      </c>
      <c r="E389" s="74" t="s">
        <v>396</v>
      </c>
      <c r="F389" s="112" t="s">
        <v>396</v>
      </c>
      <c r="G389" s="123" t="s">
        <v>1175</v>
      </c>
      <c r="H389" s="123" t="s">
        <v>1179</v>
      </c>
      <c r="I389" s="80">
        <f t="shared" si="17"/>
        <v>6.572861111111111</v>
      </c>
      <c r="J389" s="82">
        <f t="shared" si="17"/>
        <v>29.597908333333333</v>
      </c>
    </row>
  </sheetData>
  <autoFilter ref="A1:N389"/>
  <conditionalFormatting sqref="B1:B1048576 F1:F1048576">
    <cfRule type="uniqueValues" dxfId="42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72"/>
  <sheetViews>
    <sheetView workbookViewId="0">
      <selection activeCell="P18" sqref="P18"/>
    </sheetView>
  </sheetViews>
  <sheetFormatPr baseColWidth="10" defaultRowHeight="12" x14ac:dyDescent="0"/>
  <cols>
    <col min="1" max="1" width="11.83203125" customWidth="1"/>
    <col min="2" max="2" width="12.83203125" customWidth="1"/>
    <col min="3" max="3" width="14.1640625" customWidth="1"/>
    <col min="4" max="4" width="14.6640625" hidden="1" customWidth="1"/>
    <col min="5" max="5" width="13.6640625" hidden="1" customWidth="1"/>
    <col min="6" max="6" width="9.1640625" style="163" hidden="1" customWidth="1"/>
    <col min="7" max="7" width="10.33203125" style="163" hidden="1" customWidth="1"/>
    <col min="8" max="8" width="13" customWidth="1"/>
    <col min="9" max="9" width="39.83203125" bestFit="1" customWidth="1"/>
    <col min="10" max="10" width="2.83203125" customWidth="1"/>
  </cols>
  <sheetData>
    <row r="3" spans="1:9">
      <c r="F3"/>
      <c r="G3"/>
    </row>
    <row r="4" spans="1:9">
      <c r="A4" s="113" t="s">
        <v>2</v>
      </c>
      <c r="B4" s="113" t="s">
        <v>3</v>
      </c>
      <c r="C4" s="113" t="s">
        <v>6</v>
      </c>
      <c r="D4" s="113" t="s">
        <v>7</v>
      </c>
      <c r="E4" s="113" t="s">
        <v>8</v>
      </c>
      <c r="F4" s="164" t="s">
        <v>9</v>
      </c>
      <c r="G4" s="164" t="s">
        <v>10</v>
      </c>
      <c r="H4" s="113" t="s">
        <v>5</v>
      </c>
      <c r="I4" s="113" t="s">
        <v>4</v>
      </c>
    </row>
    <row r="5" spans="1:9">
      <c r="A5" t="s">
        <v>171</v>
      </c>
      <c r="B5" t="s">
        <v>185</v>
      </c>
      <c r="C5" t="s">
        <v>192</v>
      </c>
      <c r="D5" t="s">
        <v>193</v>
      </c>
      <c r="E5" t="s">
        <v>194</v>
      </c>
      <c r="F5">
        <v>8.6045555555555548</v>
      </c>
      <c r="G5">
        <v>27.009969444444444</v>
      </c>
      <c r="H5" t="s">
        <v>946</v>
      </c>
      <c r="I5" t="s">
        <v>170</v>
      </c>
    </row>
    <row r="6" spans="1:9">
      <c r="C6" t="s">
        <v>189</v>
      </c>
      <c r="D6" t="s">
        <v>190</v>
      </c>
      <c r="E6" t="s">
        <v>191</v>
      </c>
      <c r="F6">
        <v>8.6668249999999993</v>
      </c>
      <c r="G6">
        <v>26.859988888888889</v>
      </c>
      <c r="H6" t="s">
        <v>701</v>
      </c>
      <c r="I6" t="s">
        <v>170</v>
      </c>
    </row>
    <row r="7" spans="1:9">
      <c r="F7"/>
      <c r="G7"/>
      <c r="H7" t="s">
        <v>946</v>
      </c>
      <c r="I7" t="s">
        <v>170</v>
      </c>
    </row>
    <row r="8" spans="1:9">
      <c r="D8" t="s">
        <v>1185</v>
      </c>
      <c r="E8" t="s">
        <v>1185</v>
      </c>
      <c r="F8" t="s">
        <v>1185</v>
      </c>
      <c r="G8" t="s">
        <v>1185</v>
      </c>
      <c r="H8" t="s">
        <v>1110</v>
      </c>
      <c r="I8" t="s">
        <v>2962</v>
      </c>
    </row>
    <row r="9" spans="1:9">
      <c r="C9" t="s">
        <v>966</v>
      </c>
      <c r="D9" t="s">
        <v>198</v>
      </c>
      <c r="E9" t="s">
        <v>199</v>
      </c>
      <c r="F9">
        <v>8.7154583333333324</v>
      </c>
      <c r="G9">
        <v>27.049819444444445</v>
      </c>
      <c r="H9" t="s">
        <v>946</v>
      </c>
      <c r="I9" t="s">
        <v>170</v>
      </c>
    </row>
    <row r="10" spans="1:9">
      <c r="D10" t="s">
        <v>1185</v>
      </c>
      <c r="E10" t="s">
        <v>1185</v>
      </c>
      <c r="F10" t="s">
        <v>1185</v>
      </c>
      <c r="G10" t="s">
        <v>1185</v>
      </c>
      <c r="H10" t="s">
        <v>1110</v>
      </c>
      <c r="I10" t="s">
        <v>2962</v>
      </c>
    </row>
    <row r="11" spans="1:9">
      <c r="C11" t="s">
        <v>186</v>
      </c>
      <c r="D11" t="s">
        <v>187</v>
      </c>
      <c r="E11" t="s">
        <v>188</v>
      </c>
      <c r="F11">
        <v>8.5943555555555555</v>
      </c>
      <c r="G11">
        <v>26.876213888888888</v>
      </c>
      <c r="H11" t="s">
        <v>701</v>
      </c>
      <c r="I11" t="s">
        <v>170</v>
      </c>
    </row>
    <row r="12" spans="1:9">
      <c r="F12"/>
      <c r="G12"/>
      <c r="H12" t="s">
        <v>946</v>
      </c>
      <c r="I12" t="s">
        <v>170</v>
      </c>
    </row>
    <row r="13" spans="1:9">
      <c r="C13" t="s">
        <v>967</v>
      </c>
      <c r="D13" t="s">
        <v>200</v>
      </c>
      <c r="E13" t="s">
        <v>201</v>
      </c>
      <c r="F13">
        <v>8.6379638888888888</v>
      </c>
      <c r="G13">
        <v>27.11942777777778</v>
      </c>
      <c r="H13" t="s">
        <v>946</v>
      </c>
      <c r="I13" t="s">
        <v>170</v>
      </c>
    </row>
    <row r="14" spans="1:9">
      <c r="D14" t="s">
        <v>1185</v>
      </c>
      <c r="E14" t="s">
        <v>1185</v>
      </c>
      <c r="F14" t="s">
        <v>1185</v>
      </c>
      <c r="G14" t="s">
        <v>1185</v>
      </c>
      <c r="H14" t="s">
        <v>1110</v>
      </c>
      <c r="I14" t="s">
        <v>2962</v>
      </c>
    </row>
    <row r="15" spans="1:9">
      <c r="C15" t="s">
        <v>195</v>
      </c>
      <c r="D15" t="s">
        <v>196</v>
      </c>
      <c r="E15" t="s">
        <v>197</v>
      </c>
      <c r="F15">
        <v>8.7786500000000007</v>
      </c>
      <c r="G15">
        <v>26.919044444444445</v>
      </c>
      <c r="H15" t="s">
        <v>946</v>
      </c>
      <c r="I15" t="s">
        <v>170</v>
      </c>
    </row>
    <row r="16" spans="1:9">
      <c r="D16" t="s">
        <v>1185</v>
      </c>
      <c r="E16" t="s">
        <v>1185</v>
      </c>
      <c r="F16" t="s">
        <v>1185</v>
      </c>
      <c r="G16" t="s">
        <v>1185</v>
      </c>
      <c r="H16" t="s">
        <v>1110</v>
      </c>
      <c r="I16" t="s">
        <v>2962</v>
      </c>
    </row>
    <row r="17" spans="2:9">
      <c r="B17" t="s">
        <v>172</v>
      </c>
      <c r="C17" t="s">
        <v>178</v>
      </c>
      <c r="D17" t="s">
        <v>179</v>
      </c>
      <c r="E17" t="s">
        <v>180</v>
      </c>
      <c r="F17">
        <v>8.1222861111111122</v>
      </c>
      <c r="G17">
        <v>26.845013888888889</v>
      </c>
      <c r="H17" t="s">
        <v>946</v>
      </c>
      <c r="I17" t="s">
        <v>170</v>
      </c>
    </row>
    <row r="18" spans="2:9">
      <c r="C18" t="s">
        <v>961</v>
      </c>
      <c r="D18" t="s">
        <v>173</v>
      </c>
      <c r="E18" t="s">
        <v>174</v>
      </c>
      <c r="F18">
        <v>8.0596000000000014</v>
      </c>
      <c r="G18">
        <v>26.846202777777776</v>
      </c>
      <c r="H18" t="s">
        <v>946</v>
      </c>
      <c r="I18" t="s">
        <v>170</v>
      </c>
    </row>
    <row r="19" spans="2:9">
      <c r="C19" t="s">
        <v>963</v>
      </c>
      <c r="D19" t="s">
        <v>176</v>
      </c>
      <c r="E19" t="s">
        <v>177</v>
      </c>
      <c r="F19">
        <v>8.0443388888888894</v>
      </c>
      <c r="G19">
        <v>26.865383333333334</v>
      </c>
      <c r="H19" t="s">
        <v>946</v>
      </c>
      <c r="I19" t="s">
        <v>170</v>
      </c>
    </row>
    <row r="20" spans="2:9">
      <c r="D20" t="s">
        <v>789</v>
      </c>
      <c r="E20" t="s">
        <v>790</v>
      </c>
      <c r="F20">
        <v>8.0504944444444444</v>
      </c>
      <c r="G20">
        <v>26.857811111111111</v>
      </c>
      <c r="H20" t="s">
        <v>701</v>
      </c>
      <c r="I20" t="s">
        <v>170</v>
      </c>
    </row>
    <row r="21" spans="2:9">
      <c r="C21" t="s">
        <v>965</v>
      </c>
      <c r="D21" t="s">
        <v>792</v>
      </c>
      <c r="E21" t="s">
        <v>793</v>
      </c>
      <c r="F21">
        <v>7.9338972222222228</v>
      </c>
      <c r="G21">
        <v>26.789497222222224</v>
      </c>
      <c r="H21" t="s">
        <v>701</v>
      </c>
      <c r="I21" t="s">
        <v>170</v>
      </c>
    </row>
    <row r="22" spans="2:9">
      <c r="D22" t="s">
        <v>183</v>
      </c>
      <c r="E22" t="s">
        <v>184</v>
      </c>
      <c r="F22">
        <v>7.9340111111111113</v>
      </c>
      <c r="G22">
        <v>26.793813888888891</v>
      </c>
      <c r="H22" t="s">
        <v>946</v>
      </c>
      <c r="I22" t="s">
        <v>170</v>
      </c>
    </row>
    <row r="23" spans="2:9">
      <c r="C23" t="s">
        <v>964</v>
      </c>
      <c r="D23" t="s">
        <v>181</v>
      </c>
      <c r="E23" t="s">
        <v>182</v>
      </c>
      <c r="F23">
        <v>8.0605944444444457</v>
      </c>
      <c r="G23">
        <v>26.839202777777775</v>
      </c>
      <c r="H23" t="s">
        <v>946</v>
      </c>
      <c r="I23" t="s">
        <v>170</v>
      </c>
    </row>
    <row r="24" spans="2:9">
      <c r="C24" t="s">
        <v>794</v>
      </c>
      <c r="D24" t="s">
        <v>795</v>
      </c>
      <c r="E24" t="s">
        <v>796</v>
      </c>
      <c r="F24">
        <v>8.1226027777777787</v>
      </c>
      <c r="G24">
        <v>26.847066666666667</v>
      </c>
      <c r="H24" t="s">
        <v>701</v>
      </c>
      <c r="I24" t="s">
        <v>170</v>
      </c>
    </row>
    <row r="25" spans="2:9">
      <c r="C25" t="s">
        <v>962</v>
      </c>
      <c r="D25" t="s">
        <v>173</v>
      </c>
      <c r="E25" t="s">
        <v>175</v>
      </c>
      <c r="F25">
        <v>8.0596000000000014</v>
      </c>
      <c r="G25">
        <v>26.846924999999999</v>
      </c>
      <c r="H25" t="s">
        <v>946</v>
      </c>
      <c r="I25" t="s">
        <v>170</v>
      </c>
    </row>
    <row r="26" spans="2:9">
      <c r="B26" t="s">
        <v>202</v>
      </c>
      <c r="C26" t="s">
        <v>203</v>
      </c>
      <c r="D26" t="s">
        <v>204</v>
      </c>
      <c r="E26" t="s">
        <v>205</v>
      </c>
      <c r="F26">
        <v>8.4408777777777786</v>
      </c>
      <c r="G26">
        <v>27.529130555555554</v>
      </c>
      <c r="H26" t="s">
        <v>946</v>
      </c>
      <c r="I26" t="s">
        <v>170</v>
      </c>
    </row>
    <row r="27" spans="2:9">
      <c r="C27" t="s">
        <v>212</v>
      </c>
      <c r="D27" t="s">
        <v>213</v>
      </c>
      <c r="E27" t="s">
        <v>214</v>
      </c>
      <c r="F27">
        <v>8.4529805555555555</v>
      </c>
      <c r="G27">
        <v>27.757363888888889</v>
      </c>
      <c r="H27" t="s">
        <v>946</v>
      </c>
      <c r="I27" t="s">
        <v>170</v>
      </c>
    </row>
    <row r="28" spans="2:9">
      <c r="C28" t="s">
        <v>968</v>
      </c>
      <c r="D28" t="s">
        <v>206</v>
      </c>
      <c r="E28" t="s">
        <v>207</v>
      </c>
      <c r="F28">
        <v>8.5277361111111123</v>
      </c>
      <c r="G28">
        <v>27.770827777777775</v>
      </c>
      <c r="H28" t="s">
        <v>946</v>
      </c>
      <c r="I28" t="s">
        <v>170</v>
      </c>
    </row>
    <row r="29" spans="2:9">
      <c r="C29" t="s">
        <v>215</v>
      </c>
      <c r="D29" t="s">
        <v>216</v>
      </c>
      <c r="E29" t="s">
        <v>217</v>
      </c>
      <c r="F29">
        <v>8.6116972222222223</v>
      </c>
      <c r="G29">
        <v>27.480244444444441</v>
      </c>
      <c r="H29" t="s">
        <v>946</v>
      </c>
      <c r="I29" t="s">
        <v>170</v>
      </c>
    </row>
    <row r="30" spans="2:9">
      <c r="C30" t="s">
        <v>969</v>
      </c>
      <c r="D30" t="s">
        <v>208</v>
      </c>
      <c r="E30" t="s">
        <v>209</v>
      </c>
      <c r="F30">
        <v>8.4344777777777775</v>
      </c>
      <c r="G30">
        <v>27.76000611111111</v>
      </c>
      <c r="H30" t="s">
        <v>946</v>
      </c>
      <c r="I30" t="s">
        <v>170</v>
      </c>
    </row>
    <row r="31" spans="2:9">
      <c r="C31" t="s">
        <v>970</v>
      </c>
      <c r="D31" t="s">
        <v>210</v>
      </c>
      <c r="E31" t="s">
        <v>211</v>
      </c>
      <c r="F31">
        <v>8.5189111111111124</v>
      </c>
      <c r="G31">
        <v>27.522038888888886</v>
      </c>
      <c r="H31" t="s">
        <v>946</v>
      </c>
      <c r="I31" t="s">
        <v>170</v>
      </c>
    </row>
    <row r="32" spans="2:9">
      <c r="B32" t="s">
        <v>804</v>
      </c>
      <c r="C32" t="s">
        <v>1040</v>
      </c>
      <c r="D32" t="s">
        <v>807</v>
      </c>
      <c r="E32" t="s">
        <v>808</v>
      </c>
      <c r="F32">
        <v>8.7522527777777785</v>
      </c>
      <c r="G32">
        <v>26.843438888888887</v>
      </c>
      <c r="H32" t="s">
        <v>701</v>
      </c>
      <c r="I32" t="s">
        <v>170</v>
      </c>
    </row>
    <row r="33" spans="1:9">
      <c r="C33" t="s">
        <v>901</v>
      </c>
      <c r="D33" t="s">
        <v>805</v>
      </c>
      <c r="E33" t="s">
        <v>806</v>
      </c>
      <c r="F33">
        <v>8.9534666666666656</v>
      </c>
      <c r="G33">
        <v>26.863219444444447</v>
      </c>
      <c r="H33" t="s">
        <v>701</v>
      </c>
      <c r="I33" t="s">
        <v>170</v>
      </c>
    </row>
    <row r="34" spans="1:9">
      <c r="B34" t="s">
        <v>2101</v>
      </c>
      <c r="C34" t="s">
        <v>1039</v>
      </c>
      <c r="D34" t="s">
        <v>799</v>
      </c>
      <c r="E34" t="s">
        <v>800</v>
      </c>
      <c r="F34">
        <v>8.4465249999999994</v>
      </c>
      <c r="G34">
        <v>26.57683888888889</v>
      </c>
      <c r="H34" t="s">
        <v>701</v>
      </c>
      <c r="I34" t="s">
        <v>170</v>
      </c>
    </row>
    <row r="35" spans="1:9">
      <c r="C35" t="s">
        <v>1038</v>
      </c>
      <c r="D35" t="s">
        <v>797</v>
      </c>
      <c r="E35" t="s">
        <v>798</v>
      </c>
      <c r="F35">
        <v>8.6498388888888886</v>
      </c>
      <c r="G35">
        <v>26.799230555555557</v>
      </c>
      <c r="H35" t="s">
        <v>701</v>
      </c>
      <c r="I35" t="s">
        <v>170</v>
      </c>
    </row>
    <row r="36" spans="1:9">
      <c r="C36" t="s">
        <v>801</v>
      </c>
      <c r="D36" t="s">
        <v>802</v>
      </c>
      <c r="E36" t="s">
        <v>803</v>
      </c>
      <c r="F36">
        <v>8.4301083333333331</v>
      </c>
      <c r="G36">
        <v>26.563516666666668</v>
      </c>
      <c r="H36" t="s">
        <v>701</v>
      </c>
      <c r="I36" t="s">
        <v>170</v>
      </c>
    </row>
    <row r="37" spans="1:9">
      <c r="A37" t="s">
        <v>218</v>
      </c>
      <c r="B37" t="s">
        <v>269</v>
      </c>
      <c r="C37" t="s">
        <v>846</v>
      </c>
      <c r="D37" t="s">
        <v>847</v>
      </c>
      <c r="E37" t="s">
        <v>848</v>
      </c>
      <c r="F37">
        <v>9.1724583333333332</v>
      </c>
      <c r="G37">
        <v>27.085416666666667</v>
      </c>
      <c r="H37" t="s">
        <v>701</v>
      </c>
      <c r="I37" t="s">
        <v>809</v>
      </c>
    </row>
    <row r="38" spans="1:9">
      <c r="C38" t="s">
        <v>983</v>
      </c>
      <c r="D38" t="s">
        <v>274</v>
      </c>
      <c r="E38" t="s">
        <v>275</v>
      </c>
      <c r="F38">
        <v>9.0734611111111114</v>
      </c>
      <c r="G38">
        <v>27.194947222222222</v>
      </c>
      <c r="H38" t="s">
        <v>946</v>
      </c>
      <c r="I38" t="s">
        <v>170</v>
      </c>
    </row>
    <row r="39" spans="1:9">
      <c r="D39" t="s">
        <v>1185</v>
      </c>
      <c r="E39" t="s">
        <v>1185</v>
      </c>
      <c r="F39" t="s">
        <v>1185</v>
      </c>
      <c r="G39" t="s">
        <v>1185</v>
      </c>
      <c r="H39" t="s">
        <v>1110</v>
      </c>
      <c r="I39" t="s">
        <v>2962</v>
      </c>
    </row>
    <row r="40" spans="1:9">
      <c r="C40" t="s">
        <v>845</v>
      </c>
      <c r="D40" t="s">
        <v>849</v>
      </c>
      <c r="E40" t="s">
        <v>850</v>
      </c>
      <c r="F40">
        <v>9.1519027777777779</v>
      </c>
      <c r="G40">
        <v>27.112147222222223</v>
      </c>
      <c r="H40" t="s">
        <v>701</v>
      </c>
      <c r="I40" t="s">
        <v>809</v>
      </c>
    </row>
    <row r="41" spans="1:9">
      <c r="C41" t="s">
        <v>1182</v>
      </c>
      <c r="D41" t="s">
        <v>270</v>
      </c>
      <c r="E41" t="s">
        <v>271</v>
      </c>
      <c r="F41">
        <v>9.1021000000000001</v>
      </c>
      <c r="G41">
        <v>27.22773611111111</v>
      </c>
      <c r="H41" t="s">
        <v>946</v>
      </c>
      <c r="I41" t="s">
        <v>170</v>
      </c>
    </row>
    <row r="42" spans="1:9">
      <c r="C42" t="s">
        <v>851</v>
      </c>
      <c r="D42" t="s">
        <v>852</v>
      </c>
      <c r="E42" t="s">
        <v>853</v>
      </c>
      <c r="F42">
        <v>9.0989861111111114</v>
      </c>
      <c r="G42">
        <v>27.179488888888891</v>
      </c>
      <c r="H42" t="s">
        <v>701</v>
      </c>
      <c r="I42" t="s">
        <v>809</v>
      </c>
    </row>
    <row r="43" spans="1:9">
      <c r="C43" t="s">
        <v>984</v>
      </c>
      <c r="D43" t="s">
        <v>276</v>
      </c>
      <c r="E43" t="s">
        <v>277</v>
      </c>
      <c r="F43">
        <v>9.1566583333333345</v>
      </c>
      <c r="G43">
        <v>27.142902777777778</v>
      </c>
      <c r="H43" t="s">
        <v>946</v>
      </c>
      <c r="I43" t="s">
        <v>170</v>
      </c>
    </row>
    <row r="44" spans="1:9">
      <c r="D44" t="s">
        <v>1185</v>
      </c>
      <c r="E44" t="s">
        <v>1185</v>
      </c>
      <c r="F44" t="s">
        <v>1185</v>
      </c>
      <c r="G44" t="s">
        <v>1185</v>
      </c>
      <c r="H44" t="s">
        <v>1110</v>
      </c>
      <c r="I44" t="s">
        <v>2962</v>
      </c>
    </row>
    <row r="45" spans="1:9">
      <c r="C45" t="s">
        <v>986</v>
      </c>
      <c r="D45" t="s">
        <v>280</v>
      </c>
      <c r="E45" t="s">
        <v>281</v>
      </c>
      <c r="F45">
        <v>9.2080972222222215</v>
      </c>
      <c r="G45">
        <v>27.131194444444446</v>
      </c>
      <c r="H45" t="s">
        <v>946</v>
      </c>
      <c r="I45" t="s">
        <v>170</v>
      </c>
    </row>
    <row r="46" spans="1:9">
      <c r="D46" t="s">
        <v>1185</v>
      </c>
      <c r="E46" t="s">
        <v>1185</v>
      </c>
      <c r="F46" t="s">
        <v>1185</v>
      </c>
      <c r="G46" t="s">
        <v>1185</v>
      </c>
      <c r="H46" t="s">
        <v>1110</v>
      </c>
      <c r="I46" t="s">
        <v>2962</v>
      </c>
    </row>
    <row r="47" spans="1:9">
      <c r="C47" t="s">
        <v>985</v>
      </c>
      <c r="D47" t="s">
        <v>278</v>
      </c>
      <c r="E47" t="s">
        <v>279</v>
      </c>
      <c r="F47">
        <v>9.1920555555555552</v>
      </c>
      <c r="G47">
        <v>27.107547222222223</v>
      </c>
      <c r="H47" t="s">
        <v>946</v>
      </c>
      <c r="I47" t="s">
        <v>170</v>
      </c>
    </row>
    <row r="48" spans="1:9">
      <c r="D48" t="s">
        <v>1185</v>
      </c>
      <c r="E48" t="s">
        <v>1185</v>
      </c>
      <c r="F48" t="s">
        <v>1185</v>
      </c>
      <c r="G48" t="s">
        <v>1185</v>
      </c>
      <c r="H48" t="s">
        <v>1110</v>
      </c>
      <c r="I48" t="s">
        <v>2962</v>
      </c>
    </row>
    <row r="49" spans="2:15">
      <c r="C49" t="s">
        <v>987</v>
      </c>
      <c r="D49" t="s">
        <v>282</v>
      </c>
      <c r="E49" t="s">
        <v>283</v>
      </c>
      <c r="F49">
        <v>9.1062888888888889</v>
      </c>
      <c r="G49">
        <v>27.21446388888889</v>
      </c>
      <c r="H49" t="s">
        <v>946</v>
      </c>
      <c r="I49" t="s">
        <v>170</v>
      </c>
    </row>
    <row r="50" spans="2:15">
      <c r="C50" t="s">
        <v>982</v>
      </c>
      <c r="D50" t="s">
        <v>272</v>
      </c>
      <c r="E50" t="s">
        <v>273</v>
      </c>
      <c r="F50">
        <v>9.1318666666666672</v>
      </c>
      <c r="G50">
        <v>27.168147222222224</v>
      </c>
      <c r="H50" t="s">
        <v>946</v>
      </c>
      <c r="I50" t="s">
        <v>170</v>
      </c>
    </row>
    <row r="51" spans="2:15">
      <c r="B51" t="s">
        <v>236</v>
      </c>
      <c r="C51" t="s">
        <v>819</v>
      </c>
      <c r="D51" t="s">
        <v>822</v>
      </c>
      <c r="E51" t="s">
        <v>823</v>
      </c>
      <c r="F51">
        <v>9.1766388888888883</v>
      </c>
      <c r="G51">
        <v>27.019905555555553</v>
      </c>
      <c r="H51" t="s">
        <v>701</v>
      </c>
      <c r="I51" t="s">
        <v>809</v>
      </c>
    </row>
    <row r="52" spans="2:15">
      <c r="D52" t="s">
        <v>820</v>
      </c>
      <c r="E52" t="s">
        <v>821</v>
      </c>
      <c r="F52">
        <v>9.1774249999999995</v>
      </c>
      <c r="G52">
        <v>27.020608333333332</v>
      </c>
      <c r="H52" t="s">
        <v>701</v>
      </c>
      <c r="I52" t="s">
        <v>809</v>
      </c>
    </row>
    <row r="53" spans="2:15">
      <c r="C53" t="s">
        <v>976</v>
      </c>
      <c r="D53" t="s">
        <v>240</v>
      </c>
      <c r="E53" t="s">
        <v>241</v>
      </c>
      <c r="F53">
        <v>9.1922055555555566</v>
      </c>
      <c r="G53">
        <v>27.012758333333334</v>
      </c>
      <c r="H53" t="s">
        <v>946</v>
      </c>
      <c r="I53" t="s">
        <v>170</v>
      </c>
    </row>
    <row r="54" spans="2:15">
      <c r="C54" t="s">
        <v>1041</v>
      </c>
      <c r="D54" t="s">
        <v>824</v>
      </c>
      <c r="E54" t="s">
        <v>825</v>
      </c>
      <c r="F54">
        <v>9.2230444444444437</v>
      </c>
      <c r="G54">
        <v>27.069677777777777</v>
      </c>
      <c r="H54" t="s">
        <v>701</v>
      </c>
      <c r="I54" t="s">
        <v>809</v>
      </c>
    </row>
    <row r="55" spans="2:15">
      <c r="C55" t="s">
        <v>977</v>
      </c>
      <c r="D55" t="s">
        <v>242</v>
      </c>
      <c r="E55" t="s">
        <v>243</v>
      </c>
      <c r="F55">
        <v>9.2056805555555545</v>
      </c>
      <c r="G55">
        <v>27.016472222222223</v>
      </c>
      <c r="H55" t="s">
        <v>946</v>
      </c>
      <c r="I55" t="s">
        <v>170</v>
      </c>
    </row>
    <row r="56" spans="2:15">
      <c r="C56" t="s">
        <v>979</v>
      </c>
      <c r="D56" t="s">
        <v>249</v>
      </c>
      <c r="E56" t="s">
        <v>250</v>
      </c>
      <c r="F56">
        <v>9.2816638888888896</v>
      </c>
      <c r="G56">
        <v>27.096461111111111</v>
      </c>
      <c r="H56" t="s">
        <v>946</v>
      </c>
      <c r="I56" t="s">
        <v>170</v>
      </c>
    </row>
    <row r="57" spans="2:15">
      <c r="C57" t="s">
        <v>978</v>
      </c>
      <c r="D57" t="s">
        <v>244</v>
      </c>
      <c r="E57" t="s">
        <v>245</v>
      </c>
      <c r="F57">
        <v>9.2447666666666652</v>
      </c>
      <c r="G57">
        <v>27.062394444444447</v>
      </c>
      <c r="H57" t="s">
        <v>946</v>
      </c>
      <c r="I57" t="s">
        <v>170</v>
      </c>
    </row>
    <row r="58" spans="2:15">
      <c r="C58" t="s">
        <v>246</v>
      </c>
      <c r="D58" t="s">
        <v>247</v>
      </c>
      <c r="E58" t="s">
        <v>248</v>
      </c>
      <c r="F58">
        <v>9.1699527777777767</v>
      </c>
      <c r="G58">
        <v>27.043280555555558</v>
      </c>
      <c r="H58" t="s">
        <v>946</v>
      </c>
      <c r="I58" t="s">
        <v>170</v>
      </c>
    </row>
    <row r="59" spans="2:15">
      <c r="C59" t="s">
        <v>237</v>
      </c>
      <c r="D59" t="s">
        <v>238</v>
      </c>
      <c r="E59" t="s">
        <v>239</v>
      </c>
      <c r="F59">
        <v>9.2134944444444429</v>
      </c>
      <c r="G59">
        <v>26.998986111111112</v>
      </c>
      <c r="H59" t="s">
        <v>946</v>
      </c>
      <c r="I59" t="s">
        <v>170</v>
      </c>
    </row>
    <row r="60" spans="2:15">
      <c r="B60" t="s">
        <v>826</v>
      </c>
      <c r="C60" t="s">
        <v>1042</v>
      </c>
      <c r="D60" t="s">
        <v>833</v>
      </c>
      <c r="E60" t="s">
        <v>834</v>
      </c>
      <c r="F60">
        <v>9.0463444444444452</v>
      </c>
      <c r="G60">
        <v>27.282141666666664</v>
      </c>
      <c r="H60" t="s">
        <v>701</v>
      </c>
      <c r="I60" t="s">
        <v>809</v>
      </c>
    </row>
    <row r="61" spans="2:15">
      <c r="C61" t="s">
        <v>830</v>
      </c>
      <c r="D61" t="s">
        <v>831</v>
      </c>
      <c r="E61" t="s">
        <v>832</v>
      </c>
      <c r="F61">
        <v>9.0397222222222222</v>
      </c>
      <c r="G61">
        <v>27.21972222222222</v>
      </c>
      <c r="H61" t="s">
        <v>701</v>
      </c>
      <c r="I61" t="s">
        <v>809</v>
      </c>
    </row>
    <row r="62" spans="2:15">
      <c r="C62" t="s">
        <v>827</v>
      </c>
      <c r="D62" t="s">
        <v>828</v>
      </c>
      <c r="E62" t="s">
        <v>829</v>
      </c>
      <c r="F62">
        <v>9.0227777777777778</v>
      </c>
      <c r="G62">
        <v>27.234722222222224</v>
      </c>
      <c r="H62" t="s">
        <v>701</v>
      </c>
      <c r="I62" t="s">
        <v>809</v>
      </c>
    </row>
    <row r="63" spans="2:15">
      <c r="B63" t="s">
        <v>219</v>
      </c>
      <c r="C63" t="s">
        <v>816</v>
      </c>
      <c r="D63" t="s">
        <v>817</v>
      </c>
      <c r="E63" t="s">
        <v>818</v>
      </c>
      <c r="F63">
        <v>9.1947638888888896</v>
      </c>
      <c r="G63">
        <v>26.957052777777776</v>
      </c>
      <c r="H63" t="s">
        <v>701</v>
      </c>
      <c r="I63" t="s">
        <v>809</v>
      </c>
    </row>
    <row r="64" spans="2:15">
      <c r="F64"/>
      <c r="G64"/>
      <c r="H64" t="s">
        <v>1110</v>
      </c>
      <c r="I64" t="s">
        <v>1180</v>
      </c>
      <c r="O64" t="s">
        <v>2965</v>
      </c>
    </row>
    <row r="65" spans="3:9">
      <c r="C65" t="s">
        <v>1096</v>
      </c>
      <c r="D65" t="s">
        <v>1147</v>
      </c>
      <c r="E65" t="s">
        <v>1120</v>
      </c>
      <c r="F65">
        <v>9.2148111111111106</v>
      </c>
      <c r="G65">
        <v>26.866780555555557</v>
      </c>
      <c r="H65" t="s">
        <v>1110</v>
      </c>
      <c r="I65" t="s">
        <v>1180</v>
      </c>
    </row>
    <row r="66" spans="3:9">
      <c r="D66" t="s">
        <v>1174</v>
      </c>
      <c r="E66" t="s">
        <v>1178</v>
      </c>
      <c r="F66">
        <v>10.496111111111112</v>
      </c>
      <c r="G66">
        <v>26.87027777777778</v>
      </c>
      <c r="H66" t="s">
        <v>1110</v>
      </c>
      <c r="I66" t="s">
        <v>1181</v>
      </c>
    </row>
    <row r="67" spans="3:9">
      <c r="D67" t="s">
        <v>1206</v>
      </c>
      <c r="E67" t="s">
        <v>1120</v>
      </c>
      <c r="F67">
        <v>9.2148111111111106</v>
      </c>
      <c r="G67">
        <v>26.866780555555557</v>
      </c>
      <c r="H67" t="s">
        <v>1110</v>
      </c>
      <c r="I67" t="s">
        <v>1112</v>
      </c>
    </row>
    <row r="68" spans="3:9">
      <c r="D68" t="s">
        <v>1185</v>
      </c>
      <c r="E68" t="s">
        <v>1185</v>
      </c>
      <c r="F68" t="s">
        <v>1185</v>
      </c>
      <c r="G68" t="s">
        <v>1185</v>
      </c>
      <c r="H68" t="s">
        <v>1110</v>
      </c>
      <c r="I68" t="s">
        <v>2962</v>
      </c>
    </row>
    <row r="69" spans="3:9">
      <c r="C69" t="s">
        <v>813</v>
      </c>
      <c r="D69" t="s">
        <v>814</v>
      </c>
      <c r="E69" t="s">
        <v>815</v>
      </c>
      <c r="F69">
        <v>9.130263888888889</v>
      </c>
      <c r="G69">
        <v>26.91822777777778</v>
      </c>
      <c r="H69" t="s">
        <v>701</v>
      </c>
      <c r="I69" t="s">
        <v>809</v>
      </c>
    </row>
    <row r="70" spans="3:9">
      <c r="F70"/>
      <c r="G70"/>
      <c r="H70" t="s">
        <v>1110</v>
      </c>
      <c r="I70" t="s">
        <v>1180</v>
      </c>
    </row>
    <row r="71" spans="3:9">
      <c r="D71" t="s">
        <v>1185</v>
      </c>
      <c r="E71" t="s">
        <v>1185</v>
      </c>
      <c r="F71" t="s">
        <v>1185</v>
      </c>
      <c r="G71" t="s">
        <v>1185</v>
      </c>
      <c r="H71" t="s">
        <v>1110</v>
      </c>
      <c r="I71" t="s">
        <v>2962</v>
      </c>
    </row>
    <row r="72" spans="3:9">
      <c r="C72" t="s">
        <v>973</v>
      </c>
      <c r="D72" t="s">
        <v>227</v>
      </c>
      <c r="E72" t="s">
        <v>228</v>
      </c>
      <c r="F72">
        <v>9.3057944444444445</v>
      </c>
      <c r="G72">
        <v>26.856805555555557</v>
      </c>
      <c r="H72" t="s">
        <v>946</v>
      </c>
      <c r="I72" t="s">
        <v>170</v>
      </c>
    </row>
    <row r="73" spans="3:9">
      <c r="C73" t="s">
        <v>1193</v>
      </c>
      <c r="D73" t="s">
        <v>220</v>
      </c>
      <c r="E73" t="s">
        <v>221</v>
      </c>
      <c r="F73">
        <v>9.2052944444444442</v>
      </c>
      <c r="G73">
        <v>26.903394444444444</v>
      </c>
      <c r="H73" t="s">
        <v>946</v>
      </c>
      <c r="I73" t="s">
        <v>170</v>
      </c>
    </row>
    <row r="74" spans="3:9">
      <c r="C74" t="s">
        <v>972</v>
      </c>
      <c r="D74" t="s">
        <v>222</v>
      </c>
      <c r="E74" t="s">
        <v>223</v>
      </c>
      <c r="F74">
        <v>9.2019722222222207</v>
      </c>
      <c r="G74">
        <v>26.955977777777775</v>
      </c>
      <c r="H74" t="s">
        <v>946</v>
      </c>
      <c r="I74" t="s">
        <v>170</v>
      </c>
    </row>
    <row r="75" spans="3:9">
      <c r="C75" t="s">
        <v>974</v>
      </c>
      <c r="D75" t="s">
        <v>229</v>
      </c>
      <c r="E75" t="s">
        <v>230</v>
      </c>
      <c r="F75">
        <v>9.2097277777777773</v>
      </c>
      <c r="G75">
        <v>26.828163888888888</v>
      </c>
      <c r="H75" t="s">
        <v>946</v>
      </c>
      <c r="I75" t="s">
        <v>170</v>
      </c>
    </row>
    <row r="76" spans="3:9">
      <c r="C76" t="s">
        <v>810</v>
      </c>
      <c r="D76" t="s">
        <v>811</v>
      </c>
      <c r="E76" t="s">
        <v>812</v>
      </c>
      <c r="F76">
        <v>9.1455555555555552</v>
      </c>
      <c r="G76">
        <v>26.890555555555554</v>
      </c>
      <c r="H76" t="s">
        <v>701</v>
      </c>
      <c r="I76" t="s">
        <v>809</v>
      </c>
    </row>
    <row r="77" spans="3:9">
      <c r="F77"/>
      <c r="G77"/>
      <c r="H77" t="s">
        <v>1110</v>
      </c>
      <c r="I77" t="s">
        <v>1180</v>
      </c>
    </row>
    <row r="78" spans="3:9">
      <c r="C78" t="s">
        <v>231</v>
      </c>
      <c r="D78" t="s">
        <v>232</v>
      </c>
      <c r="E78" t="s">
        <v>233</v>
      </c>
      <c r="F78">
        <v>9.1633472222222228</v>
      </c>
      <c r="G78">
        <v>26.906186111111111</v>
      </c>
      <c r="H78" t="s">
        <v>946</v>
      </c>
      <c r="I78" t="s">
        <v>170</v>
      </c>
    </row>
    <row r="79" spans="3:9">
      <c r="C79" t="s">
        <v>975</v>
      </c>
      <c r="D79" t="s">
        <v>234</v>
      </c>
      <c r="E79" t="s">
        <v>235</v>
      </c>
      <c r="F79">
        <v>9.2939583333333324</v>
      </c>
      <c r="G79">
        <v>26.78767777777778</v>
      </c>
      <c r="H79" t="s">
        <v>946</v>
      </c>
      <c r="I79" t="s">
        <v>170</v>
      </c>
    </row>
    <row r="80" spans="3:9">
      <c r="D80" t="s">
        <v>1185</v>
      </c>
      <c r="E80" t="s">
        <v>1185</v>
      </c>
      <c r="F80" t="s">
        <v>1185</v>
      </c>
      <c r="G80" t="s">
        <v>1185</v>
      </c>
      <c r="H80" t="s">
        <v>1110</v>
      </c>
      <c r="I80" t="s">
        <v>2962</v>
      </c>
    </row>
    <row r="81" spans="2:9">
      <c r="C81" t="s">
        <v>224</v>
      </c>
      <c r="D81" t="s">
        <v>225</v>
      </c>
      <c r="E81" t="s">
        <v>226</v>
      </c>
      <c r="F81">
        <v>9.2010555555555555</v>
      </c>
      <c r="G81">
        <v>26.924772222222224</v>
      </c>
      <c r="H81" t="s">
        <v>946</v>
      </c>
      <c r="I81" t="s">
        <v>170</v>
      </c>
    </row>
    <row r="82" spans="2:9">
      <c r="C82" t="s">
        <v>1097</v>
      </c>
      <c r="D82" t="s">
        <v>1207</v>
      </c>
      <c r="E82" t="s">
        <v>1121</v>
      </c>
      <c r="F82">
        <v>9.1921694444444455</v>
      </c>
      <c r="G82">
        <v>26.872250000000001</v>
      </c>
      <c r="H82" t="s">
        <v>1110</v>
      </c>
      <c r="I82" t="s">
        <v>1112</v>
      </c>
    </row>
    <row r="83" spans="2:9">
      <c r="C83" t="s">
        <v>2916</v>
      </c>
      <c r="D83" t="s">
        <v>1185</v>
      </c>
      <c r="E83" t="s">
        <v>1185</v>
      </c>
      <c r="F83" t="s">
        <v>1185</v>
      </c>
      <c r="G83" t="s">
        <v>1185</v>
      </c>
      <c r="H83" t="s">
        <v>1110</v>
      </c>
      <c r="I83" t="s">
        <v>2962</v>
      </c>
    </row>
    <row r="84" spans="2:9">
      <c r="B84" t="s">
        <v>251</v>
      </c>
      <c r="C84" t="s">
        <v>1104</v>
      </c>
      <c r="D84" t="s">
        <v>1215</v>
      </c>
      <c r="E84" t="s">
        <v>1131</v>
      </c>
      <c r="F84">
        <v>9.1384611111111109</v>
      </c>
      <c r="G84">
        <v>26.733319444444444</v>
      </c>
      <c r="H84" t="s">
        <v>1110</v>
      </c>
      <c r="I84" t="s">
        <v>1112</v>
      </c>
    </row>
    <row r="85" spans="2:9">
      <c r="C85" t="s">
        <v>1098</v>
      </c>
      <c r="D85" t="s">
        <v>1208</v>
      </c>
      <c r="E85" t="s">
        <v>1122</v>
      </c>
      <c r="F85">
        <v>9.1494499999999999</v>
      </c>
      <c r="G85">
        <v>26.828619444444445</v>
      </c>
      <c r="H85" t="s">
        <v>1110</v>
      </c>
      <c r="I85" t="s">
        <v>1112</v>
      </c>
    </row>
    <row r="86" spans="2:9">
      <c r="C86" t="s">
        <v>1105</v>
      </c>
      <c r="D86" t="s">
        <v>1217</v>
      </c>
      <c r="E86" t="s">
        <v>1133</v>
      </c>
      <c r="F86">
        <v>9.1336999999999993</v>
      </c>
      <c r="G86">
        <v>26.690369444444446</v>
      </c>
      <c r="H86" t="s">
        <v>1110</v>
      </c>
      <c r="I86" t="s">
        <v>1112</v>
      </c>
    </row>
    <row r="87" spans="2:9">
      <c r="C87" t="s">
        <v>980</v>
      </c>
      <c r="D87" t="s">
        <v>262</v>
      </c>
      <c r="E87" t="s">
        <v>263</v>
      </c>
      <c r="F87">
        <v>9.1343111111111099</v>
      </c>
      <c r="G87">
        <v>26.782038888888888</v>
      </c>
      <c r="H87" t="s">
        <v>946</v>
      </c>
      <c r="I87" t="s">
        <v>170</v>
      </c>
    </row>
    <row r="88" spans="2:9">
      <c r="C88" t="s">
        <v>1101</v>
      </c>
      <c r="D88" t="s">
        <v>257</v>
      </c>
      <c r="E88" t="s">
        <v>258</v>
      </c>
      <c r="F88">
        <v>9.1231861111111119</v>
      </c>
      <c r="G88">
        <v>26.805044444444444</v>
      </c>
      <c r="H88" t="s">
        <v>946</v>
      </c>
      <c r="I88" t="s">
        <v>170</v>
      </c>
    </row>
    <row r="89" spans="2:9">
      <c r="D89" t="s">
        <v>1153</v>
      </c>
      <c r="E89" t="s">
        <v>1126</v>
      </c>
      <c r="F89">
        <v>9.1212805555555558</v>
      </c>
      <c r="G89">
        <v>26.8048</v>
      </c>
      <c r="H89" t="s">
        <v>1110</v>
      </c>
      <c r="I89" t="s">
        <v>1180</v>
      </c>
    </row>
    <row r="90" spans="2:9">
      <c r="F90"/>
      <c r="G90"/>
      <c r="I90" t="s">
        <v>1112</v>
      </c>
    </row>
    <row r="91" spans="2:9">
      <c r="C91" t="s">
        <v>842</v>
      </c>
      <c r="D91" t="s">
        <v>843</v>
      </c>
      <c r="E91" t="s">
        <v>844</v>
      </c>
      <c r="F91">
        <v>9.1172111111111107</v>
      </c>
      <c r="G91">
        <v>26.79311388888889</v>
      </c>
      <c r="H91" t="s">
        <v>701</v>
      </c>
      <c r="I91" t="s">
        <v>809</v>
      </c>
    </row>
    <row r="92" spans="2:9">
      <c r="C92" t="s">
        <v>1102</v>
      </c>
      <c r="D92" t="s">
        <v>1155</v>
      </c>
      <c r="E92" t="s">
        <v>1128</v>
      </c>
      <c r="F92">
        <v>9.133799999999999</v>
      </c>
      <c r="G92">
        <v>26.790219444444446</v>
      </c>
      <c r="H92" t="s">
        <v>1110</v>
      </c>
      <c r="I92" t="s">
        <v>1180</v>
      </c>
    </row>
    <row r="93" spans="2:9">
      <c r="D93" t="s">
        <v>1212</v>
      </c>
      <c r="E93" t="s">
        <v>1128</v>
      </c>
      <c r="F93">
        <v>9.133799999999999</v>
      </c>
      <c r="G93">
        <v>26.790219444444446</v>
      </c>
      <c r="H93" t="s">
        <v>1110</v>
      </c>
      <c r="I93" t="s">
        <v>1112</v>
      </c>
    </row>
    <row r="94" spans="2:9">
      <c r="C94" t="s">
        <v>1194</v>
      </c>
      <c r="D94" t="s">
        <v>252</v>
      </c>
      <c r="E94" t="s">
        <v>253</v>
      </c>
      <c r="F94">
        <v>9.117197222222222</v>
      </c>
      <c r="G94">
        <v>26.792994444444446</v>
      </c>
      <c r="H94" t="s">
        <v>946</v>
      </c>
      <c r="I94" t="s">
        <v>170</v>
      </c>
    </row>
    <row r="95" spans="2:9">
      <c r="C95" t="s">
        <v>1106</v>
      </c>
      <c r="D95" t="s">
        <v>1218</v>
      </c>
      <c r="E95" t="s">
        <v>1134</v>
      </c>
      <c r="F95">
        <v>9.1314722222222233</v>
      </c>
      <c r="G95">
        <v>26.823283333333332</v>
      </c>
      <c r="H95" t="s">
        <v>1110</v>
      </c>
      <c r="I95" t="s">
        <v>1112</v>
      </c>
    </row>
    <row r="96" spans="2:9">
      <c r="C96" t="s">
        <v>1107</v>
      </c>
      <c r="D96" t="s">
        <v>1219</v>
      </c>
      <c r="E96" t="s">
        <v>1135</v>
      </c>
      <c r="F96">
        <v>9.1248000000000005</v>
      </c>
      <c r="G96">
        <v>26.652461111111108</v>
      </c>
      <c r="H96" t="s">
        <v>1110</v>
      </c>
      <c r="I96" t="s">
        <v>1112</v>
      </c>
    </row>
    <row r="97" spans="3:9">
      <c r="C97" t="s">
        <v>254</v>
      </c>
      <c r="D97" t="s">
        <v>840</v>
      </c>
      <c r="E97" t="s">
        <v>841</v>
      </c>
      <c r="F97">
        <v>9.1355555555555554</v>
      </c>
      <c r="G97">
        <v>26.851388888888891</v>
      </c>
      <c r="H97" t="s">
        <v>701</v>
      </c>
      <c r="I97" t="s">
        <v>809</v>
      </c>
    </row>
    <row r="98" spans="3:9">
      <c r="D98" t="s">
        <v>255</v>
      </c>
      <c r="E98" t="s">
        <v>256</v>
      </c>
      <c r="F98">
        <v>9.1462361111111115</v>
      </c>
      <c r="G98">
        <v>26.861397222222223</v>
      </c>
      <c r="H98" t="s">
        <v>946</v>
      </c>
      <c r="I98" t="s">
        <v>170</v>
      </c>
    </row>
    <row r="99" spans="3:9">
      <c r="D99" t="s">
        <v>1171</v>
      </c>
      <c r="E99" t="s">
        <v>1123</v>
      </c>
      <c r="F99">
        <v>9.1450805555555554</v>
      </c>
      <c r="G99">
        <v>26.860588888888891</v>
      </c>
      <c r="H99" t="s">
        <v>1110</v>
      </c>
      <c r="I99" t="s">
        <v>1180</v>
      </c>
    </row>
    <row r="100" spans="3:9">
      <c r="F100"/>
      <c r="G100"/>
      <c r="I100" t="s">
        <v>1112</v>
      </c>
    </row>
    <row r="101" spans="3:9">
      <c r="C101" t="s">
        <v>981</v>
      </c>
      <c r="D101" t="s">
        <v>264</v>
      </c>
      <c r="E101" t="s">
        <v>265</v>
      </c>
      <c r="F101">
        <v>9.1270277777777782</v>
      </c>
      <c r="G101">
        <v>26.771705555555556</v>
      </c>
      <c r="H101" t="s">
        <v>946</v>
      </c>
      <c r="I101" t="s">
        <v>170</v>
      </c>
    </row>
    <row r="102" spans="3:9">
      <c r="D102" t="s">
        <v>1213</v>
      </c>
      <c r="E102" t="s">
        <v>1129</v>
      </c>
      <c r="F102">
        <v>9.1270694444444445</v>
      </c>
      <c r="G102">
        <v>26.771711111111109</v>
      </c>
      <c r="H102" t="s">
        <v>1110</v>
      </c>
      <c r="I102" t="s">
        <v>1112</v>
      </c>
    </row>
    <row r="103" spans="3:9">
      <c r="C103" t="s">
        <v>259</v>
      </c>
      <c r="D103" t="s">
        <v>260</v>
      </c>
      <c r="E103" t="s">
        <v>261</v>
      </c>
      <c r="F103">
        <v>9.120516666666667</v>
      </c>
      <c r="G103">
        <v>26.79591388888889</v>
      </c>
      <c r="H103" t="s">
        <v>946</v>
      </c>
      <c r="I103" t="s">
        <v>170</v>
      </c>
    </row>
    <row r="104" spans="3:9">
      <c r="D104" t="s">
        <v>1154</v>
      </c>
      <c r="E104" t="s">
        <v>1127</v>
      </c>
      <c r="F104">
        <v>9.1180000000000003</v>
      </c>
      <c r="G104">
        <v>26.795000000000002</v>
      </c>
      <c r="H104" t="s">
        <v>1110</v>
      </c>
      <c r="I104" t="s">
        <v>1180</v>
      </c>
    </row>
    <row r="105" spans="3:9">
      <c r="D105" t="s">
        <v>1211</v>
      </c>
      <c r="E105" t="s">
        <v>1127</v>
      </c>
      <c r="F105">
        <v>9.1180000000000003</v>
      </c>
      <c r="G105">
        <v>26.795000000000002</v>
      </c>
      <c r="H105" t="s">
        <v>1110</v>
      </c>
      <c r="I105" t="s">
        <v>1112</v>
      </c>
    </row>
    <row r="106" spans="3:9">
      <c r="C106" t="s">
        <v>1108</v>
      </c>
      <c r="D106" t="s">
        <v>1163</v>
      </c>
      <c r="E106" t="s">
        <v>1136</v>
      </c>
      <c r="F106">
        <v>9.1147472222222223</v>
      </c>
      <c r="G106">
        <v>26.627197222222222</v>
      </c>
      <c r="H106" t="s">
        <v>1110</v>
      </c>
      <c r="I106" t="s">
        <v>1180</v>
      </c>
    </row>
    <row r="107" spans="3:9">
      <c r="D107" t="s">
        <v>1220</v>
      </c>
      <c r="E107" t="s">
        <v>1136</v>
      </c>
      <c r="F107">
        <v>9.1147472222222223</v>
      </c>
      <c r="G107">
        <v>26.627197222222222</v>
      </c>
      <c r="H107" t="s">
        <v>1110</v>
      </c>
      <c r="I107" t="s">
        <v>1112</v>
      </c>
    </row>
    <row r="108" spans="3:9">
      <c r="C108" t="s">
        <v>1197</v>
      </c>
      <c r="D108" t="s">
        <v>835</v>
      </c>
      <c r="E108" t="s">
        <v>836</v>
      </c>
      <c r="F108">
        <v>9.0810055555555547</v>
      </c>
      <c r="G108">
        <v>26.607200000000002</v>
      </c>
      <c r="H108" t="s">
        <v>701</v>
      </c>
      <c r="I108" t="s">
        <v>809</v>
      </c>
    </row>
    <row r="109" spans="3:9">
      <c r="C109" t="s">
        <v>1099</v>
      </c>
      <c r="D109" t="s">
        <v>1209</v>
      </c>
      <c r="E109" t="s">
        <v>1124</v>
      </c>
      <c r="F109">
        <v>9.1378805555555545</v>
      </c>
      <c r="G109">
        <v>26.844830555555554</v>
      </c>
      <c r="H109" t="s">
        <v>1110</v>
      </c>
      <c r="I109" t="s">
        <v>1112</v>
      </c>
    </row>
    <row r="110" spans="3:9">
      <c r="C110" t="s">
        <v>837</v>
      </c>
      <c r="D110" t="s">
        <v>838</v>
      </c>
      <c r="E110" t="s">
        <v>839</v>
      </c>
      <c r="F110">
        <v>9.1388416666666661</v>
      </c>
      <c r="G110">
        <v>26.71801111111111</v>
      </c>
      <c r="H110" t="s">
        <v>701</v>
      </c>
      <c r="I110" t="s">
        <v>809</v>
      </c>
    </row>
    <row r="111" spans="3:9">
      <c r="F111"/>
      <c r="G111"/>
      <c r="H111" t="s">
        <v>1110</v>
      </c>
      <c r="I111" t="s">
        <v>1180</v>
      </c>
    </row>
    <row r="112" spans="3:9">
      <c r="D112" t="s">
        <v>1159</v>
      </c>
      <c r="E112" t="s">
        <v>1132</v>
      </c>
      <c r="F112">
        <v>9.1371194444444441</v>
      </c>
      <c r="G112">
        <v>26.7011</v>
      </c>
      <c r="H112" t="s">
        <v>1110</v>
      </c>
      <c r="I112" t="s">
        <v>1180</v>
      </c>
    </row>
    <row r="113" spans="1:9">
      <c r="D113" t="s">
        <v>1216</v>
      </c>
      <c r="E113" t="s">
        <v>1132</v>
      </c>
      <c r="F113">
        <v>9.1371194444444441</v>
      </c>
      <c r="G113">
        <v>26.7011</v>
      </c>
      <c r="H113" t="s">
        <v>1110</v>
      </c>
      <c r="I113" t="s">
        <v>1112</v>
      </c>
    </row>
    <row r="114" spans="1:9">
      <c r="C114" t="s">
        <v>1100</v>
      </c>
      <c r="D114" t="s">
        <v>1210</v>
      </c>
      <c r="E114" t="s">
        <v>1125</v>
      </c>
      <c r="F114">
        <v>9.1345888888888886</v>
      </c>
      <c r="G114">
        <v>26.833319444444445</v>
      </c>
      <c r="H114" t="s">
        <v>1110</v>
      </c>
      <c r="I114" t="s">
        <v>1112</v>
      </c>
    </row>
    <row r="115" spans="1:9">
      <c r="C115" t="s">
        <v>266</v>
      </c>
      <c r="D115" t="s">
        <v>267</v>
      </c>
      <c r="E115" t="s">
        <v>268</v>
      </c>
      <c r="F115">
        <v>9.175386111111111</v>
      </c>
      <c r="G115">
        <v>26.744366666666668</v>
      </c>
      <c r="H115" t="s">
        <v>946</v>
      </c>
      <c r="I115" t="s">
        <v>170</v>
      </c>
    </row>
    <row r="116" spans="1:9">
      <c r="C116" t="s">
        <v>1103</v>
      </c>
      <c r="D116" t="s">
        <v>1214</v>
      </c>
      <c r="E116" t="s">
        <v>1130</v>
      </c>
      <c r="F116">
        <v>9.1317500000000003</v>
      </c>
      <c r="G116">
        <v>26.748838888888891</v>
      </c>
      <c r="H116" t="s">
        <v>1110</v>
      </c>
      <c r="I116" t="s">
        <v>1112</v>
      </c>
    </row>
    <row r="117" spans="1:9">
      <c r="A117" t="s">
        <v>284</v>
      </c>
      <c r="B117" t="s">
        <v>352</v>
      </c>
      <c r="C117" t="s">
        <v>1004</v>
      </c>
      <c r="D117" t="s">
        <v>363</v>
      </c>
      <c r="E117" t="s">
        <v>364</v>
      </c>
      <c r="F117">
        <v>9.1115055555555546</v>
      </c>
      <c r="G117">
        <v>26.724461111111111</v>
      </c>
      <c r="H117" t="s">
        <v>946</v>
      </c>
      <c r="I117" t="s">
        <v>170</v>
      </c>
    </row>
    <row r="118" spans="1:9">
      <c r="C118" t="s">
        <v>356</v>
      </c>
      <c r="D118" t="s">
        <v>858</v>
      </c>
      <c r="E118" t="s">
        <v>859</v>
      </c>
      <c r="F118">
        <v>9.0821055555555557</v>
      </c>
      <c r="G118">
        <v>26.684363888888889</v>
      </c>
      <c r="H118" t="s">
        <v>701</v>
      </c>
      <c r="I118" t="s">
        <v>809</v>
      </c>
    </row>
    <row r="119" spans="1:9">
      <c r="D119" t="s">
        <v>860</v>
      </c>
      <c r="E119" t="s">
        <v>861</v>
      </c>
      <c r="F119">
        <v>9.1063444444444439</v>
      </c>
      <c r="G119">
        <v>26.67691388888889</v>
      </c>
      <c r="H119" t="s">
        <v>701</v>
      </c>
      <c r="I119" t="s">
        <v>809</v>
      </c>
    </row>
    <row r="120" spans="1:9">
      <c r="D120" t="s">
        <v>357</v>
      </c>
      <c r="E120" t="s">
        <v>358</v>
      </c>
      <c r="F120">
        <v>9.1072055555555558</v>
      </c>
      <c r="G120">
        <v>26.677922222222222</v>
      </c>
      <c r="H120" t="s">
        <v>946</v>
      </c>
      <c r="I120" t="s">
        <v>170</v>
      </c>
    </row>
    <row r="121" spans="1:9">
      <c r="C121" t="s">
        <v>353</v>
      </c>
      <c r="D121" t="s">
        <v>354</v>
      </c>
      <c r="E121" t="s">
        <v>355</v>
      </c>
      <c r="F121">
        <v>9.0810944444444441</v>
      </c>
      <c r="G121">
        <v>26.699702777777777</v>
      </c>
      <c r="H121" t="s">
        <v>946</v>
      </c>
      <c r="I121" t="s">
        <v>170</v>
      </c>
    </row>
    <row r="122" spans="1:9">
      <c r="C122" t="s">
        <v>294</v>
      </c>
      <c r="D122" t="s">
        <v>359</v>
      </c>
      <c r="E122" t="s">
        <v>360</v>
      </c>
      <c r="F122">
        <v>9.1191944444444442</v>
      </c>
      <c r="G122">
        <v>26.739405555555557</v>
      </c>
      <c r="H122" t="s">
        <v>946</v>
      </c>
      <c r="I122" t="s">
        <v>170</v>
      </c>
    </row>
    <row r="123" spans="1:9">
      <c r="C123" t="s">
        <v>1005</v>
      </c>
      <c r="D123" t="s">
        <v>365</v>
      </c>
      <c r="E123" t="s">
        <v>366</v>
      </c>
      <c r="F123">
        <v>9.1199194444444451</v>
      </c>
      <c r="G123">
        <v>26.754644444444445</v>
      </c>
      <c r="H123" t="s">
        <v>946</v>
      </c>
      <c r="I123" t="s">
        <v>170</v>
      </c>
    </row>
    <row r="124" spans="1:9">
      <c r="C124" t="s">
        <v>1003</v>
      </c>
      <c r="D124" t="s">
        <v>361</v>
      </c>
      <c r="E124" t="s">
        <v>362</v>
      </c>
      <c r="F124">
        <v>9.0934000000000008</v>
      </c>
      <c r="G124">
        <v>26.715025000000001</v>
      </c>
      <c r="H124" t="s">
        <v>946</v>
      </c>
      <c r="I124" t="s">
        <v>170</v>
      </c>
    </row>
    <row r="125" spans="1:9">
      <c r="C125" t="s">
        <v>855</v>
      </c>
      <c r="D125" t="s">
        <v>856</v>
      </c>
      <c r="E125" t="s">
        <v>857</v>
      </c>
      <c r="F125">
        <v>9.1197222222222223</v>
      </c>
      <c r="G125">
        <v>26.726388888888888</v>
      </c>
      <c r="H125" t="s">
        <v>701</v>
      </c>
      <c r="I125" t="s">
        <v>809</v>
      </c>
    </row>
    <row r="126" spans="1:9">
      <c r="B126" t="s">
        <v>302</v>
      </c>
      <c r="C126" t="s">
        <v>315</v>
      </c>
      <c r="D126" t="s">
        <v>316</v>
      </c>
      <c r="E126" t="s">
        <v>317</v>
      </c>
      <c r="F126">
        <v>9.1296166666666672</v>
      </c>
      <c r="G126">
        <v>26.892769444444443</v>
      </c>
      <c r="H126" t="s">
        <v>946</v>
      </c>
      <c r="I126" t="s">
        <v>170</v>
      </c>
    </row>
    <row r="127" spans="1:9">
      <c r="D127" t="s">
        <v>865</v>
      </c>
      <c r="E127" t="s">
        <v>866</v>
      </c>
      <c r="F127">
        <v>9.1319444444444446</v>
      </c>
      <c r="G127">
        <v>26.894444444444446</v>
      </c>
      <c r="H127" t="s">
        <v>701</v>
      </c>
      <c r="I127" t="s">
        <v>809</v>
      </c>
    </row>
    <row r="128" spans="1:9">
      <c r="C128" t="s">
        <v>991</v>
      </c>
      <c r="D128" t="s">
        <v>307</v>
      </c>
      <c r="E128" t="s">
        <v>308</v>
      </c>
      <c r="F128">
        <v>9.0821472222222219</v>
      </c>
      <c r="G128">
        <v>27.847661111111108</v>
      </c>
      <c r="H128" t="s">
        <v>946</v>
      </c>
      <c r="I128" t="s">
        <v>170</v>
      </c>
    </row>
    <row r="129" spans="2:9">
      <c r="C129" t="s">
        <v>312</v>
      </c>
      <c r="D129" t="s">
        <v>313</v>
      </c>
      <c r="E129" t="s">
        <v>314</v>
      </c>
      <c r="F129">
        <v>9.0531611111111125</v>
      </c>
      <c r="G129">
        <v>26.826530555555554</v>
      </c>
      <c r="H129" t="s">
        <v>946</v>
      </c>
      <c r="I129" t="s">
        <v>170</v>
      </c>
    </row>
    <row r="130" spans="2:9">
      <c r="C130" t="s">
        <v>862</v>
      </c>
      <c r="D130" t="s">
        <v>867</v>
      </c>
      <c r="E130" t="s">
        <v>868</v>
      </c>
      <c r="F130">
        <v>9.0983333333333345</v>
      </c>
      <c r="G130">
        <v>26.841944444444444</v>
      </c>
      <c r="H130" t="s">
        <v>701</v>
      </c>
      <c r="I130" t="s">
        <v>809</v>
      </c>
    </row>
    <row r="131" spans="2:9">
      <c r="D131" t="s">
        <v>863</v>
      </c>
      <c r="E131" t="s">
        <v>864</v>
      </c>
      <c r="F131">
        <v>9.1002777777777766</v>
      </c>
      <c r="G131">
        <v>26.851111111111113</v>
      </c>
      <c r="H131" t="s">
        <v>701</v>
      </c>
      <c r="I131" t="s">
        <v>809</v>
      </c>
    </row>
    <row r="132" spans="2:9">
      <c r="D132" t="s">
        <v>303</v>
      </c>
      <c r="E132" t="s">
        <v>304</v>
      </c>
      <c r="F132">
        <v>9.1111888888888881</v>
      </c>
      <c r="G132">
        <v>27.8444</v>
      </c>
      <c r="H132" t="s">
        <v>946</v>
      </c>
      <c r="I132" t="s">
        <v>170</v>
      </c>
    </row>
    <row r="133" spans="2:9">
      <c r="C133" t="s">
        <v>309</v>
      </c>
      <c r="D133" t="s">
        <v>310</v>
      </c>
      <c r="E133" t="s">
        <v>311</v>
      </c>
      <c r="F133">
        <v>9.0693111111111104</v>
      </c>
      <c r="G133">
        <v>26.826391666666666</v>
      </c>
      <c r="H133" t="s">
        <v>946</v>
      </c>
      <c r="I133" t="s">
        <v>170</v>
      </c>
    </row>
    <row r="134" spans="2:9">
      <c r="C134" t="s">
        <v>990</v>
      </c>
      <c r="D134" t="s">
        <v>305</v>
      </c>
      <c r="E134" t="s">
        <v>306</v>
      </c>
      <c r="F134">
        <v>9.0981055555555557</v>
      </c>
      <c r="G134">
        <v>27.84214722222222</v>
      </c>
      <c r="H134" t="s">
        <v>946</v>
      </c>
      <c r="I134" t="s">
        <v>170</v>
      </c>
    </row>
    <row r="135" spans="2:9">
      <c r="B135" t="s">
        <v>325</v>
      </c>
      <c r="C135" t="s">
        <v>998</v>
      </c>
      <c r="D135" t="s">
        <v>337</v>
      </c>
      <c r="E135" t="s">
        <v>338</v>
      </c>
      <c r="F135">
        <v>9.0564583333333335</v>
      </c>
      <c r="G135">
        <v>26.58313888888889</v>
      </c>
      <c r="H135" t="s">
        <v>946</v>
      </c>
      <c r="I135" t="s">
        <v>170</v>
      </c>
    </row>
    <row r="136" spans="2:9">
      <c r="D136" t="s">
        <v>874</v>
      </c>
      <c r="E136" t="s">
        <v>875</v>
      </c>
      <c r="F136">
        <v>9.1211111111111123</v>
      </c>
      <c r="G136">
        <v>26.727777777777778</v>
      </c>
      <c r="H136" t="s">
        <v>701</v>
      </c>
      <c r="I136" t="s">
        <v>809</v>
      </c>
    </row>
    <row r="137" spans="2:9">
      <c r="C137" t="s">
        <v>994</v>
      </c>
      <c r="D137" t="s">
        <v>329</v>
      </c>
      <c r="E137" t="s">
        <v>330</v>
      </c>
      <c r="F137">
        <v>9.0202222222222233</v>
      </c>
      <c r="G137">
        <v>26.478002777777775</v>
      </c>
      <c r="H137" t="s">
        <v>946</v>
      </c>
      <c r="I137" t="s">
        <v>170</v>
      </c>
    </row>
    <row r="138" spans="2:9">
      <c r="C138" t="s">
        <v>254</v>
      </c>
      <c r="D138" t="s">
        <v>331</v>
      </c>
      <c r="E138" t="s">
        <v>332</v>
      </c>
      <c r="F138">
        <v>9.0440000000000005</v>
      </c>
      <c r="G138">
        <v>26.486086111111113</v>
      </c>
      <c r="H138" t="s">
        <v>946</v>
      </c>
      <c r="I138" t="s">
        <v>170</v>
      </c>
    </row>
    <row r="139" spans="2:9">
      <c r="C139" t="s">
        <v>996</v>
      </c>
      <c r="D139" t="s">
        <v>333</v>
      </c>
      <c r="E139" t="s">
        <v>334</v>
      </c>
      <c r="F139">
        <v>9.0704805555555552</v>
      </c>
      <c r="G139">
        <v>26.499700000000001</v>
      </c>
      <c r="H139" t="s">
        <v>946</v>
      </c>
      <c r="I139" t="s">
        <v>170</v>
      </c>
    </row>
    <row r="140" spans="2:9">
      <c r="C140" t="s">
        <v>326</v>
      </c>
      <c r="D140" t="s">
        <v>877</v>
      </c>
      <c r="E140" t="s">
        <v>878</v>
      </c>
      <c r="F140">
        <v>9.0180555555555557</v>
      </c>
      <c r="G140">
        <v>26.50138888888889</v>
      </c>
      <c r="H140" t="s">
        <v>701</v>
      </c>
      <c r="I140" t="s">
        <v>809</v>
      </c>
    </row>
    <row r="141" spans="2:9">
      <c r="D141" t="s">
        <v>327</v>
      </c>
      <c r="E141" t="s">
        <v>328</v>
      </c>
      <c r="F141">
        <v>9.0203194444444446</v>
      </c>
      <c r="G141">
        <v>26.495125000000002</v>
      </c>
      <c r="H141" t="s">
        <v>946</v>
      </c>
      <c r="I141" t="s">
        <v>170</v>
      </c>
    </row>
    <row r="142" spans="2:9">
      <c r="C142" t="s">
        <v>870</v>
      </c>
      <c r="D142" t="s">
        <v>871</v>
      </c>
      <c r="E142" t="s">
        <v>872</v>
      </c>
      <c r="F142">
        <v>9.0329805555555556</v>
      </c>
      <c r="G142">
        <v>26.503938888888889</v>
      </c>
      <c r="H142" t="s">
        <v>701</v>
      </c>
      <c r="I142" t="s">
        <v>809</v>
      </c>
    </row>
    <row r="143" spans="2:9">
      <c r="C143" t="s">
        <v>997</v>
      </c>
      <c r="D143" t="s">
        <v>335</v>
      </c>
      <c r="E143" t="s">
        <v>336</v>
      </c>
      <c r="F143">
        <v>9.0440777777777779</v>
      </c>
      <c r="G143">
        <v>26.541911111111112</v>
      </c>
      <c r="H143" t="s">
        <v>946</v>
      </c>
      <c r="I143" t="s">
        <v>170</v>
      </c>
    </row>
    <row r="144" spans="2:9">
      <c r="B144" t="s">
        <v>879</v>
      </c>
      <c r="C144" t="s">
        <v>886</v>
      </c>
      <c r="D144" t="s">
        <v>887</v>
      </c>
      <c r="E144" t="s">
        <v>888</v>
      </c>
      <c r="F144">
        <v>9.1097222222222225</v>
      </c>
      <c r="G144">
        <v>27.03777777777778</v>
      </c>
      <c r="H144" t="s">
        <v>701</v>
      </c>
      <c r="I144" t="s">
        <v>809</v>
      </c>
    </row>
    <row r="145" spans="2:9">
      <c r="C145" t="s">
        <v>880</v>
      </c>
      <c r="D145" t="s">
        <v>881</v>
      </c>
      <c r="E145" t="s">
        <v>882</v>
      </c>
      <c r="F145">
        <v>9.1621583333333341</v>
      </c>
      <c r="G145">
        <v>26.983775000000001</v>
      </c>
      <c r="H145" t="s">
        <v>701</v>
      </c>
      <c r="I145" t="s">
        <v>809</v>
      </c>
    </row>
    <row r="146" spans="2:9">
      <c r="C146" t="s">
        <v>883</v>
      </c>
      <c r="D146" t="s">
        <v>884</v>
      </c>
      <c r="E146" t="s">
        <v>885</v>
      </c>
      <c r="F146">
        <v>9.1050000000000004</v>
      </c>
      <c r="G146">
        <v>27.055277777777778</v>
      </c>
      <c r="H146" t="s">
        <v>701</v>
      </c>
      <c r="I146" t="s">
        <v>809</v>
      </c>
    </row>
    <row r="147" spans="2:9">
      <c r="B147" t="s">
        <v>889</v>
      </c>
      <c r="C147" t="s">
        <v>299</v>
      </c>
      <c r="D147" t="s">
        <v>895</v>
      </c>
      <c r="E147" t="s">
        <v>896</v>
      </c>
      <c r="F147">
        <v>9.0447888888888883</v>
      </c>
      <c r="G147">
        <v>27.12863611111111</v>
      </c>
      <c r="H147" t="s">
        <v>701</v>
      </c>
      <c r="I147" t="s">
        <v>809</v>
      </c>
    </row>
    <row r="148" spans="2:9">
      <c r="D148" t="s">
        <v>300</v>
      </c>
      <c r="E148" t="s">
        <v>301</v>
      </c>
      <c r="F148">
        <v>9.0689611111111113</v>
      </c>
      <c r="G148">
        <v>27.090930555555556</v>
      </c>
      <c r="H148" t="s">
        <v>946</v>
      </c>
      <c r="I148" t="s">
        <v>170</v>
      </c>
    </row>
    <row r="149" spans="2:9">
      <c r="C149" t="s">
        <v>291</v>
      </c>
      <c r="D149" t="s">
        <v>893</v>
      </c>
      <c r="E149" t="s">
        <v>894</v>
      </c>
      <c r="F149">
        <v>8.9884083333333322</v>
      </c>
      <c r="G149">
        <v>27.248022222222222</v>
      </c>
      <c r="H149" t="s">
        <v>701</v>
      </c>
      <c r="I149" t="s">
        <v>809</v>
      </c>
    </row>
    <row r="150" spans="2:9">
      <c r="D150" t="s">
        <v>292</v>
      </c>
      <c r="E150" t="s">
        <v>293</v>
      </c>
      <c r="F150">
        <v>8.9893527777777766</v>
      </c>
      <c r="G150">
        <v>27.222561111111109</v>
      </c>
      <c r="H150" t="s">
        <v>946</v>
      </c>
      <c r="I150" t="s">
        <v>170</v>
      </c>
    </row>
    <row r="151" spans="2:9">
      <c r="C151" t="s">
        <v>890</v>
      </c>
      <c r="D151" t="s">
        <v>891</v>
      </c>
      <c r="E151" t="s">
        <v>892</v>
      </c>
      <c r="F151">
        <v>9.1013888888888879</v>
      </c>
      <c r="G151">
        <v>27.162777777777777</v>
      </c>
      <c r="H151" t="s">
        <v>701</v>
      </c>
      <c r="I151" t="s">
        <v>809</v>
      </c>
    </row>
    <row r="152" spans="2:9">
      <c r="C152" t="s">
        <v>294</v>
      </c>
      <c r="D152" t="s">
        <v>295</v>
      </c>
      <c r="E152" t="s">
        <v>296</v>
      </c>
      <c r="F152">
        <v>9.0311777777777777</v>
      </c>
      <c r="G152">
        <v>27.221372222222222</v>
      </c>
      <c r="H152" t="s">
        <v>946</v>
      </c>
      <c r="I152" t="s">
        <v>170</v>
      </c>
    </row>
    <row r="153" spans="2:9">
      <c r="C153" t="s">
        <v>989</v>
      </c>
      <c r="D153" t="s">
        <v>297</v>
      </c>
      <c r="E153" t="s">
        <v>298</v>
      </c>
      <c r="F153">
        <v>9.0132194444444451</v>
      </c>
      <c r="G153">
        <v>27.188613888888888</v>
      </c>
      <c r="H153" t="s">
        <v>946</v>
      </c>
      <c r="I153" t="s">
        <v>170</v>
      </c>
    </row>
    <row r="154" spans="2:9">
      <c r="C154" t="s">
        <v>988</v>
      </c>
      <c r="D154" t="s">
        <v>286</v>
      </c>
      <c r="E154" t="s">
        <v>287</v>
      </c>
      <c r="F154">
        <v>9.037319444444444</v>
      </c>
      <c r="G154">
        <v>27.130019444444446</v>
      </c>
      <c r="H154" t="s">
        <v>946</v>
      </c>
      <c r="I154" t="s">
        <v>170</v>
      </c>
    </row>
    <row r="155" spans="2:9">
      <c r="C155" t="s">
        <v>288</v>
      </c>
      <c r="D155" t="s">
        <v>289</v>
      </c>
      <c r="E155" t="s">
        <v>290</v>
      </c>
      <c r="F155">
        <v>9.0056305555555554</v>
      </c>
      <c r="G155">
        <v>27.190463888888889</v>
      </c>
      <c r="H155" t="s">
        <v>946</v>
      </c>
      <c r="I155" t="s">
        <v>170</v>
      </c>
    </row>
    <row r="156" spans="2:9">
      <c r="B156" t="s">
        <v>897</v>
      </c>
      <c r="C156" t="s">
        <v>904</v>
      </c>
      <c r="D156" t="s">
        <v>905</v>
      </c>
      <c r="E156" t="s">
        <v>906</v>
      </c>
      <c r="F156">
        <v>8.9754000000000005</v>
      </c>
      <c r="G156">
        <v>26.859538888888892</v>
      </c>
      <c r="H156" t="s">
        <v>701</v>
      </c>
      <c r="I156" t="s">
        <v>809</v>
      </c>
    </row>
    <row r="157" spans="2:9">
      <c r="C157" t="s">
        <v>898</v>
      </c>
      <c r="D157" t="s">
        <v>899</v>
      </c>
      <c r="E157" t="s">
        <v>900</v>
      </c>
      <c r="F157">
        <v>8.972322222222223</v>
      </c>
      <c r="G157">
        <v>26.904516666666666</v>
      </c>
      <c r="H157" t="s">
        <v>701</v>
      </c>
      <c r="I157" t="s">
        <v>809</v>
      </c>
    </row>
    <row r="158" spans="2:9">
      <c r="C158" t="s">
        <v>901</v>
      </c>
      <c r="D158" t="s">
        <v>902</v>
      </c>
      <c r="E158" t="s">
        <v>903</v>
      </c>
      <c r="F158">
        <v>8.9422166666666669</v>
      </c>
      <c r="G158">
        <v>26.865280555555557</v>
      </c>
      <c r="H158" t="s">
        <v>701</v>
      </c>
      <c r="I158" t="s">
        <v>809</v>
      </c>
    </row>
    <row r="159" spans="2:9">
      <c r="C159" t="s">
        <v>1043</v>
      </c>
      <c r="D159" t="s">
        <v>907</v>
      </c>
      <c r="E159" t="s">
        <v>908</v>
      </c>
      <c r="F159">
        <v>8.9161111111111122</v>
      </c>
      <c r="G159">
        <v>26.878611111111113</v>
      </c>
      <c r="H159" t="s">
        <v>701</v>
      </c>
      <c r="I159" t="s">
        <v>809</v>
      </c>
    </row>
    <row r="160" spans="2:9">
      <c r="B160" t="s">
        <v>367</v>
      </c>
      <c r="C160" t="s">
        <v>371</v>
      </c>
      <c r="D160" t="s">
        <v>372</v>
      </c>
      <c r="E160" t="s">
        <v>373</v>
      </c>
      <c r="F160">
        <v>8.8111750000000004</v>
      </c>
      <c r="G160">
        <v>27.358350000000002</v>
      </c>
      <c r="H160" t="s">
        <v>946</v>
      </c>
      <c r="I160" t="s">
        <v>170</v>
      </c>
    </row>
    <row r="161" spans="2:9">
      <c r="C161" t="s">
        <v>377</v>
      </c>
      <c r="D161" t="s">
        <v>378</v>
      </c>
      <c r="E161" t="s">
        <v>379</v>
      </c>
      <c r="F161">
        <v>8.9097277777777784</v>
      </c>
      <c r="G161">
        <v>27.368305555555555</v>
      </c>
      <c r="H161" t="s">
        <v>946</v>
      </c>
      <c r="I161" t="s">
        <v>170</v>
      </c>
    </row>
    <row r="162" spans="2:9">
      <c r="C162" t="s">
        <v>374</v>
      </c>
      <c r="D162" t="s">
        <v>375</v>
      </c>
      <c r="E162" t="s">
        <v>376</v>
      </c>
      <c r="F162">
        <v>8.8004972222222229</v>
      </c>
      <c r="G162">
        <v>27.365338888888889</v>
      </c>
      <c r="H162" t="s">
        <v>946</v>
      </c>
      <c r="I162" t="s">
        <v>170</v>
      </c>
    </row>
    <row r="163" spans="2:9">
      <c r="C163" t="s">
        <v>1006</v>
      </c>
      <c r="D163" t="s">
        <v>380</v>
      </c>
      <c r="E163" t="s">
        <v>381</v>
      </c>
      <c r="F163">
        <v>8.8174666666666663</v>
      </c>
      <c r="G163">
        <v>27.309088888888891</v>
      </c>
      <c r="H163" t="s">
        <v>946</v>
      </c>
      <c r="I163" t="s">
        <v>170</v>
      </c>
    </row>
    <row r="164" spans="2:9">
      <c r="C164" t="s">
        <v>368</v>
      </c>
      <c r="D164" t="s">
        <v>369</v>
      </c>
      <c r="E164" t="s">
        <v>370</v>
      </c>
      <c r="F164">
        <v>8.8778222222222229</v>
      </c>
      <c r="G164">
        <v>27.37146388888889</v>
      </c>
      <c r="H164" t="s">
        <v>946</v>
      </c>
      <c r="I164" t="s">
        <v>170</v>
      </c>
    </row>
    <row r="165" spans="2:9">
      <c r="C165" t="s">
        <v>1007</v>
      </c>
      <c r="D165" t="s">
        <v>382</v>
      </c>
      <c r="E165" t="s">
        <v>383</v>
      </c>
      <c r="F165">
        <v>8.7853916666666674</v>
      </c>
      <c r="G165">
        <v>27.346577777777778</v>
      </c>
      <c r="H165" t="s">
        <v>946</v>
      </c>
      <c r="I165" t="s">
        <v>170</v>
      </c>
    </row>
    <row r="166" spans="2:9">
      <c r="B166" t="s">
        <v>1183</v>
      </c>
      <c r="C166" t="s">
        <v>38</v>
      </c>
      <c r="D166" t="s">
        <v>341</v>
      </c>
      <c r="E166" t="s">
        <v>342</v>
      </c>
      <c r="F166">
        <v>8.9752888888888886</v>
      </c>
      <c r="G166">
        <v>27.235588888888891</v>
      </c>
      <c r="H166" t="s">
        <v>946</v>
      </c>
      <c r="I166" t="s">
        <v>170</v>
      </c>
    </row>
    <row r="167" spans="2:9">
      <c r="C167" t="s">
        <v>1000</v>
      </c>
      <c r="D167" t="s">
        <v>343</v>
      </c>
      <c r="E167" t="s">
        <v>344</v>
      </c>
      <c r="F167">
        <v>8.8946055555555557</v>
      </c>
      <c r="G167">
        <v>27.243188888888891</v>
      </c>
      <c r="H167" t="s">
        <v>946</v>
      </c>
      <c r="I167" t="s">
        <v>170</v>
      </c>
    </row>
    <row r="168" spans="2:9">
      <c r="C168" t="s">
        <v>1001</v>
      </c>
      <c r="D168" t="s">
        <v>345</v>
      </c>
      <c r="E168" t="s">
        <v>346</v>
      </c>
      <c r="F168">
        <v>8.9501138888888878</v>
      </c>
      <c r="G168">
        <v>27.270219444444443</v>
      </c>
      <c r="H168" t="s">
        <v>946</v>
      </c>
      <c r="I168" t="s">
        <v>170</v>
      </c>
    </row>
    <row r="169" spans="2:9">
      <c r="C169" t="s">
        <v>1002</v>
      </c>
      <c r="D169" t="s">
        <v>347</v>
      </c>
      <c r="E169" t="s">
        <v>348</v>
      </c>
      <c r="F169">
        <v>8.9304388888888884</v>
      </c>
      <c r="G169">
        <v>27.302477777777778</v>
      </c>
      <c r="H169" t="s">
        <v>946</v>
      </c>
      <c r="I169" t="s">
        <v>170</v>
      </c>
    </row>
    <row r="170" spans="2:9">
      <c r="C170" t="s">
        <v>999</v>
      </c>
      <c r="D170" t="s">
        <v>339</v>
      </c>
      <c r="E170" t="s">
        <v>340</v>
      </c>
      <c r="F170">
        <v>8.9574583333333333</v>
      </c>
      <c r="G170">
        <v>27.243077777777778</v>
      </c>
      <c r="H170" t="s">
        <v>946</v>
      </c>
      <c r="I170" t="s">
        <v>170</v>
      </c>
    </row>
    <row r="171" spans="2:9">
      <c r="C171" t="s">
        <v>349</v>
      </c>
      <c r="D171" t="s">
        <v>350</v>
      </c>
      <c r="E171" t="s">
        <v>351</v>
      </c>
      <c r="F171">
        <v>8.9141861111111123</v>
      </c>
      <c r="G171">
        <v>27.352272222222222</v>
      </c>
      <c r="H171" t="s">
        <v>946</v>
      </c>
      <c r="I171" t="s">
        <v>170</v>
      </c>
    </row>
    <row r="172" spans="2:9">
      <c r="B172" t="s">
        <v>2101</v>
      </c>
      <c r="C172" t="s">
        <v>322</v>
      </c>
      <c r="D172" t="s">
        <v>323</v>
      </c>
      <c r="E172" t="s">
        <v>324</v>
      </c>
      <c r="F172">
        <v>8.9363388888888888</v>
      </c>
      <c r="G172">
        <v>26.37618888888889</v>
      </c>
      <c r="H172" t="s">
        <v>946</v>
      </c>
      <c r="I172" t="s">
        <v>170</v>
      </c>
    </row>
    <row r="173" spans="2:9">
      <c r="D173" t="s">
        <v>914</v>
      </c>
      <c r="E173" t="s">
        <v>915</v>
      </c>
      <c r="F173">
        <v>8.9375722222222223</v>
      </c>
      <c r="G173">
        <v>26.375997222222221</v>
      </c>
      <c r="H173" t="s">
        <v>701</v>
      </c>
      <c r="I173" t="s">
        <v>809</v>
      </c>
    </row>
    <row r="174" spans="2:9">
      <c r="D174" t="s">
        <v>912</v>
      </c>
      <c r="E174" t="s">
        <v>913</v>
      </c>
      <c r="F174">
        <v>8.9492194444444451</v>
      </c>
      <c r="G174">
        <v>26.383905555555554</v>
      </c>
      <c r="H174" t="s">
        <v>701</v>
      </c>
      <c r="I174" t="s">
        <v>809</v>
      </c>
    </row>
    <row r="175" spans="2:9">
      <c r="D175" t="s">
        <v>910</v>
      </c>
      <c r="E175" t="s">
        <v>911</v>
      </c>
      <c r="F175">
        <v>8.9810555555555549</v>
      </c>
      <c r="G175">
        <v>26.436147222222221</v>
      </c>
      <c r="H175" t="s">
        <v>701</v>
      </c>
      <c r="I175" t="s">
        <v>809</v>
      </c>
    </row>
    <row r="176" spans="2:9">
      <c r="C176" t="s">
        <v>993</v>
      </c>
      <c r="D176" t="s">
        <v>320</v>
      </c>
      <c r="E176" t="s">
        <v>321</v>
      </c>
      <c r="F176">
        <v>8.9877805555555543</v>
      </c>
      <c r="G176">
        <v>26.43375</v>
      </c>
      <c r="H176" t="s">
        <v>946</v>
      </c>
      <c r="I176" t="s">
        <v>170</v>
      </c>
    </row>
    <row r="177" spans="1:9">
      <c r="C177" t="s">
        <v>992</v>
      </c>
      <c r="D177" t="s">
        <v>318</v>
      </c>
      <c r="E177" t="s">
        <v>319</v>
      </c>
      <c r="F177">
        <v>8.9535027777777767</v>
      </c>
      <c r="G177">
        <v>26.382225000000002</v>
      </c>
      <c r="H177" t="s">
        <v>946</v>
      </c>
      <c r="I177" t="s">
        <v>170</v>
      </c>
    </row>
    <row r="178" spans="1:9">
      <c r="A178" t="s">
        <v>503</v>
      </c>
      <c r="B178" t="s">
        <v>511</v>
      </c>
      <c r="C178" t="s">
        <v>515</v>
      </c>
      <c r="D178" t="s">
        <v>516</v>
      </c>
      <c r="E178" t="s">
        <v>517</v>
      </c>
      <c r="F178">
        <v>6.3339722222222221</v>
      </c>
      <c r="G178">
        <v>31.157166666666665</v>
      </c>
      <c r="H178" t="s">
        <v>946</v>
      </c>
      <c r="I178" t="s">
        <v>384</v>
      </c>
    </row>
    <row r="179" spans="1:9">
      <c r="C179" t="s">
        <v>512</v>
      </c>
      <c r="D179" t="s">
        <v>513</v>
      </c>
      <c r="E179" t="s">
        <v>514</v>
      </c>
      <c r="F179">
        <v>6.3427499999999997</v>
      </c>
      <c r="G179">
        <v>31.149055555555556</v>
      </c>
      <c r="H179" t="s">
        <v>946</v>
      </c>
      <c r="I179" t="s">
        <v>384</v>
      </c>
    </row>
    <row r="180" spans="1:9">
      <c r="C180" t="s">
        <v>1013</v>
      </c>
      <c r="D180" t="s">
        <v>518</v>
      </c>
      <c r="E180" t="s">
        <v>519</v>
      </c>
      <c r="F180">
        <v>6.3626388888888883</v>
      </c>
      <c r="G180">
        <v>31.103916666666667</v>
      </c>
      <c r="H180" t="s">
        <v>946</v>
      </c>
      <c r="I180" t="s">
        <v>384</v>
      </c>
    </row>
    <row r="181" spans="1:9">
      <c r="B181" t="s">
        <v>520</v>
      </c>
      <c r="C181" t="s">
        <v>1058</v>
      </c>
      <c r="D181" t="s">
        <v>506</v>
      </c>
      <c r="E181" t="s">
        <v>507</v>
      </c>
      <c r="F181">
        <v>6.0557777777777773</v>
      </c>
      <c r="G181">
        <v>31.511527777777779</v>
      </c>
      <c r="H181" t="s">
        <v>946</v>
      </c>
      <c r="I181" t="s">
        <v>384</v>
      </c>
    </row>
    <row r="182" spans="1:9">
      <c r="C182" t="s">
        <v>374</v>
      </c>
      <c r="D182" t="s">
        <v>521</v>
      </c>
      <c r="E182" t="s">
        <v>522</v>
      </c>
      <c r="F182">
        <v>6.0515277777777774</v>
      </c>
      <c r="G182">
        <v>31.285111111111114</v>
      </c>
      <c r="H182" t="s">
        <v>946</v>
      </c>
      <c r="I182" t="s">
        <v>384</v>
      </c>
    </row>
    <row r="183" spans="1:9">
      <c r="B183" t="s">
        <v>504</v>
      </c>
      <c r="C183" t="s">
        <v>505</v>
      </c>
      <c r="D183" t="s">
        <v>506</v>
      </c>
      <c r="E183" t="s">
        <v>507</v>
      </c>
      <c r="F183">
        <v>6.0557777777777773</v>
      </c>
      <c r="G183">
        <v>31.511527777777779</v>
      </c>
      <c r="H183" t="s">
        <v>946</v>
      </c>
      <c r="I183" t="s">
        <v>384</v>
      </c>
    </row>
    <row r="184" spans="1:9">
      <c r="B184" t="s">
        <v>2296</v>
      </c>
      <c r="C184" t="s">
        <v>1012</v>
      </c>
      <c r="D184" t="s">
        <v>509</v>
      </c>
      <c r="E184" t="s">
        <v>510</v>
      </c>
      <c r="F184">
        <v>6.21075</v>
      </c>
      <c r="G184">
        <v>30.998361111111112</v>
      </c>
      <c r="H184" t="s">
        <v>946</v>
      </c>
      <c r="I184" t="s">
        <v>384</v>
      </c>
    </row>
    <row r="185" spans="1:9">
      <c r="A185" t="s">
        <v>439</v>
      </c>
      <c r="B185" t="s">
        <v>467</v>
      </c>
      <c r="C185" t="s">
        <v>471</v>
      </c>
      <c r="D185" t="s">
        <v>472</v>
      </c>
      <c r="E185" t="s">
        <v>473</v>
      </c>
      <c r="F185">
        <v>6.9231833333333332</v>
      </c>
      <c r="G185">
        <v>29.438749999999999</v>
      </c>
      <c r="H185" t="s">
        <v>946</v>
      </c>
      <c r="I185" t="s">
        <v>384</v>
      </c>
    </row>
    <row r="186" spans="1:9">
      <c r="C186" t="s">
        <v>468</v>
      </c>
      <c r="D186" t="s">
        <v>469</v>
      </c>
      <c r="E186" t="s">
        <v>470</v>
      </c>
      <c r="F186">
        <v>6.9382666666666664</v>
      </c>
      <c r="G186">
        <v>29.424516666666666</v>
      </c>
      <c r="H186" t="s">
        <v>946</v>
      </c>
      <c r="I186" t="s">
        <v>384</v>
      </c>
    </row>
    <row r="187" spans="1:9">
      <c r="C187" t="s">
        <v>474</v>
      </c>
      <c r="D187" t="s">
        <v>475</v>
      </c>
      <c r="E187" t="s">
        <v>476</v>
      </c>
      <c r="F187">
        <v>6.9745166666666663</v>
      </c>
      <c r="G187">
        <v>29.356066666666667</v>
      </c>
      <c r="H187" t="s">
        <v>946</v>
      </c>
      <c r="I187" t="s">
        <v>384</v>
      </c>
    </row>
    <row r="188" spans="1:9">
      <c r="B188" t="s">
        <v>461</v>
      </c>
      <c r="C188" t="s">
        <v>464</v>
      </c>
      <c r="D188" t="s">
        <v>465</v>
      </c>
      <c r="E188" t="s">
        <v>466</v>
      </c>
      <c r="F188">
        <v>6.9916499999999999</v>
      </c>
      <c r="G188">
        <v>29.377466666666667</v>
      </c>
      <c r="H188" t="s">
        <v>946</v>
      </c>
      <c r="I188" t="s">
        <v>384</v>
      </c>
    </row>
    <row r="189" spans="1:9">
      <c r="C189" t="s">
        <v>1223</v>
      </c>
      <c r="D189" t="s">
        <v>462</v>
      </c>
      <c r="E189" t="s">
        <v>463</v>
      </c>
      <c r="F189">
        <v>6.9669499999999998</v>
      </c>
      <c r="G189">
        <v>29.372900000000001</v>
      </c>
      <c r="H189" t="s">
        <v>946</v>
      </c>
      <c r="I189" t="s">
        <v>384</v>
      </c>
    </row>
    <row r="190" spans="1:9">
      <c r="B190" t="s">
        <v>451</v>
      </c>
      <c r="C190" t="s">
        <v>455</v>
      </c>
      <c r="D190" t="s">
        <v>456</v>
      </c>
      <c r="E190" t="s">
        <v>457</v>
      </c>
      <c r="F190">
        <v>7.023883333333333</v>
      </c>
      <c r="G190">
        <v>29.21285</v>
      </c>
      <c r="H190" t="s">
        <v>946</v>
      </c>
      <c r="I190" t="s">
        <v>384</v>
      </c>
    </row>
    <row r="191" spans="1:9">
      <c r="C191" t="s">
        <v>458</v>
      </c>
      <c r="D191" t="s">
        <v>459</v>
      </c>
      <c r="E191" t="s">
        <v>460</v>
      </c>
      <c r="F191">
        <v>7.0353166666666667</v>
      </c>
      <c r="G191">
        <v>29.190433333333335</v>
      </c>
      <c r="H191" t="s">
        <v>946</v>
      </c>
      <c r="I191" t="s">
        <v>384</v>
      </c>
    </row>
    <row r="192" spans="1:9">
      <c r="C192" t="s">
        <v>452</v>
      </c>
      <c r="D192" t="s">
        <v>453</v>
      </c>
      <c r="E192" t="s">
        <v>454</v>
      </c>
      <c r="F192">
        <v>7.0270333333333337</v>
      </c>
      <c r="G192">
        <v>29.245100000000001</v>
      </c>
      <c r="H192" t="s">
        <v>946</v>
      </c>
      <c r="I192" t="s">
        <v>384</v>
      </c>
    </row>
    <row r="193" spans="1:9">
      <c r="B193" t="s">
        <v>440</v>
      </c>
      <c r="C193" t="s">
        <v>448</v>
      </c>
      <c r="D193" t="s">
        <v>449</v>
      </c>
      <c r="E193" t="s">
        <v>450</v>
      </c>
      <c r="F193">
        <v>6.9413666666666671</v>
      </c>
      <c r="G193">
        <v>29.229133333333333</v>
      </c>
      <c r="H193" t="s">
        <v>946</v>
      </c>
      <c r="I193" t="s">
        <v>384</v>
      </c>
    </row>
    <row r="194" spans="1:9">
      <c r="C194" t="s">
        <v>1009</v>
      </c>
      <c r="D194" t="s">
        <v>443</v>
      </c>
      <c r="E194" t="s">
        <v>444</v>
      </c>
      <c r="F194">
        <v>6.8561499999999995</v>
      </c>
      <c r="G194">
        <v>29.220199999999998</v>
      </c>
      <c r="H194" t="s">
        <v>946</v>
      </c>
      <c r="I194" t="s">
        <v>384</v>
      </c>
    </row>
    <row r="195" spans="1:9">
      <c r="C195" t="s">
        <v>445</v>
      </c>
      <c r="D195" t="s">
        <v>446</v>
      </c>
      <c r="E195" t="s">
        <v>447</v>
      </c>
      <c r="F195">
        <v>6.8923666666666668</v>
      </c>
      <c r="G195">
        <v>29.215666666666667</v>
      </c>
      <c r="H195" t="s">
        <v>946</v>
      </c>
      <c r="I195" t="s">
        <v>384</v>
      </c>
    </row>
    <row r="196" spans="1:9">
      <c r="C196" t="s">
        <v>1008</v>
      </c>
      <c r="D196" t="s">
        <v>441</v>
      </c>
      <c r="E196" t="s">
        <v>442</v>
      </c>
      <c r="F196">
        <v>6.8498000000000001</v>
      </c>
      <c r="G196">
        <v>29.222483333333333</v>
      </c>
      <c r="H196" t="s">
        <v>946</v>
      </c>
      <c r="I196" t="s">
        <v>384</v>
      </c>
    </row>
    <row r="197" spans="1:9">
      <c r="A197" t="s">
        <v>149</v>
      </c>
      <c r="B197" t="s">
        <v>730</v>
      </c>
      <c r="C197" t="s">
        <v>1030</v>
      </c>
      <c r="D197" t="s">
        <v>733</v>
      </c>
      <c r="E197" t="s">
        <v>734</v>
      </c>
      <c r="F197">
        <v>8.6026777777777781</v>
      </c>
      <c r="G197">
        <v>28.585455555555555</v>
      </c>
      <c r="H197" t="s">
        <v>701</v>
      </c>
      <c r="I197" t="s">
        <v>700</v>
      </c>
    </row>
    <row r="198" spans="1:9">
      <c r="C198" t="s">
        <v>71</v>
      </c>
      <c r="D198" t="s">
        <v>735</v>
      </c>
      <c r="E198" t="s">
        <v>736</v>
      </c>
      <c r="F198">
        <v>8.5964916666666671</v>
      </c>
      <c r="G198">
        <v>28.560319444444445</v>
      </c>
      <c r="H198" t="s">
        <v>701</v>
      </c>
      <c r="I198" t="s">
        <v>700</v>
      </c>
    </row>
    <row r="199" spans="1:9">
      <c r="C199" t="s">
        <v>1029</v>
      </c>
      <c r="D199" t="s">
        <v>731</v>
      </c>
      <c r="E199" t="s">
        <v>732</v>
      </c>
      <c r="F199">
        <v>8.6047222222222235</v>
      </c>
      <c r="G199">
        <v>28.614102777777781</v>
      </c>
      <c r="H199" t="s">
        <v>701</v>
      </c>
      <c r="I199" t="s">
        <v>700</v>
      </c>
    </row>
    <row r="200" spans="1:9">
      <c r="B200" t="s">
        <v>156</v>
      </c>
      <c r="C200" t="s">
        <v>1047</v>
      </c>
      <c r="D200" t="s">
        <v>161</v>
      </c>
      <c r="E200" t="s">
        <v>162</v>
      </c>
      <c r="F200">
        <v>8.3666666666666671</v>
      </c>
      <c r="G200">
        <v>28.426111111111112</v>
      </c>
      <c r="H200" t="s">
        <v>946</v>
      </c>
      <c r="I200" t="s">
        <v>11</v>
      </c>
    </row>
    <row r="201" spans="1:9">
      <c r="C201" t="s">
        <v>1046</v>
      </c>
      <c r="D201" t="s">
        <v>159</v>
      </c>
      <c r="E201" t="s">
        <v>160</v>
      </c>
      <c r="F201">
        <v>8.2316666666666674</v>
      </c>
      <c r="G201">
        <v>28.591111111111111</v>
      </c>
      <c r="H201" t="s">
        <v>946</v>
      </c>
      <c r="I201" t="s">
        <v>11</v>
      </c>
    </row>
    <row r="202" spans="1:9">
      <c r="C202" t="s">
        <v>1045</v>
      </c>
      <c r="D202" t="s">
        <v>157</v>
      </c>
      <c r="E202" t="s">
        <v>158</v>
      </c>
      <c r="F202">
        <v>8.2449999999999992</v>
      </c>
      <c r="G202">
        <v>28.464444444444442</v>
      </c>
      <c r="H202" t="s">
        <v>946</v>
      </c>
      <c r="I202" t="s">
        <v>11</v>
      </c>
    </row>
    <row r="203" spans="1:9">
      <c r="B203" t="s">
        <v>150</v>
      </c>
      <c r="C203" t="s">
        <v>151</v>
      </c>
      <c r="D203" t="s">
        <v>152</v>
      </c>
      <c r="E203" t="s">
        <v>153</v>
      </c>
      <c r="F203">
        <v>8.2311111111111117</v>
      </c>
      <c r="G203">
        <v>8.3880555555555549</v>
      </c>
      <c r="H203" t="s">
        <v>946</v>
      </c>
      <c r="I203" t="s">
        <v>11</v>
      </c>
    </row>
    <row r="204" spans="1:9">
      <c r="D204" t="s">
        <v>745</v>
      </c>
      <c r="E204" t="s">
        <v>746</v>
      </c>
      <c r="F204">
        <v>8.2410277777777772</v>
      </c>
      <c r="G204">
        <v>28.380355555555557</v>
      </c>
      <c r="H204" t="s">
        <v>701</v>
      </c>
      <c r="I204" t="s">
        <v>700</v>
      </c>
    </row>
    <row r="205" spans="1:9">
      <c r="C205" t="s">
        <v>71</v>
      </c>
      <c r="D205" t="s">
        <v>154</v>
      </c>
      <c r="E205" t="s">
        <v>155</v>
      </c>
      <c r="F205">
        <v>8.1538888888888899</v>
      </c>
      <c r="G205">
        <v>28.224444444444444</v>
      </c>
      <c r="H205" t="s">
        <v>946</v>
      </c>
      <c r="I205" t="s">
        <v>11</v>
      </c>
    </row>
    <row r="206" spans="1:9">
      <c r="D206" t="s">
        <v>1059</v>
      </c>
      <c r="E206" t="s">
        <v>1060</v>
      </c>
      <c r="F206">
        <v>9.3930277777777764</v>
      </c>
      <c r="G206">
        <v>28.22891111111111</v>
      </c>
      <c r="H206" t="s">
        <v>701</v>
      </c>
      <c r="I206" t="s">
        <v>700</v>
      </c>
    </row>
    <row r="207" spans="1:9">
      <c r="B207" t="s">
        <v>167</v>
      </c>
      <c r="C207" t="s">
        <v>737</v>
      </c>
      <c r="D207" t="s">
        <v>738</v>
      </c>
      <c r="E207" t="s">
        <v>739</v>
      </c>
      <c r="F207">
        <v>8.7320416666666674</v>
      </c>
      <c r="G207">
        <v>28.467602777777778</v>
      </c>
      <c r="H207" t="s">
        <v>701</v>
      </c>
      <c r="I207" t="s">
        <v>700</v>
      </c>
    </row>
    <row r="208" spans="1:9">
      <c r="C208" t="s">
        <v>938</v>
      </c>
      <c r="D208" t="s">
        <v>751</v>
      </c>
      <c r="E208" t="s">
        <v>752</v>
      </c>
      <c r="F208">
        <v>8.4905416666666653</v>
      </c>
      <c r="G208">
        <v>28.440055555555556</v>
      </c>
      <c r="H208" t="s">
        <v>701</v>
      </c>
      <c r="I208" t="s">
        <v>747</v>
      </c>
    </row>
    <row r="209" spans="1:9">
      <c r="C209" t="s">
        <v>740</v>
      </c>
      <c r="D209" t="s">
        <v>741</v>
      </c>
      <c r="E209" t="s">
        <v>742</v>
      </c>
      <c r="F209">
        <v>8.8260388888888883</v>
      </c>
      <c r="G209">
        <v>28.543194444444445</v>
      </c>
      <c r="H209" t="s">
        <v>701</v>
      </c>
      <c r="I209" t="s">
        <v>700</v>
      </c>
    </row>
    <row r="210" spans="1:9">
      <c r="C210" t="s">
        <v>1031</v>
      </c>
      <c r="D210" t="s">
        <v>168</v>
      </c>
      <c r="E210" t="s">
        <v>169</v>
      </c>
      <c r="F210">
        <v>8.4111111111111114</v>
      </c>
      <c r="G210">
        <v>28.404722222222222</v>
      </c>
      <c r="H210" t="s">
        <v>946</v>
      </c>
      <c r="I210" t="s">
        <v>11</v>
      </c>
    </row>
    <row r="211" spans="1:9">
      <c r="D211" t="s">
        <v>749</v>
      </c>
      <c r="E211" t="s">
        <v>750</v>
      </c>
      <c r="F211">
        <v>8.4121527777777789</v>
      </c>
      <c r="G211">
        <v>28.409577777777777</v>
      </c>
      <c r="H211" t="s">
        <v>701</v>
      </c>
      <c r="I211" t="s">
        <v>747</v>
      </c>
    </row>
    <row r="212" spans="1:9">
      <c r="D212" t="s">
        <v>743</v>
      </c>
      <c r="E212" t="s">
        <v>744</v>
      </c>
      <c r="F212">
        <v>8.413333333333334</v>
      </c>
      <c r="G212">
        <v>28.409722222222221</v>
      </c>
      <c r="H212" t="s">
        <v>701</v>
      </c>
      <c r="I212" t="s">
        <v>700</v>
      </c>
    </row>
    <row r="213" spans="1:9">
      <c r="B213" t="s">
        <v>163</v>
      </c>
      <c r="C213" t="s">
        <v>1050</v>
      </c>
      <c r="D213" t="s">
        <v>753</v>
      </c>
      <c r="E213" t="s">
        <v>754</v>
      </c>
      <c r="F213">
        <v>8.4156250000000004</v>
      </c>
      <c r="G213">
        <v>28.344458333333332</v>
      </c>
      <c r="H213" t="s">
        <v>701</v>
      </c>
      <c r="I213" t="s">
        <v>747</v>
      </c>
    </row>
    <row r="214" spans="1:9">
      <c r="C214" t="s">
        <v>164</v>
      </c>
      <c r="D214" t="s">
        <v>165</v>
      </c>
      <c r="E214" t="s">
        <v>166</v>
      </c>
      <c r="F214">
        <v>8.4155555555555566</v>
      </c>
      <c r="G214">
        <v>28.344444444444445</v>
      </c>
      <c r="H214" t="s">
        <v>946</v>
      </c>
      <c r="I214" t="s">
        <v>11</v>
      </c>
    </row>
    <row r="215" spans="1:9">
      <c r="C215" t="s">
        <v>131</v>
      </c>
      <c r="D215" t="s">
        <v>755</v>
      </c>
      <c r="E215" t="s">
        <v>756</v>
      </c>
      <c r="F215">
        <v>8.3544972222222214</v>
      </c>
      <c r="G215">
        <v>28.43921111111111</v>
      </c>
      <c r="H215" t="s">
        <v>701</v>
      </c>
      <c r="I215" t="s">
        <v>747</v>
      </c>
    </row>
    <row r="216" spans="1:9">
      <c r="A216" t="s">
        <v>64</v>
      </c>
      <c r="B216" t="s">
        <v>771</v>
      </c>
      <c r="C216" t="s">
        <v>1035</v>
      </c>
      <c r="D216" t="s">
        <v>774</v>
      </c>
      <c r="E216" t="s">
        <v>775</v>
      </c>
      <c r="F216">
        <v>8.831913888888888</v>
      </c>
      <c r="G216">
        <v>27.992675000000002</v>
      </c>
      <c r="H216" t="s">
        <v>701</v>
      </c>
      <c r="I216" t="s">
        <v>747</v>
      </c>
    </row>
    <row r="217" spans="1:9">
      <c r="C217" t="s">
        <v>1034</v>
      </c>
      <c r="D217" t="s">
        <v>772</v>
      </c>
      <c r="E217" t="s">
        <v>773</v>
      </c>
      <c r="F217">
        <v>8.9244277777777778</v>
      </c>
      <c r="G217">
        <v>27.897322222222222</v>
      </c>
      <c r="H217" t="s">
        <v>701</v>
      </c>
      <c r="I217" t="s">
        <v>747</v>
      </c>
    </row>
    <row r="218" spans="1:9">
      <c r="B218" t="s">
        <v>78</v>
      </c>
      <c r="C218" t="s">
        <v>79</v>
      </c>
      <c r="D218" t="s">
        <v>80</v>
      </c>
      <c r="E218" t="s">
        <v>81</v>
      </c>
      <c r="F218">
        <v>8.6724999999999994</v>
      </c>
      <c r="G218">
        <v>28.150277777777777</v>
      </c>
      <c r="H218" t="s">
        <v>946</v>
      </c>
      <c r="I218" t="s">
        <v>11</v>
      </c>
    </row>
    <row r="219" spans="1:9">
      <c r="C219" t="s">
        <v>82</v>
      </c>
      <c r="D219" t="s">
        <v>83</v>
      </c>
      <c r="E219" t="s">
        <v>84</v>
      </c>
      <c r="F219">
        <v>8.5933333333333337</v>
      </c>
      <c r="G219">
        <v>28.121111111111112</v>
      </c>
      <c r="H219" t="s">
        <v>946</v>
      </c>
      <c r="I219" t="s">
        <v>11</v>
      </c>
    </row>
    <row r="220" spans="1:9">
      <c r="B220" t="s">
        <v>85</v>
      </c>
      <c r="C220" t="s">
        <v>86</v>
      </c>
      <c r="D220" t="s">
        <v>87</v>
      </c>
      <c r="E220" t="s">
        <v>88</v>
      </c>
      <c r="F220">
        <v>8.8030555555555559</v>
      </c>
      <c r="G220">
        <v>28.07</v>
      </c>
      <c r="H220" t="s">
        <v>946</v>
      </c>
      <c r="I220" t="s">
        <v>11</v>
      </c>
    </row>
    <row r="221" spans="1:9">
      <c r="B221" t="s">
        <v>766</v>
      </c>
      <c r="C221" t="s">
        <v>1032</v>
      </c>
      <c r="D221" t="s">
        <v>767</v>
      </c>
      <c r="E221" t="s">
        <v>768</v>
      </c>
      <c r="F221">
        <v>8.5421166666666668</v>
      </c>
      <c r="G221">
        <v>28.110169444444445</v>
      </c>
      <c r="H221" t="s">
        <v>701</v>
      </c>
      <c r="I221" t="s">
        <v>747</v>
      </c>
    </row>
    <row r="222" spans="1:9">
      <c r="C222" t="s">
        <v>1033</v>
      </c>
      <c r="D222" t="s">
        <v>769</v>
      </c>
      <c r="E222" t="s">
        <v>770</v>
      </c>
      <c r="F222">
        <v>8.5841972222222225</v>
      </c>
      <c r="G222">
        <v>28.002866666666666</v>
      </c>
      <c r="H222" t="s">
        <v>701</v>
      </c>
      <c r="I222" t="s">
        <v>747</v>
      </c>
    </row>
    <row r="223" spans="1:9">
      <c r="B223" t="s">
        <v>89</v>
      </c>
      <c r="C223" t="s">
        <v>724</v>
      </c>
      <c r="D223" t="s">
        <v>725</v>
      </c>
      <c r="E223" t="s">
        <v>726</v>
      </c>
      <c r="F223">
        <v>8.2683388888888896</v>
      </c>
      <c r="G223">
        <v>27.959144444444444</v>
      </c>
      <c r="H223" t="s">
        <v>701</v>
      </c>
      <c r="I223" t="s">
        <v>700</v>
      </c>
    </row>
    <row r="224" spans="1:9">
      <c r="C224" t="s">
        <v>727</v>
      </c>
      <c r="D224" t="s">
        <v>1067</v>
      </c>
      <c r="E224" t="s">
        <v>1068</v>
      </c>
      <c r="F224">
        <v>8.3271666666666668</v>
      </c>
      <c r="G224">
        <v>27.093174999999999</v>
      </c>
      <c r="H224" t="s">
        <v>701</v>
      </c>
      <c r="I224" t="s">
        <v>700</v>
      </c>
    </row>
    <row r="225" spans="2:9">
      <c r="C225" t="s">
        <v>1028</v>
      </c>
      <c r="D225" t="s">
        <v>728</v>
      </c>
      <c r="E225" t="s">
        <v>729</v>
      </c>
      <c r="F225">
        <v>8.2497861111111099</v>
      </c>
      <c r="G225">
        <v>27.981763888888889</v>
      </c>
      <c r="H225" t="s">
        <v>701</v>
      </c>
      <c r="I225" t="s">
        <v>700</v>
      </c>
    </row>
    <row r="226" spans="2:9">
      <c r="C226" t="s">
        <v>1192</v>
      </c>
      <c r="D226" t="s">
        <v>90</v>
      </c>
      <c r="E226" t="s">
        <v>91</v>
      </c>
      <c r="F226">
        <v>8.1080555555555556</v>
      </c>
      <c r="G226">
        <v>28.006666666666668</v>
      </c>
      <c r="H226" t="s">
        <v>946</v>
      </c>
      <c r="I226" t="s">
        <v>11</v>
      </c>
    </row>
    <row r="227" spans="2:9">
      <c r="C227" t="s">
        <v>717</v>
      </c>
      <c r="D227" t="s">
        <v>718</v>
      </c>
      <c r="E227" t="s">
        <v>719</v>
      </c>
      <c r="F227">
        <v>8.3108611111111124</v>
      </c>
      <c r="G227">
        <v>27.956802777777778</v>
      </c>
      <c r="H227" t="s">
        <v>701</v>
      </c>
      <c r="I227" t="s">
        <v>700</v>
      </c>
    </row>
    <row r="228" spans="2:9">
      <c r="C228" t="s">
        <v>92</v>
      </c>
      <c r="D228" t="s">
        <v>93</v>
      </c>
      <c r="E228" t="s">
        <v>94</v>
      </c>
      <c r="F228">
        <v>8.1802777777777766</v>
      </c>
      <c r="G228">
        <v>27.990000000000002</v>
      </c>
      <c r="H228" t="s">
        <v>946</v>
      </c>
      <c r="I228" t="s">
        <v>11</v>
      </c>
    </row>
    <row r="229" spans="2:9">
      <c r="D229" t="s">
        <v>711</v>
      </c>
      <c r="E229" t="s">
        <v>712</v>
      </c>
      <c r="F229">
        <v>8.2055888888888884</v>
      </c>
      <c r="G229">
        <v>27.982797222222221</v>
      </c>
      <c r="H229" t="s">
        <v>701</v>
      </c>
      <c r="I229" t="s">
        <v>700</v>
      </c>
    </row>
    <row r="230" spans="2:9">
      <c r="C230" t="s">
        <v>952</v>
      </c>
      <c r="D230" t="s">
        <v>96</v>
      </c>
      <c r="E230" t="s">
        <v>97</v>
      </c>
      <c r="F230">
        <v>8.0661111111111126</v>
      </c>
      <c r="G230">
        <v>28.003333333333334</v>
      </c>
      <c r="H230" t="s">
        <v>946</v>
      </c>
      <c r="I230" t="s">
        <v>11</v>
      </c>
    </row>
    <row r="231" spans="2:9">
      <c r="C231" t="s">
        <v>1026</v>
      </c>
      <c r="D231" t="s">
        <v>713</v>
      </c>
      <c r="E231" t="s">
        <v>714</v>
      </c>
      <c r="F231">
        <v>8.2835138888888888</v>
      </c>
      <c r="G231">
        <v>27.97377222222222</v>
      </c>
      <c r="H231" t="s">
        <v>701</v>
      </c>
      <c r="I231" t="s">
        <v>700</v>
      </c>
    </row>
    <row r="232" spans="2:9">
      <c r="C232" t="s">
        <v>1027</v>
      </c>
      <c r="D232" t="s">
        <v>715</v>
      </c>
      <c r="E232" t="s">
        <v>716</v>
      </c>
      <c r="F232">
        <v>8.3426444444444456</v>
      </c>
      <c r="G232">
        <v>27.990491666666667</v>
      </c>
      <c r="H232" t="s">
        <v>701</v>
      </c>
      <c r="I232" t="s">
        <v>700</v>
      </c>
    </row>
    <row r="233" spans="2:9">
      <c r="C233" t="s">
        <v>710</v>
      </c>
      <c r="D233" t="s">
        <v>1061</v>
      </c>
      <c r="E233" t="s">
        <v>1062</v>
      </c>
      <c r="F233">
        <v>8.2846055555555562</v>
      </c>
      <c r="G233">
        <v>27.98897777777778</v>
      </c>
      <c r="H233" t="s">
        <v>701</v>
      </c>
      <c r="I233" t="s">
        <v>700</v>
      </c>
    </row>
    <row r="234" spans="2:9">
      <c r="C234" t="s">
        <v>720</v>
      </c>
      <c r="D234" t="s">
        <v>715</v>
      </c>
      <c r="E234" t="s">
        <v>716</v>
      </c>
      <c r="F234">
        <v>8.3426444444444456</v>
      </c>
      <c r="G234">
        <v>27.990491666666667</v>
      </c>
      <c r="H234" t="s">
        <v>701</v>
      </c>
      <c r="I234" t="s">
        <v>700</v>
      </c>
    </row>
    <row r="235" spans="2:9">
      <c r="D235" t="s">
        <v>1185</v>
      </c>
      <c r="E235" t="s">
        <v>1185</v>
      </c>
      <c r="F235" t="s">
        <v>1185</v>
      </c>
      <c r="G235" t="s">
        <v>1185</v>
      </c>
      <c r="H235" t="s">
        <v>1110</v>
      </c>
      <c r="I235" t="s">
        <v>2962</v>
      </c>
    </row>
    <row r="236" spans="2:9">
      <c r="C236" t="s">
        <v>721</v>
      </c>
      <c r="D236" t="s">
        <v>722</v>
      </c>
      <c r="E236" t="s">
        <v>723</v>
      </c>
      <c r="F236">
        <v>8.2775416666666679</v>
      </c>
      <c r="G236">
        <v>27.981555555555556</v>
      </c>
      <c r="H236" t="s">
        <v>701</v>
      </c>
      <c r="I236" t="s">
        <v>700</v>
      </c>
    </row>
    <row r="237" spans="2:9">
      <c r="C237" t="s">
        <v>2929</v>
      </c>
      <c r="D237" t="s">
        <v>1185</v>
      </c>
      <c r="E237" t="s">
        <v>1185</v>
      </c>
      <c r="F237" t="s">
        <v>1185</v>
      </c>
      <c r="G237" t="s">
        <v>1185</v>
      </c>
      <c r="H237" t="s">
        <v>1110</v>
      </c>
      <c r="I237" t="s">
        <v>2962</v>
      </c>
    </row>
    <row r="238" spans="2:9">
      <c r="B238" t="s">
        <v>95</v>
      </c>
      <c r="C238" t="s">
        <v>704</v>
      </c>
      <c r="D238" t="s">
        <v>1063</v>
      </c>
      <c r="E238" t="s">
        <v>1064</v>
      </c>
      <c r="F238">
        <v>8.0828166666666661</v>
      </c>
      <c r="G238">
        <v>28.010319444444445</v>
      </c>
      <c r="H238" t="s">
        <v>701</v>
      </c>
      <c r="I238" t="s">
        <v>700</v>
      </c>
    </row>
    <row r="239" spans="2:9">
      <c r="C239" t="s">
        <v>1022</v>
      </c>
      <c r="D239" t="s">
        <v>1069</v>
      </c>
      <c r="E239" t="s">
        <v>705</v>
      </c>
      <c r="F239">
        <v>8.0955444444444442</v>
      </c>
      <c r="G239">
        <v>28.009808333333332</v>
      </c>
      <c r="H239" t="s">
        <v>701</v>
      </c>
      <c r="I239" t="s">
        <v>700</v>
      </c>
    </row>
    <row r="240" spans="2:9">
      <c r="C240" t="s">
        <v>1023</v>
      </c>
      <c r="D240" t="s">
        <v>1071</v>
      </c>
      <c r="E240" t="s">
        <v>1066</v>
      </c>
      <c r="F240">
        <v>8.1266888888888893</v>
      </c>
      <c r="G240">
        <v>28.007461111111112</v>
      </c>
      <c r="H240" t="s">
        <v>701</v>
      </c>
      <c r="I240" t="s">
        <v>700</v>
      </c>
    </row>
    <row r="241" spans="2:9">
      <c r="C241" t="s">
        <v>951</v>
      </c>
      <c r="D241" t="s">
        <v>96</v>
      </c>
      <c r="E241" t="s">
        <v>97</v>
      </c>
      <c r="F241">
        <v>8.0661111111111126</v>
      </c>
      <c r="G241">
        <v>28.003333333333334</v>
      </c>
      <c r="H241" t="s">
        <v>946</v>
      </c>
      <c r="I241" t="s">
        <v>11</v>
      </c>
    </row>
    <row r="242" spans="2:9">
      <c r="C242" t="s">
        <v>1024</v>
      </c>
      <c r="D242" t="s">
        <v>1198</v>
      </c>
      <c r="E242" t="s">
        <v>709</v>
      </c>
      <c r="F242">
        <v>8.1776499999999999</v>
      </c>
      <c r="G242">
        <v>27.992888888888888</v>
      </c>
      <c r="H242" t="s">
        <v>701</v>
      </c>
      <c r="I242" t="s">
        <v>700</v>
      </c>
    </row>
    <row r="243" spans="2:9">
      <c r="C243" t="s">
        <v>706</v>
      </c>
      <c r="D243" t="s">
        <v>707</v>
      </c>
      <c r="E243" t="s">
        <v>708</v>
      </c>
      <c r="F243">
        <v>8.1578611111111119</v>
      </c>
      <c r="G243">
        <v>28.002838888888888</v>
      </c>
      <c r="H243" t="s">
        <v>701</v>
      </c>
      <c r="I243" t="s">
        <v>700</v>
      </c>
    </row>
    <row r="244" spans="2:9">
      <c r="C244" t="s">
        <v>98</v>
      </c>
      <c r="D244" t="s">
        <v>702</v>
      </c>
      <c r="E244" t="s">
        <v>703</v>
      </c>
      <c r="F244">
        <v>8.1417027777777768</v>
      </c>
      <c r="G244">
        <v>28.007413888888887</v>
      </c>
      <c r="H244" t="s">
        <v>701</v>
      </c>
      <c r="I244" t="s">
        <v>700</v>
      </c>
    </row>
    <row r="245" spans="2:9">
      <c r="C245" t="s">
        <v>2930</v>
      </c>
      <c r="D245" t="s">
        <v>1185</v>
      </c>
      <c r="E245" t="s">
        <v>1185</v>
      </c>
      <c r="F245" t="s">
        <v>1185</v>
      </c>
      <c r="G245" t="s">
        <v>1185</v>
      </c>
      <c r="H245" t="s">
        <v>1110</v>
      </c>
      <c r="I245" t="s">
        <v>2962</v>
      </c>
    </row>
    <row r="246" spans="2:9">
      <c r="B246" t="s">
        <v>74</v>
      </c>
      <c r="C246" t="s">
        <v>75</v>
      </c>
      <c r="D246" t="s">
        <v>76</v>
      </c>
      <c r="E246" t="s">
        <v>77</v>
      </c>
      <c r="F246">
        <v>8.7747222222222234</v>
      </c>
      <c r="G246">
        <v>28.201944444444443</v>
      </c>
      <c r="H246" t="s">
        <v>946</v>
      </c>
      <c r="I246" t="s">
        <v>11</v>
      </c>
    </row>
    <row r="247" spans="2:9">
      <c r="C247" t="s">
        <v>98</v>
      </c>
      <c r="D247" t="s">
        <v>99</v>
      </c>
      <c r="E247" t="s">
        <v>100</v>
      </c>
      <c r="F247">
        <v>8.1419444444444444</v>
      </c>
      <c r="G247">
        <v>28.007222222222222</v>
      </c>
      <c r="H247" t="s">
        <v>946</v>
      </c>
      <c r="I247" t="s">
        <v>11</v>
      </c>
    </row>
    <row r="248" spans="2:9">
      <c r="B248" t="s">
        <v>65</v>
      </c>
      <c r="C248" t="s">
        <v>950</v>
      </c>
      <c r="D248" t="s">
        <v>1140</v>
      </c>
      <c r="E248" t="s">
        <v>67</v>
      </c>
      <c r="F248">
        <v>8.724444444444444</v>
      </c>
      <c r="G248">
        <v>28.309444444444445</v>
      </c>
      <c r="H248" t="s">
        <v>1110</v>
      </c>
      <c r="I248" t="s">
        <v>1180</v>
      </c>
    </row>
    <row r="249" spans="2:9">
      <c r="D249" t="s">
        <v>66</v>
      </c>
      <c r="E249" t="s">
        <v>67</v>
      </c>
      <c r="F249">
        <v>8.7247222222222227</v>
      </c>
      <c r="G249">
        <v>28.309444444444445</v>
      </c>
      <c r="H249" t="s">
        <v>946</v>
      </c>
      <c r="I249" t="s">
        <v>11</v>
      </c>
    </row>
    <row r="250" spans="2:9">
      <c r="D250" t="s">
        <v>1199</v>
      </c>
      <c r="E250" t="s">
        <v>67</v>
      </c>
      <c r="F250">
        <v>8.724444444444444</v>
      </c>
      <c r="G250">
        <v>28.309444444444445</v>
      </c>
      <c r="H250" t="s">
        <v>1110</v>
      </c>
      <c r="I250" t="s">
        <v>1111</v>
      </c>
    </row>
    <row r="251" spans="2:9">
      <c r="C251" t="s">
        <v>1095</v>
      </c>
      <c r="D251" t="s">
        <v>1145</v>
      </c>
      <c r="E251" t="s">
        <v>1118</v>
      </c>
      <c r="F251">
        <v>8.855833333333333</v>
      </c>
      <c r="G251">
        <v>28.329444444444444</v>
      </c>
      <c r="H251" t="s">
        <v>1110</v>
      </c>
      <c r="I251" t="s">
        <v>1180</v>
      </c>
    </row>
    <row r="252" spans="2:9">
      <c r="D252" t="s">
        <v>1204</v>
      </c>
      <c r="E252" t="s">
        <v>1118</v>
      </c>
      <c r="F252">
        <v>8.855833333333333</v>
      </c>
      <c r="G252">
        <v>28.329444444444444</v>
      </c>
      <c r="H252" t="s">
        <v>1110</v>
      </c>
      <c r="I252" t="s">
        <v>1111</v>
      </c>
    </row>
    <row r="253" spans="2:9">
      <c r="C253" t="s">
        <v>68</v>
      </c>
      <c r="D253" t="s">
        <v>1141</v>
      </c>
      <c r="E253" t="s">
        <v>70</v>
      </c>
      <c r="F253">
        <v>8.7547222222222221</v>
      </c>
      <c r="G253">
        <v>28.340555555555554</v>
      </c>
      <c r="H253" t="s">
        <v>1110</v>
      </c>
      <c r="I253" t="s">
        <v>1180</v>
      </c>
    </row>
    <row r="254" spans="2:9">
      <c r="D254" t="s">
        <v>69</v>
      </c>
      <c r="E254" t="s">
        <v>70</v>
      </c>
      <c r="F254">
        <v>8.7555555555555564</v>
      </c>
      <c r="G254">
        <v>28.340555555555554</v>
      </c>
      <c r="H254" t="s">
        <v>946</v>
      </c>
      <c r="I254" t="s">
        <v>11</v>
      </c>
    </row>
    <row r="255" spans="2:9">
      <c r="D255" t="s">
        <v>1200</v>
      </c>
      <c r="E255" t="s">
        <v>70</v>
      </c>
      <c r="F255">
        <v>8.7547222222222221</v>
      </c>
      <c r="G255">
        <v>28.340555555555554</v>
      </c>
      <c r="H255" t="s">
        <v>1110</v>
      </c>
      <c r="I255" t="s">
        <v>1111</v>
      </c>
    </row>
    <row r="256" spans="2:9">
      <c r="C256" t="s">
        <v>1094</v>
      </c>
      <c r="D256" t="s">
        <v>1203</v>
      </c>
      <c r="E256" t="s">
        <v>1117</v>
      </c>
      <c r="F256">
        <v>8.8952777777777765</v>
      </c>
      <c r="G256">
        <v>28.398055555555555</v>
      </c>
      <c r="H256" t="s">
        <v>1110</v>
      </c>
      <c r="I256" t="s">
        <v>1111</v>
      </c>
    </row>
    <row r="257" spans="1:9">
      <c r="C257" t="s">
        <v>71</v>
      </c>
      <c r="D257" t="s">
        <v>72</v>
      </c>
      <c r="E257" t="s">
        <v>73</v>
      </c>
      <c r="F257">
        <v>8.838055555555556</v>
      </c>
      <c r="G257">
        <v>28.395833333333332</v>
      </c>
      <c r="H257" t="s">
        <v>946</v>
      </c>
      <c r="I257" t="s">
        <v>11</v>
      </c>
    </row>
    <row r="258" spans="1:9">
      <c r="D258" t="s">
        <v>1143</v>
      </c>
      <c r="E258" t="s">
        <v>1116</v>
      </c>
      <c r="F258">
        <v>8.8541666666666661</v>
      </c>
      <c r="G258">
        <v>28.398333333333333</v>
      </c>
      <c r="H258" t="s">
        <v>1110</v>
      </c>
      <c r="I258" t="s">
        <v>1180</v>
      </c>
    </row>
    <row r="259" spans="1:9">
      <c r="D259" t="s">
        <v>1202</v>
      </c>
      <c r="E259" t="s">
        <v>1116</v>
      </c>
      <c r="F259">
        <v>8.8541666666666661</v>
      </c>
      <c r="G259">
        <v>28.398333333333333</v>
      </c>
      <c r="H259" t="s">
        <v>1110</v>
      </c>
      <c r="I259" t="s">
        <v>1111</v>
      </c>
    </row>
    <row r="260" spans="1:9">
      <c r="C260" t="s">
        <v>1093</v>
      </c>
      <c r="D260" t="s">
        <v>1142</v>
      </c>
      <c r="E260" t="s">
        <v>1115</v>
      </c>
      <c r="F260">
        <v>8.7941666666666674</v>
      </c>
      <c r="G260">
        <v>28.396666666666665</v>
      </c>
      <c r="H260" t="s">
        <v>1110</v>
      </c>
      <c r="I260" t="s">
        <v>1180</v>
      </c>
    </row>
    <row r="261" spans="1:9">
      <c r="D261" t="s">
        <v>1201</v>
      </c>
      <c r="E261" t="s">
        <v>1115</v>
      </c>
      <c r="F261">
        <v>8.7941666666666674</v>
      </c>
      <c r="G261">
        <v>28.396666666666665</v>
      </c>
      <c r="H261" t="s">
        <v>1110</v>
      </c>
      <c r="I261" t="s">
        <v>1111</v>
      </c>
    </row>
    <row r="262" spans="1:9">
      <c r="C262" t="s">
        <v>542</v>
      </c>
      <c r="D262" t="s">
        <v>1146</v>
      </c>
      <c r="E262" t="s">
        <v>1119</v>
      </c>
      <c r="F262">
        <v>8.8463888888888889</v>
      </c>
      <c r="G262">
        <v>28.257777777777779</v>
      </c>
      <c r="H262" t="s">
        <v>1110</v>
      </c>
      <c r="I262" t="s">
        <v>1180</v>
      </c>
    </row>
    <row r="263" spans="1:9">
      <c r="D263" t="s">
        <v>1205</v>
      </c>
      <c r="E263" t="s">
        <v>1119</v>
      </c>
      <c r="F263">
        <v>8.8463888888888889</v>
      </c>
      <c r="G263">
        <v>28.257777777777779</v>
      </c>
      <c r="H263" t="s">
        <v>1110</v>
      </c>
      <c r="I263" t="s">
        <v>1111</v>
      </c>
    </row>
    <row r="264" spans="1:9">
      <c r="A264" t="s">
        <v>1184</v>
      </c>
      <c r="B264" t="s">
        <v>622</v>
      </c>
      <c r="C264" t="s">
        <v>1092</v>
      </c>
      <c r="D264" t="s">
        <v>1170</v>
      </c>
      <c r="E264" t="s">
        <v>1114</v>
      </c>
      <c r="F264">
        <v>8.0741666666666667</v>
      </c>
      <c r="G264">
        <v>27.621805555555557</v>
      </c>
      <c r="H264" t="s">
        <v>1110</v>
      </c>
      <c r="I264" t="s">
        <v>1180</v>
      </c>
    </row>
    <row r="265" spans="1:9">
      <c r="F265"/>
      <c r="G265"/>
      <c r="I265" t="s">
        <v>1109</v>
      </c>
    </row>
    <row r="266" spans="1:9">
      <c r="C266" t="s">
        <v>625</v>
      </c>
      <c r="D266" t="s">
        <v>626</v>
      </c>
      <c r="E266" t="s">
        <v>627</v>
      </c>
      <c r="F266">
        <v>8.2422472222222218</v>
      </c>
      <c r="G266">
        <v>27.75907777777778</v>
      </c>
      <c r="H266" t="s">
        <v>946</v>
      </c>
      <c r="I266" t="s">
        <v>621</v>
      </c>
    </row>
    <row r="267" spans="1:9">
      <c r="C267" t="s">
        <v>622</v>
      </c>
      <c r="D267" t="s">
        <v>1172</v>
      </c>
      <c r="E267" t="s">
        <v>1176</v>
      </c>
      <c r="F267">
        <v>6.1502777777777782</v>
      </c>
      <c r="G267">
        <v>27.659444444444443</v>
      </c>
      <c r="H267" t="s">
        <v>1110</v>
      </c>
      <c r="I267" t="s">
        <v>1181</v>
      </c>
    </row>
    <row r="268" spans="1:9">
      <c r="D268" t="s">
        <v>1113</v>
      </c>
      <c r="E268" t="s">
        <v>624</v>
      </c>
      <c r="F268">
        <v>8.1486249999999991</v>
      </c>
      <c r="G268">
        <v>27.660719444444442</v>
      </c>
      <c r="H268" t="s">
        <v>1110</v>
      </c>
      <c r="I268" t="s">
        <v>1180</v>
      </c>
    </row>
    <row r="269" spans="1:9">
      <c r="F269"/>
      <c r="G269"/>
      <c r="I269" t="s">
        <v>1109</v>
      </c>
    </row>
    <row r="270" spans="1:9">
      <c r="D270" t="s">
        <v>623</v>
      </c>
      <c r="E270" t="s">
        <v>624</v>
      </c>
      <c r="F270">
        <v>8.1486249999999991</v>
      </c>
      <c r="G270">
        <v>27.660719444444442</v>
      </c>
      <c r="H270" t="s">
        <v>946</v>
      </c>
      <c r="I270" t="s">
        <v>621</v>
      </c>
    </row>
    <row r="271" spans="1:9">
      <c r="B271" t="s">
        <v>657</v>
      </c>
      <c r="C271" t="s">
        <v>657</v>
      </c>
      <c r="D271" t="s">
        <v>660</v>
      </c>
      <c r="E271" t="s">
        <v>661</v>
      </c>
      <c r="F271">
        <v>7.5041333333333338</v>
      </c>
      <c r="G271">
        <v>28.272219444444442</v>
      </c>
      <c r="H271" t="s">
        <v>946</v>
      </c>
      <c r="I271" t="s">
        <v>621</v>
      </c>
    </row>
    <row r="272" spans="1:9">
      <c r="C272" t="s">
        <v>1017</v>
      </c>
      <c r="D272" t="s">
        <v>658</v>
      </c>
      <c r="E272" t="s">
        <v>659</v>
      </c>
      <c r="F272">
        <v>7.3337583333333329</v>
      </c>
      <c r="G272">
        <v>28.509780555555555</v>
      </c>
      <c r="H272" t="s">
        <v>946</v>
      </c>
      <c r="I272" t="s">
        <v>621</v>
      </c>
    </row>
    <row r="273" spans="1:9">
      <c r="B273" t="s">
        <v>638</v>
      </c>
      <c r="C273" t="s">
        <v>641</v>
      </c>
      <c r="D273" t="s">
        <v>642</v>
      </c>
      <c r="E273" t="s">
        <v>643</v>
      </c>
      <c r="F273">
        <v>7.9242472222222222</v>
      </c>
      <c r="G273">
        <v>28.164372222222219</v>
      </c>
      <c r="H273" t="s">
        <v>946</v>
      </c>
      <c r="I273" t="s">
        <v>621</v>
      </c>
    </row>
    <row r="274" spans="1:9">
      <c r="C274" t="s">
        <v>644</v>
      </c>
      <c r="D274" t="s">
        <v>645</v>
      </c>
      <c r="E274" t="s">
        <v>646</v>
      </c>
      <c r="F274">
        <v>7.9358861111111114</v>
      </c>
      <c r="G274">
        <v>27.989597222222223</v>
      </c>
      <c r="H274" t="s">
        <v>946</v>
      </c>
      <c r="I274" t="s">
        <v>621</v>
      </c>
    </row>
    <row r="275" spans="1:9">
      <c r="C275" t="s">
        <v>638</v>
      </c>
      <c r="D275" t="s">
        <v>639</v>
      </c>
      <c r="E275" t="s">
        <v>640</v>
      </c>
      <c r="F275">
        <v>7.8915166666666661</v>
      </c>
      <c r="G275">
        <v>27.979624999999999</v>
      </c>
      <c r="H275" t="s">
        <v>946</v>
      </c>
      <c r="I275" t="s">
        <v>621</v>
      </c>
    </row>
    <row r="276" spans="1:9">
      <c r="B276" t="s">
        <v>651</v>
      </c>
      <c r="C276" t="s">
        <v>652</v>
      </c>
      <c r="D276" t="s">
        <v>653</v>
      </c>
      <c r="E276" t="s">
        <v>654</v>
      </c>
      <c r="F276">
        <v>7.8672000000000004</v>
      </c>
      <c r="G276">
        <v>28.118755555555556</v>
      </c>
      <c r="H276" t="s">
        <v>946</v>
      </c>
      <c r="I276" t="s">
        <v>621</v>
      </c>
    </row>
    <row r="277" spans="1:9">
      <c r="C277" t="s">
        <v>1016</v>
      </c>
      <c r="D277" t="s">
        <v>655</v>
      </c>
      <c r="E277" t="s">
        <v>656</v>
      </c>
      <c r="F277">
        <v>7.8190694444444446</v>
      </c>
      <c r="G277">
        <v>28.182719444444444</v>
      </c>
      <c r="H277" t="s">
        <v>946</v>
      </c>
      <c r="I277" t="s">
        <v>621</v>
      </c>
    </row>
    <row r="278" spans="1:9">
      <c r="B278" t="s">
        <v>628</v>
      </c>
      <c r="C278" t="s">
        <v>1167</v>
      </c>
      <c r="D278" t="s">
        <v>1058</v>
      </c>
      <c r="E278" t="s">
        <v>1058</v>
      </c>
      <c r="F278" t="s">
        <v>1227</v>
      </c>
      <c r="G278" t="s">
        <v>1227</v>
      </c>
      <c r="H278" t="s">
        <v>1110</v>
      </c>
      <c r="I278" t="s">
        <v>1180</v>
      </c>
    </row>
    <row r="279" spans="1:9">
      <c r="C279" t="s">
        <v>632</v>
      </c>
      <c r="D279" t="s">
        <v>1138</v>
      </c>
      <c r="E279" t="s">
        <v>634</v>
      </c>
      <c r="F279">
        <v>7.9584527777777776</v>
      </c>
      <c r="G279">
        <v>27.523049999999998</v>
      </c>
      <c r="H279" t="s">
        <v>1110</v>
      </c>
      <c r="I279" t="s">
        <v>1180</v>
      </c>
    </row>
    <row r="280" spans="1:9">
      <c r="D280" t="s">
        <v>633</v>
      </c>
      <c r="E280" t="s">
        <v>634</v>
      </c>
      <c r="F280">
        <v>7.9584527777777776</v>
      </c>
      <c r="G280">
        <v>27.523049999999998</v>
      </c>
      <c r="H280" t="s">
        <v>946</v>
      </c>
      <c r="I280" t="s">
        <v>621</v>
      </c>
    </row>
    <row r="281" spans="1:9">
      <c r="F281"/>
      <c r="G281"/>
      <c r="H281" t="s">
        <v>1110</v>
      </c>
      <c r="I281" t="s">
        <v>1109</v>
      </c>
    </row>
    <row r="282" spans="1:9">
      <c r="C282" t="s">
        <v>629</v>
      </c>
      <c r="D282" t="s">
        <v>630</v>
      </c>
      <c r="E282" t="s">
        <v>631</v>
      </c>
      <c r="F282">
        <v>7.9431694444444449</v>
      </c>
      <c r="G282">
        <v>27.848008333333333</v>
      </c>
      <c r="H282" t="s">
        <v>946</v>
      </c>
      <c r="I282" t="s">
        <v>621</v>
      </c>
    </row>
    <row r="283" spans="1:9">
      <c r="C283" t="s">
        <v>635</v>
      </c>
      <c r="D283" t="s">
        <v>1139</v>
      </c>
      <c r="E283" t="s">
        <v>637</v>
      </c>
      <c r="F283">
        <v>7.9541083333333331</v>
      </c>
      <c r="G283">
        <v>27.673266666666667</v>
      </c>
      <c r="H283" t="s">
        <v>1110</v>
      </c>
      <c r="I283" t="s">
        <v>1180</v>
      </c>
    </row>
    <row r="284" spans="1:9">
      <c r="D284" t="s">
        <v>636</v>
      </c>
      <c r="E284" t="s">
        <v>637</v>
      </c>
      <c r="F284">
        <v>7.9541083333333331</v>
      </c>
      <c r="G284">
        <v>27.673266666666667</v>
      </c>
      <c r="H284" t="s">
        <v>946</v>
      </c>
      <c r="I284" t="s">
        <v>621</v>
      </c>
    </row>
    <row r="285" spans="1:9">
      <c r="F285"/>
      <c r="G285"/>
      <c r="H285" t="s">
        <v>1110</v>
      </c>
      <c r="I285" t="s">
        <v>1109</v>
      </c>
    </row>
    <row r="286" spans="1:9">
      <c r="B286" t="s">
        <v>2171</v>
      </c>
      <c r="C286" t="s">
        <v>648</v>
      </c>
      <c r="D286" t="s">
        <v>649</v>
      </c>
      <c r="E286" t="s">
        <v>650</v>
      </c>
      <c r="F286">
        <v>8.010766666666667</v>
      </c>
      <c r="G286">
        <v>27.998380555555556</v>
      </c>
      <c r="H286" t="s">
        <v>946</v>
      </c>
      <c r="I286" t="s">
        <v>621</v>
      </c>
    </row>
    <row r="287" spans="1:9">
      <c r="A287" t="s">
        <v>785</v>
      </c>
      <c r="B287" t="s">
        <v>785</v>
      </c>
      <c r="C287" t="s">
        <v>785</v>
      </c>
      <c r="D287" t="s">
        <v>786</v>
      </c>
      <c r="E287" t="s">
        <v>787</v>
      </c>
      <c r="F287">
        <v>8.3082555555555562</v>
      </c>
      <c r="G287">
        <v>27.974297222222219</v>
      </c>
      <c r="H287" t="s">
        <v>701</v>
      </c>
      <c r="I287" t="s">
        <v>747</v>
      </c>
    </row>
    <row r="288" spans="1:9">
      <c r="A288" t="s">
        <v>1049</v>
      </c>
      <c r="B288" t="s">
        <v>685</v>
      </c>
      <c r="C288" t="s">
        <v>688</v>
      </c>
      <c r="D288" t="s">
        <v>689</v>
      </c>
      <c r="E288" t="s">
        <v>690</v>
      </c>
      <c r="F288">
        <v>8.2311666666666667</v>
      </c>
      <c r="G288">
        <v>25.218666666666667</v>
      </c>
      <c r="H288" t="s">
        <v>946</v>
      </c>
      <c r="I288" t="s">
        <v>621</v>
      </c>
    </row>
    <row r="289" spans="1:9">
      <c r="C289" t="s">
        <v>1020</v>
      </c>
      <c r="D289" t="s">
        <v>686</v>
      </c>
      <c r="E289" t="s">
        <v>687</v>
      </c>
      <c r="F289">
        <v>8.0289999999999999</v>
      </c>
      <c r="G289">
        <v>26.042833333333334</v>
      </c>
      <c r="H289" t="s">
        <v>946</v>
      </c>
      <c r="I289" t="s">
        <v>621</v>
      </c>
    </row>
    <row r="290" spans="1:9">
      <c r="B290" t="s">
        <v>691</v>
      </c>
      <c r="C290" t="s">
        <v>697</v>
      </c>
      <c r="D290" t="s">
        <v>698</v>
      </c>
      <c r="E290" t="s">
        <v>699</v>
      </c>
      <c r="F290">
        <v>7.71685</v>
      </c>
      <c r="G290">
        <v>26.484500000000001</v>
      </c>
      <c r="H290" t="s">
        <v>946</v>
      </c>
      <c r="I290" t="s">
        <v>621</v>
      </c>
    </row>
    <row r="291" spans="1:9">
      <c r="C291" t="s">
        <v>692</v>
      </c>
      <c r="D291" t="s">
        <v>693</v>
      </c>
      <c r="E291" t="s">
        <v>694</v>
      </c>
      <c r="F291">
        <v>7.7178166666666668</v>
      </c>
      <c r="G291">
        <v>26.400583333333334</v>
      </c>
      <c r="H291" t="s">
        <v>946</v>
      </c>
      <c r="I291" t="s">
        <v>621</v>
      </c>
    </row>
    <row r="292" spans="1:9">
      <c r="C292" t="s">
        <v>2967</v>
      </c>
      <c r="D292" t="s">
        <v>695</v>
      </c>
      <c r="E292" t="s">
        <v>696</v>
      </c>
      <c r="F292">
        <v>7.4770000000000003</v>
      </c>
      <c r="G292">
        <v>26.598333333333333</v>
      </c>
      <c r="H292" t="s">
        <v>946</v>
      </c>
      <c r="I292" t="s">
        <v>621</v>
      </c>
    </row>
    <row r="293" spans="1:9">
      <c r="A293" t="s">
        <v>416</v>
      </c>
      <c r="B293" t="s">
        <v>436</v>
      </c>
      <c r="C293" t="s">
        <v>1056</v>
      </c>
      <c r="D293" t="s">
        <v>437</v>
      </c>
      <c r="E293" t="s">
        <v>438</v>
      </c>
      <c r="F293">
        <v>6.8122222222222222</v>
      </c>
      <c r="G293">
        <v>29.781666666666666</v>
      </c>
      <c r="H293" t="s">
        <v>946</v>
      </c>
      <c r="I293" t="s">
        <v>384</v>
      </c>
    </row>
    <row r="294" spans="1:9">
      <c r="B294" t="s">
        <v>429</v>
      </c>
      <c r="C294" t="s">
        <v>433</v>
      </c>
      <c r="D294" t="s">
        <v>434</v>
      </c>
      <c r="E294" t="s">
        <v>435</v>
      </c>
      <c r="F294">
        <v>6.8235000000000001</v>
      </c>
      <c r="G294">
        <v>29.676166666666667</v>
      </c>
      <c r="H294" t="s">
        <v>946</v>
      </c>
      <c r="I294" t="s">
        <v>384</v>
      </c>
    </row>
    <row r="295" spans="1:9">
      <c r="C295" t="s">
        <v>430</v>
      </c>
      <c r="D295" t="s">
        <v>431</v>
      </c>
      <c r="E295" t="s">
        <v>432</v>
      </c>
      <c r="F295">
        <v>6.7383333333333333</v>
      </c>
      <c r="G295">
        <v>29.658999999999999</v>
      </c>
      <c r="H295" t="s">
        <v>946</v>
      </c>
      <c r="I295" t="s">
        <v>384</v>
      </c>
    </row>
    <row r="296" spans="1:9">
      <c r="B296" t="s">
        <v>417</v>
      </c>
      <c r="C296" t="s">
        <v>418</v>
      </c>
      <c r="D296" t="s">
        <v>419</v>
      </c>
      <c r="E296" t="s">
        <v>420</v>
      </c>
      <c r="F296">
        <v>6.8718611111111114</v>
      </c>
      <c r="G296">
        <v>29.581</v>
      </c>
      <c r="H296" t="s">
        <v>946</v>
      </c>
      <c r="I296" t="s">
        <v>384</v>
      </c>
    </row>
    <row r="297" spans="1:9">
      <c r="C297" t="s">
        <v>1224</v>
      </c>
      <c r="D297" t="s">
        <v>425</v>
      </c>
      <c r="E297" t="s">
        <v>426</v>
      </c>
      <c r="F297">
        <v>6.8159999999999998</v>
      </c>
      <c r="G297">
        <v>29.642766666666667</v>
      </c>
      <c r="H297" t="s">
        <v>946</v>
      </c>
      <c r="I297" t="s">
        <v>384</v>
      </c>
    </row>
    <row r="298" spans="1:9">
      <c r="C298" t="s">
        <v>417</v>
      </c>
      <c r="D298" t="s">
        <v>427</v>
      </c>
      <c r="E298" t="s">
        <v>428</v>
      </c>
      <c r="F298">
        <v>6.8187999999999995</v>
      </c>
      <c r="G298">
        <v>29.647266666666667</v>
      </c>
      <c r="H298" t="s">
        <v>946</v>
      </c>
      <c r="I298" t="s">
        <v>384</v>
      </c>
    </row>
    <row r="299" spans="1:9">
      <c r="C299" t="s">
        <v>421</v>
      </c>
      <c r="D299" t="s">
        <v>422</v>
      </c>
      <c r="E299" t="s">
        <v>423</v>
      </c>
      <c r="F299">
        <v>6.8691666666666666</v>
      </c>
      <c r="G299">
        <v>29.670616666666668</v>
      </c>
      <c r="H299" t="s">
        <v>946</v>
      </c>
      <c r="I299" t="s">
        <v>384</v>
      </c>
    </row>
    <row r="300" spans="1:9">
      <c r="A300" t="s">
        <v>385</v>
      </c>
      <c r="B300" t="s">
        <v>396</v>
      </c>
      <c r="C300" t="s">
        <v>396</v>
      </c>
      <c r="D300" t="s">
        <v>1175</v>
      </c>
      <c r="E300" t="s">
        <v>1179</v>
      </c>
      <c r="F300">
        <v>6.572861111111111</v>
      </c>
      <c r="G300">
        <v>29.597908333333333</v>
      </c>
      <c r="H300" t="s">
        <v>1110</v>
      </c>
      <c r="I300" t="s">
        <v>1181</v>
      </c>
    </row>
    <row r="301" spans="1:9">
      <c r="C301" t="s">
        <v>406</v>
      </c>
      <c r="D301" t="s">
        <v>400</v>
      </c>
      <c r="E301" t="s">
        <v>401</v>
      </c>
      <c r="F301">
        <v>6.5047611111111108</v>
      </c>
      <c r="G301">
        <v>29.770080555555555</v>
      </c>
      <c r="H301" t="s">
        <v>946</v>
      </c>
      <c r="I301" t="s">
        <v>384</v>
      </c>
    </row>
    <row r="302" spans="1:9">
      <c r="F302"/>
      <c r="G302"/>
      <c r="H302" t="s">
        <v>1110</v>
      </c>
      <c r="I302" t="s">
        <v>1180</v>
      </c>
    </row>
    <row r="303" spans="1:9">
      <c r="C303" t="s">
        <v>397</v>
      </c>
      <c r="D303" t="s">
        <v>398</v>
      </c>
      <c r="E303" t="s">
        <v>399</v>
      </c>
      <c r="F303">
        <v>6.6291944444444448</v>
      </c>
      <c r="G303">
        <v>29.906638888888889</v>
      </c>
      <c r="H303" t="s">
        <v>946</v>
      </c>
      <c r="I303" t="s">
        <v>384</v>
      </c>
    </row>
    <row r="304" spans="1:9">
      <c r="F304"/>
      <c r="G304"/>
      <c r="H304" t="s">
        <v>1110</v>
      </c>
      <c r="I304" t="s">
        <v>1180</v>
      </c>
    </row>
    <row r="305" spans="1:9">
      <c r="B305" t="s">
        <v>386</v>
      </c>
      <c r="C305" t="s">
        <v>387</v>
      </c>
      <c r="D305" t="s">
        <v>388</v>
      </c>
      <c r="E305" t="s">
        <v>389</v>
      </c>
      <c r="F305">
        <v>6.5706305555555558</v>
      </c>
      <c r="G305">
        <v>29.966394444444443</v>
      </c>
      <c r="H305" t="s">
        <v>946</v>
      </c>
      <c r="I305" t="s">
        <v>384</v>
      </c>
    </row>
    <row r="306" spans="1:9">
      <c r="F306"/>
      <c r="G306"/>
      <c r="H306" t="s">
        <v>1110</v>
      </c>
      <c r="I306" t="s">
        <v>1180</v>
      </c>
    </row>
    <row r="307" spans="1:9">
      <c r="C307" t="s">
        <v>393</v>
      </c>
      <c r="D307" t="s">
        <v>394</v>
      </c>
      <c r="E307" t="s">
        <v>395</v>
      </c>
      <c r="F307">
        <v>6.6157777777777778</v>
      </c>
      <c r="G307">
        <v>29.913041666666665</v>
      </c>
      <c r="H307" t="s">
        <v>946</v>
      </c>
      <c r="I307" t="s">
        <v>384</v>
      </c>
    </row>
    <row r="308" spans="1:9">
      <c r="C308" t="s">
        <v>390</v>
      </c>
      <c r="D308" t="s">
        <v>391</v>
      </c>
      <c r="E308" t="s">
        <v>392</v>
      </c>
      <c r="F308">
        <v>6.6036361111111104</v>
      </c>
      <c r="G308">
        <v>29.930280555555555</v>
      </c>
      <c r="H308" t="s">
        <v>946</v>
      </c>
      <c r="I308" t="s">
        <v>384</v>
      </c>
    </row>
    <row r="309" spans="1:9">
      <c r="F309"/>
      <c r="G309"/>
      <c r="H309" t="s">
        <v>1110</v>
      </c>
      <c r="I309" t="s">
        <v>1180</v>
      </c>
    </row>
    <row r="310" spans="1:9">
      <c r="B310" t="s">
        <v>409</v>
      </c>
      <c r="C310" t="s">
        <v>410</v>
      </c>
      <c r="D310" t="s">
        <v>411</v>
      </c>
      <c r="E310" t="s">
        <v>412</v>
      </c>
      <c r="F310">
        <v>6.7320000000000002</v>
      </c>
      <c r="G310">
        <v>29.752011111111113</v>
      </c>
      <c r="H310" t="s">
        <v>946</v>
      </c>
      <c r="I310" t="s">
        <v>384</v>
      </c>
    </row>
    <row r="311" spans="1:9">
      <c r="F311"/>
      <c r="G311"/>
      <c r="H311" t="s">
        <v>1110</v>
      </c>
      <c r="I311" t="s">
        <v>1180</v>
      </c>
    </row>
    <row r="312" spans="1:9">
      <c r="C312" t="s">
        <v>413</v>
      </c>
      <c r="D312" t="s">
        <v>414</v>
      </c>
      <c r="E312" t="s">
        <v>415</v>
      </c>
      <c r="F312">
        <v>6.7344833333333334</v>
      </c>
      <c r="G312">
        <v>29.732111111111109</v>
      </c>
      <c r="H312" t="s">
        <v>946</v>
      </c>
      <c r="I312" t="s">
        <v>384</v>
      </c>
    </row>
    <row r="313" spans="1:9">
      <c r="B313" t="s">
        <v>402</v>
      </c>
      <c r="C313" t="s">
        <v>406</v>
      </c>
      <c r="D313" t="s">
        <v>407</v>
      </c>
      <c r="E313" t="s">
        <v>408</v>
      </c>
      <c r="F313">
        <v>6.6914472222222221</v>
      </c>
      <c r="G313">
        <v>29.790608333333335</v>
      </c>
      <c r="H313" t="s">
        <v>946</v>
      </c>
      <c r="I313" t="s">
        <v>384</v>
      </c>
    </row>
    <row r="314" spans="1:9">
      <c r="C314" t="s">
        <v>403</v>
      </c>
      <c r="D314" t="s">
        <v>404</v>
      </c>
      <c r="E314" t="s">
        <v>405</v>
      </c>
      <c r="F314">
        <v>6.6589027777777785</v>
      </c>
      <c r="G314">
        <v>29.799319444444446</v>
      </c>
      <c r="H314" t="s">
        <v>946</v>
      </c>
      <c r="I314" t="s">
        <v>384</v>
      </c>
    </row>
    <row r="315" spans="1:9">
      <c r="F315"/>
      <c r="G315"/>
      <c r="H315" t="s">
        <v>1110</v>
      </c>
      <c r="I315" t="s">
        <v>1180</v>
      </c>
    </row>
    <row r="316" spans="1:9">
      <c r="A316" t="s">
        <v>589</v>
      </c>
      <c r="B316" t="s">
        <v>604</v>
      </c>
      <c r="C316" t="s">
        <v>901</v>
      </c>
      <c r="D316" t="s">
        <v>607</v>
      </c>
      <c r="E316" t="s">
        <v>608</v>
      </c>
      <c r="F316">
        <v>7.7013666666666669</v>
      </c>
      <c r="G316">
        <v>29.731472222222219</v>
      </c>
      <c r="H316" t="s">
        <v>946</v>
      </c>
      <c r="I316" t="s">
        <v>384</v>
      </c>
    </row>
    <row r="317" spans="1:9">
      <c r="C317" t="s">
        <v>1055</v>
      </c>
      <c r="D317" t="s">
        <v>605</v>
      </c>
      <c r="E317" t="s">
        <v>606</v>
      </c>
      <c r="F317">
        <v>7.6969277777777778</v>
      </c>
      <c r="G317">
        <v>29.725277777777777</v>
      </c>
      <c r="H317" t="s">
        <v>946</v>
      </c>
      <c r="I317" t="s">
        <v>384</v>
      </c>
    </row>
    <row r="318" spans="1:9">
      <c r="C318" t="s">
        <v>609</v>
      </c>
      <c r="D318" t="s">
        <v>610</v>
      </c>
      <c r="E318" t="s">
        <v>611</v>
      </c>
      <c r="F318">
        <v>7.6204444444444448</v>
      </c>
      <c r="G318">
        <v>29.726227777777776</v>
      </c>
      <c r="H318" t="s">
        <v>946</v>
      </c>
      <c r="I318" t="s">
        <v>384</v>
      </c>
    </row>
    <row r="319" spans="1:9">
      <c r="B319" t="s">
        <v>590</v>
      </c>
      <c r="C319" t="s">
        <v>1054</v>
      </c>
      <c r="D319" t="s">
        <v>591</v>
      </c>
      <c r="E319" t="s">
        <v>592</v>
      </c>
      <c r="F319">
        <v>7.7054138888888888</v>
      </c>
      <c r="G319">
        <v>29.65</v>
      </c>
      <c r="H319" t="s">
        <v>946</v>
      </c>
      <c r="I319" t="s">
        <v>384</v>
      </c>
    </row>
    <row r="320" spans="1:9">
      <c r="C320" t="s">
        <v>593</v>
      </c>
      <c r="D320" t="s">
        <v>594</v>
      </c>
      <c r="E320" t="s">
        <v>595</v>
      </c>
      <c r="F320">
        <v>7.6562416666666673</v>
      </c>
      <c r="G320">
        <v>29.82972222222222</v>
      </c>
      <c r="H320" t="s">
        <v>946</v>
      </c>
      <c r="I320" t="s">
        <v>384</v>
      </c>
    </row>
    <row r="321" spans="1:9">
      <c r="B321" t="s">
        <v>596</v>
      </c>
      <c r="C321" t="s">
        <v>599</v>
      </c>
      <c r="D321" t="s">
        <v>600</v>
      </c>
      <c r="E321" t="s">
        <v>601</v>
      </c>
      <c r="F321">
        <v>7.5648111111111112</v>
      </c>
      <c r="G321">
        <v>29.689261111111112</v>
      </c>
      <c r="H321" t="s">
        <v>946</v>
      </c>
      <c r="I321" t="s">
        <v>384</v>
      </c>
    </row>
    <row r="322" spans="1:9">
      <c r="C322" t="s">
        <v>596</v>
      </c>
      <c r="D322" t="s">
        <v>602</v>
      </c>
      <c r="E322" t="s">
        <v>603</v>
      </c>
      <c r="F322">
        <v>7.4861641666666667</v>
      </c>
      <c r="G322">
        <v>29.663361111111108</v>
      </c>
      <c r="H322" t="s">
        <v>946</v>
      </c>
      <c r="I322" t="s">
        <v>384</v>
      </c>
    </row>
    <row r="323" spans="1:9">
      <c r="C323" t="s">
        <v>1057</v>
      </c>
      <c r="D323" t="s">
        <v>597</v>
      </c>
      <c r="E323" t="s">
        <v>598</v>
      </c>
      <c r="F323">
        <v>7.3515638888888883</v>
      </c>
      <c r="G323">
        <v>30.730277777777776</v>
      </c>
      <c r="H323" t="s">
        <v>946</v>
      </c>
      <c r="I323" t="s">
        <v>384</v>
      </c>
    </row>
    <row r="324" spans="1:9">
      <c r="B324" t="s">
        <v>612</v>
      </c>
      <c r="C324" t="s">
        <v>616</v>
      </c>
      <c r="D324" t="s">
        <v>617</v>
      </c>
      <c r="E324" t="s">
        <v>618</v>
      </c>
      <c r="F324">
        <v>7.6690944444444451</v>
      </c>
      <c r="G324">
        <v>29.690072222222224</v>
      </c>
      <c r="H324" t="s">
        <v>946</v>
      </c>
      <c r="I324" t="s">
        <v>384</v>
      </c>
    </row>
    <row r="325" spans="1:9">
      <c r="C325" t="s">
        <v>613</v>
      </c>
      <c r="D325" t="s">
        <v>614</v>
      </c>
      <c r="E325" t="s">
        <v>615</v>
      </c>
      <c r="F325">
        <v>7.6621611111111116</v>
      </c>
      <c r="G325">
        <v>29.72281111111111</v>
      </c>
      <c r="H325" t="s">
        <v>946</v>
      </c>
      <c r="I325" t="s">
        <v>384</v>
      </c>
    </row>
    <row r="326" spans="1:9">
      <c r="C326" t="s">
        <v>612</v>
      </c>
      <c r="D326" t="s">
        <v>619</v>
      </c>
      <c r="E326" t="s">
        <v>620</v>
      </c>
      <c r="F326">
        <v>7.6672027777777778</v>
      </c>
      <c r="G326">
        <v>29.712594444444445</v>
      </c>
      <c r="H326" t="s">
        <v>946</v>
      </c>
      <c r="I326" t="s">
        <v>384</v>
      </c>
    </row>
    <row r="327" spans="1:9">
      <c r="A327" t="s">
        <v>757</v>
      </c>
      <c r="B327" t="s">
        <v>1222</v>
      </c>
      <c r="C327" t="s">
        <v>1052</v>
      </c>
      <c r="D327" t="s">
        <v>760</v>
      </c>
      <c r="E327" t="s">
        <v>761</v>
      </c>
      <c r="F327">
        <v>7.9470527777777784</v>
      </c>
      <c r="G327">
        <v>28.474886111111111</v>
      </c>
      <c r="H327" t="s">
        <v>701</v>
      </c>
      <c r="I327" t="s">
        <v>747</v>
      </c>
    </row>
    <row r="328" spans="1:9">
      <c r="C328" t="s">
        <v>1051</v>
      </c>
      <c r="D328" t="s">
        <v>758</v>
      </c>
      <c r="E328" t="s">
        <v>759</v>
      </c>
      <c r="F328">
        <v>7.8723638888888896</v>
      </c>
      <c r="G328">
        <v>28.408972222222221</v>
      </c>
      <c r="H328" t="s">
        <v>701</v>
      </c>
      <c r="I328" t="s">
        <v>747</v>
      </c>
    </row>
    <row r="329" spans="1:9">
      <c r="B329" t="s">
        <v>125</v>
      </c>
      <c r="C329" t="s">
        <v>1053</v>
      </c>
      <c r="D329" t="s">
        <v>762</v>
      </c>
      <c r="E329" t="s">
        <v>763</v>
      </c>
      <c r="F329">
        <v>7.8381194444444438</v>
      </c>
      <c r="G329">
        <v>28.440130555555555</v>
      </c>
      <c r="H329" t="s">
        <v>701</v>
      </c>
      <c r="I329" t="s">
        <v>747</v>
      </c>
    </row>
    <row r="330" spans="1:9">
      <c r="C330" t="s">
        <v>71</v>
      </c>
      <c r="D330" t="s">
        <v>764</v>
      </c>
      <c r="E330" t="s">
        <v>765</v>
      </c>
      <c r="F330">
        <v>7.7884111111111114</v>
      </c>
      <c r="G330">
        <v>28.483219444444444</v>
      </c>
      <c r="H330" t="s">
        <v>701</v>
      </c>
      <c r="I330" t="s">
        <v>747</v>
      </c>
    </row>
    <row r="331" spans="1:9">
      <c r="B331" t="s">
        <v>1962</v>
      </c>
      <c r="C331" t="s">
        <v>2931</v>
      </c>
      <c r="D331" t="s">
        <v>1185</v>
      </c>
      <c r="E331" t="s">
        <v>1185</v>
      </c>
      <c r="F331" t="s">
        <v>1185</v>
      </c>
      <c r="G331" t="s">
        <v>1185</v>
      </c>
      <c r="H331" t="s">
        <v>1110</v>
      </c>
      <c r="I331" t="s">
        <v>2962</v>
      </c>
    </row>
    <row r="332" spans="1:9">
      <c r="C332" t="s">
        <v>2932</v>
      </c>
      <c r="D332" t="s">
        <v>1185</v>
      </c>
      <c r="E332" t="s">
        <v>1185</v>
      </c>
      <c r="F332" t="s">
        <v>1185</v>
      </c>
      <c r="G332" t="s">
        <v>1185</v>
      </c>
      <c r="H332" t="s">
        <v>1110</v>
      </c>
      <c r="I332" t="s">
        <v>2962</v>
      </c>
    </row>
    <row r="333" spans="1:9">
      <c r="C333" t="s">
        <v>2933</v>
      </c>
      <c r="D333" t="s">
        <v>1185</v>
      </c>
      <c r="E333" t="s">
        <v>1185</v>
      </c>
      <c r="F333" t="s">
        <v>1185</v>
      </c>
      <c r="G333" t="s">
        <v>1185</v>
      </c>
      <c r="H333" t="s">
        <v>1110</v>
      </c>
      <c r="I333" t="s">
        <v>2962</v>
      </c>
    </row>
    <row r="334" spans="1:9">
      <c r="C334" t="s">
        <v>2934</v>
      </c>
      <c r="D334" t="s">
        <v>1185</v>
      </c>
      <c r="E334" t="s">
        <v>1185</v>
      </c>
      <c r="F334" t="s">
        <v>1185</v>
      </c>
      <c r="G334" t="s">
        <v>1185</v>
      </c>
      <c r="H334" t="s">
        <v>1110</v>
      </c>
      <c r="I334" t="s">
        <v>2962</v>
      </c>
    </row>
    <row r="335" spans="1:9">
      <c r="B335" t="s">
        <v>1973</v>
      </c>
      <c r="C335" t="s">
        <v>2935</v>
      </c>
      <c r="D335" t="s">
        <v>1185</v>
      </c>
      <c r="E335" t="s">
        <v>1185</v>
      </c>
      <c r="F335" t="s">
        <v>1185</v>
      </c>
      <c r="G335" t="s">
        <v>1185</v>
      </c>
      <c r="H335" t="s">
        <v>1110</v>
      </c>
      <c r="I335" t="s">
        <v>2962</v>
      </c>
    </row>
    <row r="336" spans="1:9">
      <c r="C336" t="s">
        <v>2936</v>
      </c>
      <c r="D336" t="s">
        <v>1185</v>
      </c>
      <c r="E336" t="s">
        <v>1185</v>
      </c>
      <c r="F336" t="s">
        <v>1185</v>
      </c>
      <c r="G336" t="s">
        <v>1185</v>
      </c>
      <c r="H336" t="s">
        <v>1110</v>
      </c>
      <c r="I336" t="s">
        <v>2962</v>
      </c>
    </row>
    <row r="337" spans="1:9">
      <c r="C337" t="s">
        <v>2937</v>
      </c>
      <c r="D337" t="s">
        <v>1185</v>
      </c>
      <c r="E337" t="s">
        <v>1185</v>
      </c>
      <c r="F337" t="s">
        <v>1185</v>
      </c>
      <c r="G337" t="s">
        <v>1185</v>
      </c>
      <c r="H337" t="s">
        <v>1110</v>
      </c>
      <c r="I337" t="s">
        <v>2962</v>
      </c>
    </row>
    <row r="338" spans="1:9">
      <c r="C338" t="s">
        <v>2938</v>
      </c>
      <c r="D338" t="s">
        <v>1185</v>
      </c>
      <c r="E338" t="s">
        <v>1185</v>
      </c>
      <c r="F338" t="s">
        <v>1185</v>
      </c>
      <c r="G338" t="s">
        <v>1185</v>
      </c>
      <c r="H338" t="s">
        <v>1110</v>
      </c>
      <c r="I338" t="s">
        <v>2962</v>
      </c>
    </row>
    <row r="339" spans="1:9">
      <c r="A339" t="s">
        <v>101</v>
      </c>
      <c r="B339" t="s">
        <v>102</v>
      </c>
      <c r="C339" t="s">
        <v>137</v>
      </c>
      <c r="D339" t="s">
        <v>138</v>
      </c>
      <c r="E339" t="s">
        <v>139</v>
      </c>
      <c r="F339">
        <v>7.6486111111111104</v>
      </c>
      <c r="G339">
        <v>28.737777777777779</v>
      </c>
      <c r="H339" t="s">
        <v>946</v>
      </c>
      <c r="I339" t="s">
        <v>11</v>
      </c>
    </row>
    <row r="340" spans="1:9">
      <c r="C340" t="s">
        <v>953</v>
      </c>
      <c r="D340" t="s">
        <v>103</v>
      </c>
      <c r="E340" t="s">
        <v>104</v>
      </c>
      <c r="F340">
        <v>7.6580555555555563</v>
      </c>
      <c r="G340">
        <v>28.71833333333333</v>
      </c>
      <c r="H340" t="s">
        <v>946</v>
      </c>
      <c r="I340" t="s">
        <v>11</v>
      </c>
    </row>
    <row r="341" spans="1:9">
      <c r="C341" t="s">
        <v>954</v>
      </c>
      <c r="D341" t="s">
        <v>116</v>
      </c>
      <c r="E341" t="s">
        <v>117</v>
      </c>
      <c r="F341">
        <v>7.6391666666666662</v>
      </c>
      <c r="G341">
        <v>28.757777777777779</v>
      </c>
      <c r="H341" t="s">
        <v>946</v>
      </c>
      <c r="I341" t="s">
        <v>11</v>
      </c>
    </row>
    <row r="342" spans="1:9">
      <c r="D342" t="s">
        <v>114</v>
      </c>
      <c r="E342" t="s">
        <v>115</v>
      </c>
      <c r="F342">
        <v>7.6950000000000003</v>
      </c>
      <c r="G342">
        <v>28.637777777777778</v>
      </c>
      <c r="H342" t="s">
        <v>946</v>
      </c>
      <c r="I342" t="s">
        <v>11</v>
      </c>
    </row>
    <row r="343" spans="1:9">
      <c r="C343" t="s">
        <v>960</v>
      </c>
      <c r="D343" t="s">
        <v>147</v>
      </c>
      <c r="E343" t="s">
        <v>148</v>
      </c>
      <c r="F343">
        <v>7.6352777777777776</v>
      </c>
      <c r="G343">
        <v>28.760277777777777</v>
      </c>
      <c r="H343" t="s">
        <v>946</v>
      </c>
      <c r="I343" t="s">
        <v>11</v>
      </c>
    </row>
    <row r="344" spans="1:9">
      <c r="C344" t="s">
        <v>125</v>
      </c>
      <c r="D344" t="s">
        <v>126</v>
      </c>
      <c r="E344" t="s">
        <v>127</v>
      </c>
      <c r="F344">
        <v>7.700277777777778</v>
      </c>
      <c r="G344">
        <v>28.579722222222223</v>
      </c>
      <c r="H344" t="s">
        <v>946</v>
      </c>
      <c r="I344" t="s">
        <v>11</v>
      </c>
    </row>
    <row r="345" spans="1:9">
      <c r="B345" t="s">
        <v>143</v>
      </c>
      <c r="C345" t="s">
        <v>144</v>
      </c>
      <c r="D345" t="s">
        <v>145</v>
      </c>
      <c r="E345" t="s">
        <v>146</v>
      </c>
      <c r="F345">
        <v>7.2680555555555557</v>
      </c>
      <c r="G345">
        <v>28.723333333333333</v>
      </c>
      <c r="H345" t="s">
        <v>946</v>
      </c>
      <c r="I345" t="s">
        <v>11</v>
      </c>
    </row>
    <row r="346" spans="1:9">
      <c r="B346" t="s">
        <v>105</v>
      </c>
      <c r="C346" t="s">
        <v>106</v>
      </c>
      <c r="D346" t="s">
        <v>107</v>
      </c>
      <c r="E346" t="s">
        <v>108</v>
      </c>
      <c r="F346">
        <v>7.6052777777777774</v>
      </c>
      <c r="G346">
        <v>28.818888888888889</v>
      </c>
      <c r="H346" t="s">
        <v>946</v>
      </c>
      <c r="I346" t="s">
        <v>11</v>
      </c>
    </row>
    <row r="347" spans="1:9">
      <c r="C347" t="s">
        <v>957</v>
      </c>
      <c r="D347" t="s">
        <v>123</v>
      </c>
      <c r="E347" t="s">
        <v>124</v>
      </c>
      <c r="F347">
        <v>7.5549999999999997</v>
      </c>
      <c r="G347">
        <v>28.798055555555557</v>
      </c>
      <c r="H347" t="s">
        <v>946</v>
      </c>
      <c r="I347" t="s">
        <v>11</v>
      </c>
    </row>
    <row r="348" spans="1:9">
      <c r="C348" t="s">
        <v>959</v>
      </c>
      <c r="D348" t="s">
        <v>135</v>
      </c>
      <c r="E348" t="s">
        <v>136</v>
      </c>
      <c r="F348">
        <v>7.6452777777777774</v>
      </c>
      <c r="G348">
        <v>28.804166666666667</v>
      </c>
      <c r="H348" t="s">
        <v>946</v>
      </c>
      <c r="I348" t="s">
        <v>11</v>
      </c>
    </row>
    <row r="349" spans="1:9">
      <c r="B349" t="s">
        <v>120</v>
      </c>
      <c r="C349" t="s">
        <v>140</v>
      </c>
      <c r="D349" t="s">
        <v>141</v>
      </c>
      <c r="E349" t="s">
        <v>142</v>
      </c>
      <c r="F349">
        <v>7.2261111111111109</v>
      </c>
      <c r="G349">
        <v>28.680277777777778</v>
      </c>
      <c r="H349" t="s">
        <v>946</v>
      </c>
      <c r="I349" t="s">
        <v>11</v>
      </c>
    </row>
    <row r="350" spans="1:9">
      <c r="C350" t="s">
        <v>956</v>
      </c>
      <c r="D350" t="s">
        <v>121</v>
      </c>
      <c r="E350" t="s">
        <v>122</v>
      </c>
      <c r="F350">
        <v>7.4013888888888895</v>
      </c>
      <c r="G350">
        <v>28.741388888888888</v>
      </c>
      <c r="H350" t="s">
        <v>946</v>
      </c>
      <c r="I350" t="s">
        <v>11</v>
      </c>
    </row>
    <row r="351" spans="1:9">
      <c r="C351" t="s">
        <v>958</v>
      </c>
      <c r="D351" t="s">
        <v>133</v>
      </c>
      <c r="E351" t="s">
        <v>134</v>
      </c>
      <c r="F351">
        <v>7.3174999999999999</v>
      </c>
      <c r="G351">
        <v>28.697222222222223</v>
      </c>
      <c r="H351" t="s">
        <v>946</v>
      </c>
      <c r="I351" t="s">
        <v>11</v>
      </c>
    </row>
    <row r="352" spans="1:9">
      <c r="B352" t="s">
        <v>109</v>
      </c>
      <c r="C352" t="s">
        <v>110</v>
      </c>
      <c r="D352" t="s">
        <v>111</v>
      </c>
      <c r="E352" t="s">
        <v>112</v>
      </c>
      <c r="F352">
        <v>7.4958333333333336</v>
      </c>
      <c r="G352">
        <v>28.784444444444446</v>
      </c>
      <c r="H352" t="s">
        <v>946</v>
      </c>
      <c r="I352" t="s">
        <v>11</v>
      </c>
    </row>
    <row r="353" spans="1:9">
      <c r="C353" t="s">
        <v>955</v>
      </c>
      <c r="D353" t="s">
        <v>118</v>
      </c>
      <c r="E353" t="s">
        <v>119</v>
      </c>
      <c r="F353">
        <v>7.4813888888888886</v>
      </c>
      <c r="G353">
        <v>28.783611111111114</v>
      </c>
      <c r="H353" t="s">
        <v>946</v>
      </c>
      <c r="I353" t="s">
        <v>11</v>
      </c>
    </row>
    <row r="354" spans="1:9">
      <c r="C354" t="s">
        <v>128</v>
      </c>
      <c r="D354" t="s">
        <v>129</v>
      </c>
      <c r="E354" t="s">
        <v>130</v>
      </c>
      <c r="F354">
        <v>7.516111111111111</v>
      </c>
      <c r="G354">
        <v>28.788333333333334</v>
      </c>
      <c r="H354" t="s">
        <v>946</v>
      </c>
      <c r="I354" t="s">
        <v>11</v>
      </c>
    </row>
    <row r="355" spans="1:9">
      <c r="C355" t="s">
        <v>131</v>
      </c>
      <c r="D355" t="s">
        <v>118</v>
      </c>
      <c r="E355" t="s">
        <v>132</v>
      </c>
      <c r="F355">
        <v>7.4813888888888886</v>
      </c>
      <c r="G355">
        <v>28.838888888888889</v>
      </c>
      <c r="H355" t="s">
        <v>946</v>
      </c>
      <c r="I355" t="s">
        <v>11</v>
      </c>
    </row>
    <row r="356" spans="1:9">
      <c r="A356" t="s">
        <v>12</v>
      </c>
      <c r="B356" t="s">
        <v>38</v>
      </c>
      <c r="C356" t="s">
        <v>947</v>
      </c>
      <c r="D356" t="s">
        <v>39</v>
      </c>
      <c r="E356" t="s">
        <v>40</v>
      </c>
      <c r="F356">
        <v>9.1361111111111111</v>
      </c>
      <c r="G356">
        <v>28.020277777777778</v>
      </c>
      <c r="H356" t="s">
        <v>946</v>
      </c>
      <c r="I356" t="s">
        <v>11</v>
      </c>
    </row>
    <row r="357" spans="1:9">
      <c r="B357" t="s">
        <v>53</v>
      </c>
      <c r="C357" t="s">
        <v>949</v>
      </c>
      <c r="D357" t="s">
        <v>59</v>
      </c>
      <c r="E357" t="s">
        <v>60</v>
      </c>
      <c r="F357">
        <v>9.2033333333333331</v>
      </c>
      <c r="G357">
        <v>28.589722222222221</v>
      </c>
      <c r="H357" t="s">
        <v>946</v>
      </c>
      <c r="I357" t="s">
        <v>11</v>
      </c>
    </row>
    <row r="358" spans="1:9">
      <c r="C358" t="s">
        <v>54</v>
      </c>
      <c r="D358" t="s">
        <v>55</v>
      </c>
      <c r="E358" t="s">
        <v>56</v>
      </c>
      <c r="F358">
        <v>9.105833333333333</v>
      </c>
      <c r="G358">
        <v>28.502500000000001</v>
      </c>
      <c r="H358" t="s">
        <v>946</v>
      </c>
      <c r="I358" t="s">
        <v>11</v>
      </c>
    </row>
    <row r="359" spans="1:9">
      <c r="C359" t="s">
        <v>948</v>
      </c>
      <c r="D359" t="s">
        <v>57</v>
      </c>
      <c r="E359" t="s">
        <v>58</v>
      </c>
      <c r="F359">
        <v>9.1130555555555546</v>
      </c>
      <c r="G359">
        <v>28.527222222222221</v>
      </c>
      <c r="H359" t="s">
        <v>946</v>
      </c>
      <c r="I359" t="s">
        <v>11</v>
      </c>
    </row>
    <row r="360" spans="1:9">
      <c r="C360" t="s">
        <v>61</v>
      </c>
      <c r="D360" t="s">
        <v>62</v>
      </c>
      <c r="E360" t="s">
        <v>63</v>
      </c>
      <c r="F360">
        <v>9.1477777777777778</v>
      </c>
      <c r="G360">
        <v>28.587777777777777</v>
      </c>
      <c r="H360" t="s">
        <v>946</v>
      </c>
      <c r="I360" t="s">
        <v>11</v>
      </c>
    </row>
    <row r="361" spans="1:9">
      <c r="B361" t="s">
        <v>26</v>
      </c>
      <c r="C361" t="s">
        <v>30</v>
      </c>
      <c r="D361" t="s">
        <v>31</v>
      </c>
      <c r="E361" t="s">
        <v>32</v>
      </c>
      <c r="F361">
        <v>9.0858333333333334</v>
      </c>
      <c r="G361">
        <v>28.205833333333331</v>
      </c>
      <c r="H361" t="s">
        <v>946</v>
      </c>
      <c r="I361" t="s">
        <v>11</v>
      </c>
    </row>
    <row r="362" spans="1:9">
      <c r="C362" t="s">
        <v>27</v>
      </c>
      <c r="D362" t="s">
        <v>28</v>
      </c>
      <c r="E362" t="s">
        <v>29</v>
      </c>
      <c r="F362">
        <v>9.0705555555555559</v>
      </c>
      <c r="G362">
        <v>28.12</v>
      </c>
      <c r="H362" t="s">
        <v>946</v>
      </c>
      <c r="I362" t="s">
        <v>11</v>
      </c>
    </row>
    <row r="363" spans="1:9">
      <c r="C363" t="s">
        <v>1225</v>
      </c>
      <c r="D363" t="s">
        <v>33</v>
      </c>
      <c r="E363" t="s">
        <v>34</v>
      </c>
      <c r="F363">
        <v>9.1127777777777776</v>
      </c>
      <c r="G363">
        <v>28.250277777777779</v>
      </c>
      <c r="H363" t="s">
        <v>946</v>
      </c>
      <c r="I363" t="s">
        <v>11</v>
      </c>
    </row>
    <row r="364" spans="1:9">
      <c r="C364" t="s">
        <v>35</v>
      </c>
      <c r="D364" t="s">
        <v>36</v>
      </c>
      <c r="E364" t="s">
        <v>37</v>
      </c>
      <c r="F364">
        <v>9.0836111111111109</v>
      </c>
      <c r="G364">
        <v>28.430277777777778</v>
      </c>
      <c r="H364" t="s">
        <v>946</v>
      </c>
      <c r="I364" t="s">
        <v>11</v>
      </c>
    </row>
    <row r="365" spans="1:9">
      <c r="B365" t="s">
        <v>41</v>
      </c>
      <c r="C365" t="s">
        <v>1034</v>
      </c>
      <c r="D365" t="s">
        <v>1173</v>
      </c>
      <c r="E365" t="s">
        <v>1177</v>
      </c>
      <c r="F365">
        <v>9.4961111111111123</v>
      </c>
      <c r="G365">
        <v>28.670833333333331</v>
      </c>
      <c r="H365" t="s">
        <v>1110</v>
      </c>
      <c r="I365" t="s">
        <v>1181</v>
      </c>
    </row>
    <row r="366" spans="1:9">
      <c r="D366" t="s">
        <v>1185</v>
      </c>
      <c r="E366" t="s">
        <v>1185</v>
      </c>
      <c r="F366" t="s">
        <v>1185</v>
      </c>
      <c r="G366" t="s">
        <v>1185</v>
      </c>
      <c r="H366" t="s">
        <v>1110</v>
      </c>
      <c r="I366" t="s">
        <v>2962</v>
      </c>
    </row>
    <row r="367" spans="1:9">
      <c r="C367" t="s">
        <v>1094</v>
      </c>
      <c r="D367" t="s">
        <v>1144</v>
      </c>
      <c r="E367" t="s">
        <v>1117</v>
      </c>
      <c r="F367">
        <v>8.8952777777777765</v>
      </c>
      <c r="G367">
        <v>28.398055555555555</v>
      </c>
      <c r="H367" t="s">
        <v>1110</v>
      </c>
      <c r="I367" t="s">
        <v>1180</v>
      </c>
    </row>
    <row r="368" spans="1:9">
      <c r="C368" t="s">
        <v>48</v>
      </c>
      <c r="D368" t="s">
        <v>49</v>
      </c>
      <c r="E368" t="s">
        <v>50</v>
      </c>
      <c r="F368">
        <v>9.075277777777778</v>
      </c>
      <c r="G368">
        <v>28.418333333333333</v>
      </c>
      <c r="H368" t="s">
        <v>946</v>
      </c>
      <c r="I368" t="s">
        <v>11</v>
      </c>
    </row>
    <row r="369" spans="1:9">
      <c r="C369" t="s">
        <v>1037</v>
      </c>
      <c r="D369" t="s">
        <v>46</v>
      </c>
      <c r="E369" t="s">
        <v>47</v>
      </c>
      <c r="F369">
        <v>9.0458333333333325</v>
      </c>
      <c r="G369">
        <v>28.391666666666666</v>
      </c>
      <c r="H369" t="s">
        <v>946</v>
      </c>
      <c r="I369" t="s">
        <v>11</v>
      </c>
    </row>
    <row r="370" spans="1:9">
      <c r="D370" t="s">
        <v>779</v>
      </c>
      <c r="E370" t="s">
        <v>780</v>
      </c>
      <c r="F370">
        <v>9.0494805555555562</v>
      </c>
      <c r="G370">
        <v>28.397963888888889</v>
      </c>
      <c r="H370" t="s">
        <v>701</v>
      </c>
      <c r="I370" t="s">
        <v>747</v>
      </c>
    </row>
    <row r="371" spans="1:9">
      <c r="C371" t="s">
        <v>1036</v>
      </c>
      <c r="D371" t="s">
        <v>51</v>
      </c>
      <c r="E371" t="s">
        <v>52</v>
      </c>
      <c r="F371">
        <v>9.0875000000000004</v>
      </c>
      <c r="G371">
        <v>28.45611111111111</v>
      </c>
      <c r="H371" t="s">
        <v>946</v>
      </c>
      <c r="I371" t="s">
        <v>11</v>
      </c>
    </row>
    <row r="372" spans="1:9">
      <c r="D372" t="s">
        <v>777</v>
      </c>
      <c r="E372" t="s">
        <v>778</v>
      </c>
      <c r="F372">
        <v>9.0888638888888895</v>
      </c>
      <c r="G372">
        <v>28.462219444444443</v>
      </c>
      <c r="H372" t="s">
        <v>701</v>
      </c>
      <c r="I372" t="s">
        <v>747</v>
      </c>
    </row>
    <row r="373" spans="1:9">
      <c r="C373" t="s">
        <v>42</v>
      </c>
      <c r="D373" t="s">
        <v>43</v>
      </c>
      <c r="E373" t="s">
        <v>44</v>
      </c>
      <c r="F373">
        <v>9.0052777777777777</v>
      </c>
      <c r="G373">
        <v>28.366666666666667</v>
      </c>
      <c r="H373" t="s">
        <v>946</v>
      </c>
      <c r="I373" t="s">
        <v>11</v>
      </c>
    </row>
    <row r="374" spans="1:9">
      <c r="C374" t="s">
        <v>2939</v>
      </c>
      <c r="D374" t="s">
        <v>1185</v>
      </c>
      <c r="E374" t="s">
        <v>1185</v>
      </c>
      <c r="F374" t="s">
        <v>1185</v>
      </c>
      <c r="G374" t="s">
        <v>1185</v>
      </c>
      <c r="H374" t="s">
        <v>1110</v>
      </c>
      <c r="I374" t="s">
        <v>2962</v>
      </c>
    </row>
    <row r="375" spans="1:9">
      <c r="B375" t="s">
        <v>13</v>
      </c>
      <c r="C375" t="s">
        <v>20</v>
      </c>
      <c r="D375" t="s">
        <v>783</v>
      </c>
      <c r="E375" t="s">
        <v>784</v>
      </c>
      <c r="F375">
        <v>9.0248027777777793</v>
      </c>
      <c r="G375">
        <v>28.315919444444447</v>
      </c>
      <c r="H375" t="s">
        <v>701</v>
      </c>
      <c r="I375" t="s">
        <v>747</v>
      </c>
    </row>
    <row r="376" spans="1:9">
      <c r="D376" t="s">
        <v>21</v>
      </c>
      <c r="E376" t="s">
        <v>22</v>
      </c>
      <c r="F376">
        <v>9.1283333333333339</v>
      </c>
      <c r="G376">
        <v>28.328888888888887</v>
      </c>
      <c r="H376" t="s">
        <v>946</v>
      </c>
      <c r="I376" t="s">
        <v>11</v>
      </c>
    </row>
    <row r="377" spans="1:9">
      <c r="C377" t="s">
        <v>23</v>
      </c>
      <c r="D377" t="s">
        <v>24</v>
      </c>
      <c r="E377" t="s">
        <v>25</v>
      </c>
      <c r="F377">
        <v>9.0788888888888888</v>
      </c>
      <c r="G377">
        <v>28.343055555555555</v>
      </c>
      <c r="H377" t="s">
        <v>946</v>
      </c>
      <c r="I377" t="s">
        <v>11</v>
      </c>
    </row>
    <row r="378" spans="1:9">
      <c r="C378" t="s">
        <v>17</v>
      </c>
      <c r="D378" t="s">
        <v>18</v>
      </c>
      <c r="E378" t="s">
        <v>19</v>
      </c>
      <c r="F378">
        <v>9.1552777777777781</v>
      </c>
      <c r="G378">
        <v>28.365555555555556</v>
      </c>
      <c r="H378" t="s">
        <v>946</v>
      </c>
      <c r="I378" t="s">
        <v>11</v>
      </c>
    </row>
    <row r="379" spans="1:9">
      <c r="C379" t="s">
        <v>14</v>
      </c>
      <c r="D379" t="s">
        <v>781</v>
      </c>
      <c r="E379" t="s">
        <v>782</v>
      </c>
      <c r="F379">
        <v>8.9138444444444449</v>
      </c>
      <c r="G379">
        <v>28.271899999999999</v>
      </c>
      <c r="H379" t="s">
        <v>701</v>
      </c>
      <c r="I379" t="s">
        <v>747</v>
      </c>
    </row>
    <row r="380" spans="1:9">
      <c r="D380" t="s">
        <v>15</v>
      </c>
      <c r="E380" t="s">
        <v>16</v>
      </c>
      <c r="F380">
        <v>8.9441666666666677</v>
      </c>
      <c r="G380">
        <v>28.287500000000001</v>
      </c>
      <c r="H380" t="s">
        <v>946</v>
      </c>
      <c r="I380" t="s">
        <v>11</v>
      </c>
    </row>
    <row r="381" spans="1:9">
      <c r="A381" t="s">
        <v>662</v>
      </c>
      <c r="B381" t="s">
        <v>670</v>
      </c>
      <c r="C381" t="s">
        <v>1018</v>
      </c>
      <c r="D381" t="s">
        <v>674</v>
      </c>
      <c r="E381" t="s">
        <v>675</v>
      </c>
      <c r="F381">
        <v>7.5719166666666666</v>
      </c>
      <c r="G381">
        <v>27.888116666666665</v>
      </c>
      <c r="H381" t="s">
        <v>946</v>
      </c>
      <c r="I381" t="s">
        <v>621</v>
      </c>
    </row>
    <row r="382" spans="1:9">
      <c r="C382" t="s">
        <v>671</v>
      </c>
      <c r="D382" t="s">
        <v>672</v>
      </c>
      <c r="E382" t="s">
        <v>673</v>
      </c>
      <c r="F382">
        <v>7.5450333333333335</v>
      </c>
      <c r="G382">
        <v>27.818200000000001</v>
      </c>
      <c r="H382" t="s">
        <v>946</v>
      </c>
      <c r="I382" t="s">
        <v>621</v>
      </c>
    </row>
    <row r="383" spans="1:9">
      <c r="B383" t="s">
        <v>663</v>
      </c>
      <c r="C383" t="s">
        <v>664</v>
      </c>
      <c r="D383" t="s">
        <v>665</v>
      </c>
      <c r="E383" t="s">
        <v>666</v>
      </c>
      <c r="F383">
        <v>7.7184999999999997</v>
      </c>
      <c r="G383">
        <v>27.794783333333335</v>
      </c>
      <c r="H383" t="s">
        <v>946</v>
      </c>
      <c r="I383" t="s">
        <v>621</v>
      </c>
    </row>
    <row r="384" spans="1:9">
      <c r="C384" t="s">
        <v>667</v>
      </c>
      <c r="D384" t="s">
        <v>668</v>
      </c>
      <c r="E384" t="s">
        <v>669</v>
      </c>
      <c r="F384">
        <v>7.7197333333333331</v>
      </c>
      <c r="G384">
        <v>27.739216666666668</v>
      </c>
      <c r="H384" t="s">
        <v>946</v>
      </c>
      <c r="I384" t="s">
        <v>621</v>
      </c>
    </row>
    <row r="385" spans="1:9">
      <c r="B385" t="s">
        <v>676</v>
      </c>
      <c r="C385" t="s">
        <v>1019</v>
      </c>
      <c r="D385" t="s">
        <v>677</v>
      </c>
      <c r="E385" t="s">
        <v>678</v>
      </c>
      <c r="F385">
        <v>7.1066499999999992</v>
      </c>
      <c r="G385">
        <v>27.932858333333336</v>
      </c>
      <c r="H385" t="s">
        <v>946</v>
      </c>
      <c r="I385" t="s">
        <v>621</v>
      </c>
    </row>
    <row r="386" spans="1:9">
      <c r="C386" t="s">
        <v>679</v>
      </c>
      <c r="D386" t="s">
        <v>680</v>
      </c>
      <c r="E386" t="s">
        <v>681</v>
      </c>
      <c r="F386">
        <v>7.0454694444444446</v>
      </c>
      <c r="G386">
        <v>27.931863888888891</v>
      </c>
      <c r="H386" t="s">
        <v>946</v>
      </c>
      <c r="I386" t="s">
        <v>621</v>
      </c>
    </row>
    <row r="387" spans="1:9">
      <c r="C387" t="s">
        <v>682</v>
      </c>
      <c r="D387" t="s">
        <v>683</v>
      </c>
      <c r="E387" t="s">
        <v>684</v>
      </c>
      <c r="F387">
        <v>7.0455638888888892</v>
      </c>
      <c r="G387">
        <v>27.932052777777781</v>
      </c>
      <c r="H387" t="s">
        <v>946</v>
      </c>
      <c r="I387" t="s">
        <v>621</v>
      </c>
    </row>
    <row r="388" spans="1:9">
      <c r="B388" t="s">
        <v>2174</v>
      </c>
      <c r="C388" t="s">
        <v>2951</v>
      </c>
      <c r="D388" t="s">
        <v>1185</v>
      </c>
      <c r="E388" t="s">
        <v>1185</v>
      </c>
      <c r="F388" t="s">
        <v>1185</v>
      </c>
      <c r="G388" t="s">
        <v>1185</v>
      </c>
      <c r="H388" t="s">
        <v>1110</v>
      </c>
      <c r="I388" t="s">
        <v>2962</v>
      </c>
    </row>
    <row r="389" spans="1:9">
      <c r="C389" t="s">
        <v>2952</v>
      </c>
      <c r="D389" t="s">
        <v>1185</v>
      </c>
      <c r="E389" t="s">
        <v>1185</v>
      </c>
      <c r="F389" t="s">
        <v>1185</v>
      </c>
      <c r="G389" t="s">
        <v>1185</v>
      </c>
      <c r="H389" t="s">
        <v>1110</v>
      </c>
      <c r="I389" t="s">
        <v>2962</v>
      </c>
    </row>
    <row r="390" spans="1:9">
      <c r="C390" t="s">
        <v>2953</v>
      </c>
      <c r="D390" t="s">
        <v>1185</v>
      </c>
      <c r="E390" t="s">
        <v>1185</v>
      </c>
      <c r="F390" t="s">
        <v>1185</v>
      </c>
      <c r="G390" t="s">
        <v>1185</v>
      </c>
      <c r="H390" t="s">
        <v>1110</v>
      </c>
      <c r="I390" t="s">
        <v>2962</v>
      </c>
    </row>
    <row r="391" spans="1:9">
      <c r="C391" t="s">
        <v>2954</v>
      </c>
      <c r="D391" t="s">
        <v>1185</v>
      </c>
      <c r="E391" t="s">
        <v>1185</v>
      </c>
      <c r="F391" t="s">
        <v>1185</v>
      </c>
      <c r="G391" t="s">
        <v>1185</v>
      </c>
      <c r="H391" t="s">
        <v>1110</v>
      </c>
      <c r="I391" t="s">
        <v>2962</v>
      </c>
    </row>
    <row r="392" spans="1:9">
      <c r="B392" t="s">
        <v>2177</v>
      </c>
      <c r="C392" t="s">
        <v>2177</v>
      </c>
      <c r="D392" t="s">
        <v>1185</v>
      </c>
      <c r="E392" t="s">
        <v>1185</v>
      </c>
      <c r="F392" t="s">
        <v>1185</v>
      </c>
      <c r="G392" t="s">
        <v>1185</v>
      </c>
      <c r="H392" t="s">
        <v>1110</v>
      </c>
      <c r="I392" t="s">
        <v>2962</v>
      </c>
    </row>
    <row r="393" spans="1:9">
      <c r="C393" t="s">
        <v>2955</v>
      </c>
      <c r="D393" t="s">
        <v>1185</v>
      </c>
      <c r="E393" t="s">
        <v>1185</v>
      </c>
      <c r="F393" t="s">
        <v>1185</v>
      </c>
      <c r="G393" t="s">
        <v>1185</v>
      </c>
      <c r="H393" t="s">
        <v>1110</v>
      </c>
      <c r="I393" t="s">
        <v>2962</v>
      </c>
    </row>
    <row r="394" spans="1:9">
      <c r="C394" t="s">
        <v>2956</v>
      </c>
      <c r="D394" t="s">
        <v>1185</v>
      </c>
      <c r="E394" t="s">
        <v>1185</v>
      </c>
      <c r="F394" t="s">
        <v>1185</v>
      </c>
      <c r="G394" t="s">
        <v>1185</v>
      </c>
      <c r="H394" t="s">
        <v>1110</v>
      </c>
      <c r="I394" t="s">
        <v>2962</v>
      </c>
    </row>
    <row r="395" spans="1:9">
      <c r="C395" t="s">
        <v>2957</v>
      </c>
      <c r="D395" t="s">
        <v>1185</v>
      </c>
      <c r="E395" t="s">
        <v>1185</v>
      </c>
      <c r="F395" t="s">
        <v>1185</v>
      </c>
      <c r="G395" t="s">
        <v>1185</v>
      </c>
      <c r="H395" t="s">
        <v>1110</v>
      </c>
      <c r="I395" t="s">
        <v>2962</v>
      </c>
    </row>
    <row r="396" spans="1:9">
      <c r="B396" t="s">
        <v>2901</v>
      </c>
      <c r="C396" t="s">
        <v>2958</v>
      </c>
      <c r="D396" t="s">
        <v>1185</v>
      </c>
      <c r="E396" t="s">
        <v>1185</v>
      </c>
      <c r="F396" t="s">
        <v>1185</v>
      </c>
      <c r="G396" t="s">
        <v>1185</v>
      </c>
      <c r="H396" t="s">
        <v>1110</v>
      </c>
      <c r="I396" t="s">
        <v>2962</v>
      </c>
    </row>
    <row r="397" spans="1:9">
      <c r="C397" t="s">
        <v>2959</v>
      </c>
      <c r="D397" t="s">
        <v>1185</v>
      </c>
      <c r="E397" t="s">
        <v>1185</v>
      </c>
      <c r="F397" t="s">
        <v>1185</v>
      </c>
      <c r="G397" t="s">
        <v>1185</v>
      </c>
      <c r="H397" t="s">
        <v>1110</v>
      </c>
      <c r="I397" t="s">
        <v>2962</v>
      </c>
    </row>
    <row r="398" spans="1:9">
      <c r="C398" t="s">
        <v>2960</v>
      </c>
      <c r="D398" t="s">
        <v>1185</v>
      </c>
      <c r="E398" t="s">
        <v>1185</v>
      </c>
      <c r="F398" t="s">
        <v>1185</v>
      </c>
      <c r="G398" t="s">
        <v>1185</v>
      </c>
      <c r="H398" t="s">
        <v>1110</v>
      </c>
      <c r="I398" t="s">
        <v>2962</v>
      </c>
    </row>
    <row r="399" spans="1:9">
      <c r="C399" t="s">
        <v>2961</v>
      </c>
      <c r="D399" t="s">
        <v>1185</v>
      </c>
      <c r="E399" t="s">
        <v>1185</v>
      </c>
      <c r="F399" t="s">
        <v>1185</v>
      </c>
      <c r="G399" t="s">
        <v>1185</v>
      </c>
      <c r="H399" t="s">
        <v>1110</v>
      </c>
      <c r="I399" t="s">
        <v>2962</v>
      </c>
    </row>
    <row r="400" spans="1:9">
      <c r="A400" t="s">
        <v>477</v>
      </c>
      <c r="B400" t="s">
        <v>484</v>
      </c>
      <c r="C400" t="s">
        <v>485</v>
      </c>
      <c r="D400" t="s">
        <v>486</v>
      </c>
      <c r="E400" t="s">
        <v>487</v>
      </c>
      <c r="F400">
        <v>6.9484833333333338</v>
      </c>
      <c r="G400">
        <v>29.799499999999998</v>
      </c>
      <c r="H400" t="s">
        <v>946</v>
      </c>
      <c r="I400" t="s">
        <v>384</v>
      </c>
    </row>
    <row r="401" spans="1:9">
      <c r="C401" t="s">
        <v>488</v>
      </c>
      <c r="D401" t="s">
        <v>489</v>
      </c>
      <c r="E401" t="s">
        <v>490</v>
      </c>
      <c r="F401">
        <v>6.9831000000000003</v>
      </c>
      <c r="G401">
        <v>29.949716666666667</v>
      </c>
      <c r="H401" t="s">
        <v>946</v>
      </c>
      <c r="I401" t="s">
        <v>384</v>
      </c>
    </row>
    <row r="402" spans="1:9">
      <c r="B402" t="s">
        <v>491</v>
      </c>
      <c r="C402" t="s">
        <v>491</v>
      </c>
      <c r="D402" t="s">
        <v>492</v>
      </c>
      <c r="E402" t="s">
        <v>493</v>
      </c>
      <c r="F402">
        <v>6.2494166666666668</v>
      </c>
      <c r="G402">
        <v>29.621200000000002</v>
      </c>
      <c r="H402" t="s">
        <v>946</v>
      </c>
      <c r="I402" t="s">
        <v>384</v>
      </c>
    </row>
    <row r="403" spans="1:9">
      <c r="C403" t="s">
        <v>494</v>
      </c>
      <c r="D403" t="s">
        <v>495</v>
      </c>
      <c r="E403" t="s">
        <v>496</v>
      </c>
      <c r="F403">
        <v>6.2236166666666666</v>
      </c>
      <c r="G403">
        <v>29.615166666666667</v>
      </c>
      <c r="H403" t="s">
        <v>946</v>
      </c>
      <c r="I403" t="s">
        <v>384</v>
      </c>
    </row>
    <row r="404" spans="1:9">
      <c r="B404" t="s">
        <v>497</v>
      </c>
      <c r="C404" t="s">
        <v>498</v>
      </c>
      <c r="D404" t="s">
        <v>499</v>
      </c>
      <c r="E404" t="s">
        <v>500</v>
      </c>
      <c r="F404">
        <v>6.3641333333333332</v>
      </c>
      <c r="G404">
        <v>29.631966666666667</v>
      </c>
      <c r="H404" t="s">
        <v>946</v>
      </c>
      <c r="I404" t="s">
        <v>384</v>
      </c>
    </row>
    <row r="405" spans="1:9">
      <c r="C405" t="s">
        <v>1011</v>
      </c>
      <c r="D405" t="s">
        <v>501</v>
      </c>
      <c r="E405" t="s">
        <v>502</v>
      </c>
      <c r="F405">
        <v>6.2901833333333332</v>
      </c>
      <c r="G405">
        <v>29.655466666666666</v>
      </c>
      <c r="H405" t="s">
        <v>946</v>
      </c>
      <c r="I405" t="s">
        <v>384</v>
      </c>
    </row>
    <row r="406" spans="1:9">
      <c r="B406" t="s">
        <v>478</v>
      </c>
      <c r="C406" t="s">
        <v>1010</v>
      </c>
      <c r="D406" t="s">
        <v>482</v>
      </c>
      <c r="E406" t="s">
        <v>483</v>
      </c>
      <c r="F406">
        <v>6.5033166666666666</v>
      </c>
      <c r="G406">
        <v>29.625699999999998</v>
      </c>
      <c r="H406" t="s">
        <v>946</v>
      </c>
      <c r="I406" t="s">
        <v>384</v>
      </c>
    </row>
    <row r="407" spans="1:9">
      <c r="C407" t="s">
        <v>479</v>
      </c>
      <c r="D407" t="s">
        <v>480</v>
      </c>
      <c r="E407" t="s">
        <v>481</v>
      </c>
      <c r="F407">
        <v>6.4399666666666668</v>
      </c>
      <c r="G407">
        <v>29.615033333333333</v>
      </c>
      <c r="H407" t="s">
        <v>946</v>
      </c>
      <c r="I407" t="s">
        <v>384</v>
      </c>
    </row>
    <row r="408" spans="1:9">
      <c r="C408" t="s">
        <v>2909</v>
      </c>
      <c r="D408" t="s">
        <v>1185</v>
      </c>
      <c r="E408" t="s">
        <v>1185</v>
      </c>
      <c r="F408" t="s">
        <v>1185</v>
      </c>
      <c r="G408" t="s">
        <v>1185</v>
      </c>
      <c r="H408" t="s">
        <v>1110</v>
      </c>
      <c r="I408" t="s">
        <v>2962</v>
      </c>
    </row>
    <row r="409" spans="1:9">
      <c r="B409" t="s">
        <v>2903</v>
      </c>
      <c r="C409" t="s">
        <v>2907</v>
      </c>
      <c r="D409" t="s">
        <v>1185</v>
      </c>
      <c r="E409" t="s">
        <v>1185</v>
      </c>
      <c r="F409" t="s">
        <v>1185</v>
      </c>
      <c r="G409" t="s">
        <v>1185</v>
      </c>
      <c r="H409" t="s">
        <v>1110</v>
      </c>
      <c r="I409" t="s">
        <v>2962</v>
      </c>
    </row>
    <row r="410" spans="1:9">
      <c r="C410" t="s">
        <v>2908</v>
      </c>
      <c r="D410" t="s">
        <v>1185</v>
      </c>
      <c r="E410" t="s">
        <v>1185</v>
      </c>
      <c r="F410" t="s">
        <v>1185</v>
      </c>
      <c r="G410" t="s">
        <v>1185</v>
      </c>
      <c r="H410" t="s">
        <v>1110</v>
      </c>
      <c r="I410" t="s">
        <v>2962</v>
      </c>
    </row>
    <row r="411" spans="1:9">
      <c r="C411" t="s">
        <v>2903</v>
      </c>
      <c r="D411" t="s">
        <v>1185</v>
      </c>
      <c r="E411" t="s">
        <v>1185</v>
      </c>
      <c r="F411" t="s">
        <v>1185</v>
      </c>
      <c r="G411" t="s">
        <v>1185</v>
      </c>
      <c r="H411" t="s">
        <v>1110</v>
      </c>
      <c r="I411" t="s">
        <v>2962</v>
      </c>
    </row>
    <row r="412" spans="1:9">
      <c r="A412" t="s">
        <v>564</v>
      </c>
      <c r="B412" t="s">
        <v>580</v>
      </c>
      <c r="C412" t="s">
        <v>584</v>
      </c>
      <c r="D412" t="s">
        <v>585</v>
      </c>
      <c r="E412" t="s">
        <v>586</v>
      </c>
      <c r="F412">
        <v>6.931111111111111</v>
      </c>
      <c r="G412">
        <v>30.958611111111114</v>
      </c>
      <c r="H412" t="s">
        <v>946</v>
      </c>
      <c r="I412" t="s">
        <v>384</v>
      </c>
    </row>
    <row r="413" spans="1:9">
      <c r="C413" t="s">
        <v>1015</v>
      </c>
      <c r="D413" t="s">
        <v>587</v>
      </c>
      <c r="E413" t="s">
        <v>588</v>
      </c>
      <c r="F413">
        <v>6.7872222222222227</v>
      </c>
      <c r="G413">
        <v>31.001944444444447</v>
      </c>
      <c r="H413" t="s">
        <v>946</v>
      </c>
      <c r="I413" t="s">
        <v>384</v>
      </c>
    </row>
    <row r="414" spans="1:9">
      <c r="C414" t="s">
        <v>581</v>
      </c>
      <c r="D414" t="s">
        <v>582</v>
      </c>
      <c r="E414" t="s">
        <v>583</v>
      </c>
      <c r="F414">
        <v>6.7958333333333334</v>
      </c>
      <c r="G414">
        <v>30.914444444444445</v>
      </c>
      <c r="H414" t="s">
        <v>946</v>
      </c>
      <c r="I414" t="s">
        <v>384</v>
      </c>
    </row>
    <row r="415" spans="1:9">
      <c r="B415" t="s">
        <v>571</v>
      </c>
      <c r="C415" t="s">
        <v>577</v>
      </c>
      <c r="D415" t="s">
        <v>578</v>
      </c>
      <c r="E415" t="s">
        <v>579</v>
      </c>
      <c r="F415">
        <v>6.8902777777777784</v>
      </c>
      <c r="G415">
        <v>30.890277777777779</v>
      </c>
      <c r="H415" t="s">
        <v>946</v>
      </c>
      <c r="I415" t="s">
        <v>384</v>
      </c>
    </row>
    <row r="416" spans="1:9">
      <c r="C416" t="s">
        <v>572</v>
      </c>
      <c r="D416" t="s">
        <v>573</v>
      </c>
      <c r="E416" t="s">
        <v>574</v>
      </c>
      <c r="F416">
        <v>6.8052777777777775</v>
      </c>
      <c r="G416">
        <v>30.4725</v>
      </c>
      <c r="H416" t="s">
        <v>946</v>
      </c>
      <c r="I416" t="s">
        <v>384</v>
      </c>
    </row>
    <row r="417" spans="1:9">
      <c r="C417" t="s">
        <v>571</v>
      </c>
      <c r="D417" t="s">
        <v>575</v>
      </c>
      <c r="E417" t="s">
        <v>576</v>
      </c>
      <c r="F417">
        <v>6.8936111111111114</v>
      </c>
      <c r="G417">
        <v>30.470000000000002</v>
      </c>
      <c r="H417" t="s">
        <v>946</v>
      </c>
      <c r="I417" t="s">
        <v>384</v>
      </c>
    </row>
    <row r="418" spans="1:9">
      <c r="B418" t="s">
        <v>565</v>
      </c>
      <c r="C418" t="s">
        <v>568</v>
      </c>
      <c r="D418" t="s">
        <v>569</v>
      </c>
      <c r="E418" t="s">
        <v>570</v>
      </c>
      <c r="F418">
        <v>6.887777777777778</v>
      </c>
      <c r="G418">
        <v>30.72388888888889</v>
      </c>
      <c r="H418" t="s">
        <v>946</v>
      </c>
      <c r="I418" t="s">
        <v>384</v>
      </c>
    </row>
    <row r="419" spans="1:9">
      <c r="C419" t="s">
        <v>452</v>
      </c>
      <c r="D419" t="s">
        <v>566</v>
      </c>
      <c r="E419" t="s">
        <v>567</v>
      </c>
      <c r="F419">
        <v>6.9002777777777782</v>
      </c>
      <c r="G419">
        <v>30.647222222222222</v>
      </c>
      <c r="H419" t="s">
        <v>946</v>
      </c>
      <c r="I419" t="s">
        <v>384</v>
      </c>
    </row>
    <row r="420" spans="1:9">
      <c r="A420" t="s">
        <v>523</v>
      </c>
      <c r="B420" t="s">
        <v>539</v>
      </c>
      <c r="C420" t="s">
        <v>548</v>
      </c>
      <c r="D420" t="s">
        <v>543</v>
      </c>
      <c r="E420" t="s">
        <v>544</v>
      </c>
      <c r="F420">
        <v>6.6816666666666666</v>
      </c>
      <c r="G420">
        <v>30.601666666666667</v>
      </c>
      <c r="H420" t="s">
        <v>946</v>
      </c>
      <c r="I420" t="s">
        <v>384</v>
      </c>
    </row>
    <row r="421" spans="1:9">
      <c r="C421" t="s">
        <v>545</v>
      </c>
      <c r="D421" t="s">
        <v>546</v>
      </c>
      <c r="E421" t="s">
        <v>547</v>
      </c>
      <c r="F421">
        <v>6.8144444444444439</v>
      </c>
      <c r="G421">
        <v>30.719166666666666</v>
      </c>
      <c r="H421" t="s">
        <v>946</v>
      </c>
      <c r="I421" t="s">
        <v>384</v>
      </c>
    </row>
    <row r="422" spans="1:9">
      <c r="C422" t="s">
        <v>542</v>
      </c>
      <c r="D422" t="s">
        <v>543</v>
      </c>
      <c r="E422" t="s">
        <v>544</v>
      </c>
      <c r="F422">
        <v>6.6816666666666666</v>
      </c>
      <c r="G422">
        <v>30.601666666666667</v>
      </c>
      <c r="H422" t="s">
        <v>946</v>
      </c>
      <c r="I422" t="s">
        <v>384</v>
      </c>
    </row>
    <row r="423" spans="1:9">
      <c r="C423" t="s">
        <v>1014</v>
      </c>
      <c r="D423" t="s">
        <v>540</v>
      </c>
      <c r="E423" t="s">
        <v>541</v>
      </c>
      <c r="F423">
        <v>6.814166666666666</v>
      </c>
      <c r="G423">
        <v>30.489166666666666</v>
      </c>
      <c r="H423" t="s">
        <v>946</v>
      </c>
      <c r="I423" t="s">
        <v>384</v>
      </c>
    </row>
    <row r="424" spans="1:9">
      <c r="B424" t="s">
        <v>524</v>
      </c>
      <c r="C424" t="s">
        <v>458</v>
      </c>
      <c r="D424" t="s">
        <v>527</v>
      </c>
      <c r="E424" t="s">
        <v>528</v>
      </c>
      <c r="F424">
        <v>6.4369861111111115</v>
      </c>
      <c r="G424">
        <v>30.055144444444444</v>
      </c>
      <c r="H424" t="s">
        <v>946</v>
      </c>
      <c r="I424" t="s">
        <v>384</v>
      </c>
    </row>
    <row r="425" spans="1:9">
      <c r="C425" t="s">
        <v>524</v>
      </c>
      <c r="D425" t="s">
        <v>525</v>
      </c>
      <c r="E425" t="s">
        <v>526</v>
      </c>
      <c r="F425">
        <v>6.4733000000000001</v>
      </c>
      <c r="G425">
        <v>30.099297222222219</v>
      </c>
      <c r="H425" t="s">
        <v>946</v>
      </c>
      <c r="I425" t="s">
        <v>384</v>
      </c>
    </row>
    <row r="426" spans="1:9">
      <c r="B426" t="s">
        <v>549</v>
      </c>
      <c r="C426" t="s">
        <v>559</v>
      </c>
      <c r="D426" t="s">
        <v>560</v>
      </c>
      <c r="E426" t="s">
        <v>561</v>
      </c>
      <c r="F426">
        <v>6.6497222222222225</v>
      </c>
      <c r="G426">
        <v>30.740555555555556</v>
      </c>
      <c r="H426" t="s">
        <v>946</v>
      </c>
      <c r="I426" t="s">
        <v>384</v>
      </c>
    </row>
    <row r="427" spans="1:9">
      <c r="C427" t="s">
        <v>553</v>
      </c>
      <c r="D427" t="s">
        <v>554</v>
      </c>
      <c r="E427" t="s">
        <v>555</v>
      </c>
      <c r="F427">
        <v>6.7730555555555556</v>
      </c>
      <c r="G427">
        <v>30.626944444444444</v>
      </c>
      <c r="H427" t="s">
        <v>946</v>
      </c>
      <c r="I427" t="s">
        <v>384</v>
      </c>
    </row>
    <row r="428" spans="1:9">
      <c r="C428" t="s">
        <v>550</v>
      </c>
      <c r="D428" t="s">
        <v>551</v>
      </c>
      <c r="E428" t="s">
        <v>552</v>
      </c>
      <c r="F428">
        <v>6.3339444444444437</v>
      </c>
      <c r="G428">
        <v>31.149083333333333</v>
      </c>
      <c r="H428" t="s">
        <v>946</v>
      </c>
      <c r="I428" t="s">
        <v>384</v>
      </c>
    </row>
    <row r="429" spans="1:9">
      <c r="C429" t="s">
        <v>556</v>
      </c>
      <c r="D429" t="s">
        <v>557</v>
      </c>
      <c r="E429" t="s">
        <v>558</v>
      </c>
      <c r="F429">
        <v>6.6927777777777777</v>
      </c>
      <c r="G429">
        <v>30.716111111111111</v>
      </c>
      <c r="H429" t="s">
        <v>946</v>
      </c>
      <c r="I429" t="s">
        <v>384</v>
      </c>
    </row>
    <row r="430" spans="1:9">
      <c r="C430" t="s">
        <v>542</v>
      </c>
      <c r="D430" t="s">
        <v>562</v>
      </c>
      <c r="E430" t="s">
        <v>563</v>
      </c>
      <c r="F430">
        <v>6.826944444444444</v>
      </c>
      <c r="G430">
        <v>30.640277777777776</v>
      </c>
      <c r="H430" t="s">
        <v>946</v>
      </c>
      <c r="I430" t="s">
        <v>384</v>
      </c>
    </row>
    <row r="431" spans="1:9">
      <c r="B431" t="s">
        <v>529</v>
      </c>
      <c r="C431" t="s">
        <v>530</v>
      </c>
      <c r="D431" t="s">
        <v>531</v>
      </c>
      <c r="E431" t="s">
        <v>532</v>
      </c>
      <c r="F431">
        <v>6.2968833333333336</v>
      </c>
      <c r="G431">
        <v>30.113408333333336</v>
      </c>
      <c r="H431" t="s">
        <v>946</v>
      </c>
      <c r="I431" t="s">
        <v>384</v>
      </c>
    </row>
    <row r="432" spans="1:9">
      <c r="C432" t="s">
        <v>536</v>
      </c>
      <c r="D432" t="s">
        <v>537</v>
      </c>
      <c r="E432" t="s">
        <v>538</v>
      </c>
      <c r="F432">
        <v>6.3907444444444446</v>
      </c>
      <c r="G432">
        <v>30.060394444444444</v>
      </c>
      <c r="H432" t="s">
        <v>946</v>
      </c>
      <c r="I432" t="s">
        <v>384</v>
      </c>
    </row>
    <row r="433" spans="1:9">
      <c r="C433" t="s">
        <v>533</v>
      </c>
      <c r="D433" t="s">
        <v>534</v>
      </c>
      <c r="E433" t="s">
        <v>535</v>
      </c>
      <c r="F433">
        <v>6.3974944444444448</v>
      </c>
      <c r="G433">
        <v>30.082627777777777</v>
      </c>
      <c r="H433" t="s">
        <v>946</v>
      </c>
      <c r="I433" t="s">
        <v>384</v>
      </c>
    </row>
    <row r="434" spans="1:9">
      <c r="C434" t="s">
        <v>2910</v>
      </c>
      <c r="D434" t="s">
        <v>1185</v>
      </c>
      <c r="E434" t="s">
        <v>1185</v>
      </c>
      <c r="F434" t="s">
        <v>1185</v>
      </c>
      <c r="G434" t="s">
        <v>1185</v>
      </c>
      <c r="H434" t="s">
        <v>1110</v>
      </c>
      <c r="I434" t="s">
        <v>2962</v>
      </c>
    </row>
    <row r="435" spans="1:9">
      <c r="A435" t="s">
        <v>2219</v>
      </c>
      <c r="B435" t="s">
        <v>436</v>
      </c>
      <c r="C435" t="s">
        <v>596</v>
      </c>
      <c r="D435" t="s">
        <v>1185</v>
      </c>
      <c r="E435" t="s">
        <v>1185</v>
      </c>
      <c r="F435" t="s">
        <v>1185</v>
      </c>
      <c r="G435" t="s">
        <v>1185</v>
      </c>
      <c r="H435" t="s">
        <v>1110</v>
      </c>
      <c r="I435" t="s">
        <v>2962</v>
      </c>
    </row>
    <row r="436" spans="1:9">
      <c r="C436" t="s">
        <v>1056</v>
      </c>
      <c r="D436" t="s">
        <v>1185</v>
      </c>
      <c r="E436" t="s">
        <v>1185</v>
      </c>
      <c r="F436" t="s">
        <v>1185</v>
      </c>
      <c r="G436" t="s">
        <v>1185</v>
      </c>
      <c r="H436" t="s">
        <v>1110</v>
      </c>
      <c r="I436" t="s">
        <v>2962</v>
      </c>
    </row>
    <row r="437" spans="1:9">
      <c r="C437" t="s">
        <v>2905</v>
      </c>
      <c r="D437" t="s">
        <v>1185</v>
      </c>
      <c r="E437" t="s">
        <v>1185</v>
      </c>
      <c r="F437" t="s">
        <v>1185</v>
      </c>
      <c r="G437" t="s">
        <v>1185</v>
      </c>
      <c r="H437" t="s">
        <v>1110</v>
      </c>
      <c r="I437" t="s">
        <v>2962</v>
      </c>
    </row>
    <row r="438" spans="1:9">
      <c r="C438" t="s">
        <v>2906</v>
      </c>
      <c r="D438" t="s">
        <v>1185</v>
      </c>
      <c r="E438" t="s">
        <v>1185</v>
      </c>
      <c r="F438" t="s">
        <v>1185</v>
      </c>
      <c r="G438" t="s">
        <v>1185</v>
      </c>
      <c r="H438" t="s">
        <v>1110</v>
      </c>
      <c r="I438" t="s">
        <v>2962</v>
      </c>
    </row>
    <row r="439" spans="1:9">
      <c r="B439" t="s">
        <v>429</v>
      </c>
      <c r="C439" t="s">
        <v>2904</v>
      </c>
      <c r="D439" t="s">
        <v>1185</v>
      </c>
      <c r="E439" t="s">
        <v>1185</v>
      </c>
      <c r="F439" t="s">
        <v>1185</v>
      </c>
      <c r="G439" t="s">
        <v>1185</v>
      </c>
      <c r="H439" t="s">
        <v>1110</v>
      </c>
      <c r="I439" t="s">
        <v>2962</v>
      </c>
    </row>
    <row r="440" spans="1:9">
      <c r="A440" t="s">
        <v>2045</v>
      </c>
      <c r="B440" t="s">
        <v>2049</v>
      </c>
      <c r="C440" t="s">
        <v>2911</v>
      </c>
      <c r="D440" t="s">
        <v>1185</v>
      </c>
      <c r="E440" t="s">
        <v>1185</v>
      </c>
      <c r="F440" t="s">
        <v>1185</v>
      </c>
      <c r="G440" t="s">
        <v>1185</v>
      </c>
      <c r="H440" t="s">
        <v>1110</v>
      </c>
      <c r="I440" t="s">
        <v>2962</v>
      </c>
    </row>
    <row r="441" spans="1:9">
      <c r="C441" t="s">
        <v>2912</v>
      </c>
      <c r="D441" t="s">
        <v>1185</v>
      </c>
      <c r="E441" t="s">
        <v>1185</v>
      </c>
      <c r="F441" t="s">
        <v>1185</v>
      </c>
      <c r="G441" t="s">
        <v>1185</v>
      </c>
      <c r="H441" t="s">
        <v>1110</v>
      </c>
      <c r="I441" t="s">
        <v>2962</v>
      </c>
    </row>
    <row r="442" spans="1:9">
      <c r="C442" t="s">
        <v>2913</v>
      </c>
      <c r="D442" t="s">
        <v>1185</v>
      </c>
      <c r="E442" t="s">
        <v>1185</v>
      </c>
      <c r="F442" t="s">
        <v>1185</v>
      </c>
      <c r="G442" t="s">
        <v>1185</v>
      </c>
      <c r="H442" t="s">
        <v>1110</v>
      </c>
      <c r="I442" t="s">
        <v>2962</v>
      </c>
    </row>
    <row r="443" spans="1:9">
      <c r="C443" t="s">
        <v>2966</v>
      </c>
      <c r="D443" t="s">
        <v>1185</v>
      </c>
      <c r="E443" t="s">
        <v>1185</v>
      </c>
      <c r="F443" t="s">
        <v>1185</v>
      </c>
      <c r="G443" t="s">
        <v>1185</v>
      </c>
      <c r="H443" t="s">
        <v>1110</v>
      </c>
      <c r="I443" t="s">
        <v>2962</v>
      </c>
    </row>
    <row r="444" spans="1:9">
      <c r="B444" t="s">
        <v>2064</v>
      </c>
      <c r="C444" t="s">
        <v>2914</v>
      </c>
      <c r="D444" t="s">
        <v>1185</v>
      </c>
      <c r="E444" t="s">
        <v>1185</v>
      </c>
      <c r="F444" t="s">
        <v>1185</v>
      </c>
      <c r="G444" t="s">
        <v>1185</v>
      </c>
      <c r="H444" t="s">
        <v>1110</v>
      </c>
      <c r="I444" t="s">
        <v>2962</v>
      </c>
    </row>
    <row r="445" spans="1:9">
      <c r="C445" t="s">
        <v>2915</v>
      </c>
      <c r="D445" t="s">
        <v>1185</v>
      </c>
      <c r="E445" t="s">
        <v>1185</v>
      </c>
      <c r="F445" t="s">
        <v>1185</v>
      </c>
      <c r="G445" t="s">
        <v>1185</v>
      </c>
      <c r="H445" t="s">
        <v>1110</v>
      </c>
      <c r="I445" t="s">
        <v>2962</v>
      </c>
    </row>
    <row r="446" spans="1:9">
      <c r="A446" t="s">
        <v>2070</v>
      </c>
      <c r="B446" t="s">
        <v>2964</v>
      </c>
      <c r="C446" t="s">
        <v>2917</v>
      </c>
      <c r="D446" t="s">
        <v>1185</v>
      </c>
      <c r="E446" t="s">
        <v>1185</v>
      </c>
      <c r="F446" t="s">
        <v>1185</v>
      </c>
      <c r="G446" t="s">
        <v>1185</v>
      </c>
      <c r="H446" t="s">
        <v>1110</v>
      </c>
      <c r="I446" t="s">
        <v>2962</v>
      </c>
    </row>
    <row r="447" spans="1:9">
      <c r="C447" t="s">
        <v>2918</v>
      </c>
      <c r="D447" t="s">
        <v>1185</v>
      </c>
      <c r="E447" t="s">
        <v>1185</v>
      </c>
      <c r="F447" t="s">
        <v>1185</v>
      </c>
      <c r="G447" t="s">
        <v>1185</v>
      </c>
      <c r="H447" t="s">
        <v>1110</v>
      </c>
      <c r="I447" t="s">
        <v>2962</v>
      </c>
    </row>
    <row r="448" spans="1:9">
      <c r="C448" t="s">
        <v>2919</v>
      </c>
      <c r="D448" t="s">
        <v>1185</v>
      </c>
      <c r="E448" t="s">
        <v>1185</v>
      </c>
      <c r="F448" t="s">
        <v>1185</v>
      </c>
      <c r="G448" t="s">
        <v>1185</v>
      </c>
      <c r="H448" t="s">
        <v>1110</v>
      </c>
      <c r="I448" t="s">
        <v>2962</v>
      </c>
    </row>
    <row r="449" spans="1:9">
      <c r="C449" t="s">
        <v>2920</v>
      </c>
      <c r="D449" t="s">
        <v>1185</v>
      </c>
      <c r="E449" t="s">
        <v>1185</v>
      </c>
      <c r="F449" t="s">
        <v>1185</v>
      </c>
      <c r="G449" t="s">
        <v>1185</v>
      </c>
      <c r="H449" t="s">
        <v>1110</v>
      </c>
      <c r="I449" t="s">
        <v>2962</v>
      </c>
    </row>
    <row r="450" spans="1:9">
      <c r="C450" t="s">
        <v>2921</v>
      </c>
      <c r="D450" t="s">
        <v>1185</v>
      </c>
      <c r="E450" t="s">
        <v>1185</v>
      </c>
      <c r="F450" t="s">
        <v>1185</v>
      </c>
      <c r="G450" t="s">
        <v>1185</v>
      </c>
      <c r="H450" t="s">
        <v>1110</v>
      </c>
      <c r="I450" t="s">
        <v>2962</v>
      </c>
    </row>
    <row r="451" spans="1:9">
      <c r="B451" t="s">
        <v>2963</v>
      </c>
      <c r="C451" t="s">
        <v>2922</v>
      </c>
      <c r="D451" t="s">
        <v>1185</v>
      </c>
      <c r="E451" t="s">
        <v>1185</v>
      </c>
      <c r="F451" t="s">
        <v>1185</v>
      </c>
      <c r="G451" t="s">
        <v>1185</v>
      </c>
      <c r="H451" t="s">
        <v>1110</v>
      </c>
      <c r="I451" t="s">
        <v>2962</v>
      </c>
    </row>
    <row r="452" spans="1:9">
      <c r="C452" t="s">
        <v>2923</v>
      </c>
      <c r="D452" t="s">
        <v>1185</v>
      </c>
      <c r="E452" t="s">
        <v>1185</v>
      </c>
      <c r="F452" t="s">
        <v>1185</v>
      </c>
      <c r="G452" t="s">
        <v>1185</v>
      </c>
      <c r="H452" t="s">
        <v>1110</v>
      </c>
      <c r="I452" t="s">
        <v>2962</v>
      </c>
    </row>
    <row r="453" spans="1:9">
      <c r="C453" t="s">
        <v>2924</v>
      </c>
      <c r="D453" t="s">
        <v>1185</v>
      </c>
      <c r="E453" t="s">
        <v>1185</v>
      </c>
      <c r="F453" t="s">
        <v>1185</v>
      </c>
      <c r="G453" t="s">
        <v>1185</v>
      </c>
      <c r="H453" t="s">
        <v>1110</v>
      </c>
      <c r="I453" t="s">
        <v>2962</v>
      </c>
    </row>
    <row r="454" spans="1:9">
      <c r="C454" t="s">
        <v>2925</v>
      </c>
      <c r="D454" t="s">
        <v>1185</v>
      </c>
      <c r="E454" t="s">
        <v>1185</v>
      </c>
      <c r="F454" t="s">
        <v>1185</v>
      </c>
      <c r="G454" t="s">
        <v>1185</v>
      </c>
      <c r="H454" t="s">
        <v>1110</v>
      </c>
      <c r="I454" t="s">
        <v>2962</v>
      </c>
    </row>
    <row r="455" spans="1:9">
      <c r="C455" t="s">
        <v>2926</v>
      </c>
      <c r="D455" t="s">
        <v>1185</v>
      </c>
      <c r="E455" t="s">
        <v>1185</v>
      </c>
      <c r="F455" t="s">
        <v>1185</v>
      </c>
      <c r="G455" t="s">
        <v>1185</v>
      </c>
      <c r="H455" t="s">
        <v>1110</v>
      </c>
      <c r="I455" t="s">
        <v>2962</v>
      </c>
    </row>
    <row r="456" spans="1:9">
      <c r="A456" t="s">
        <v>1937</v>
      </c>
      <c r="B456" t="s">
        <v>1955</v>
      </c>
      <c r="C456" t="s">
        <v>737</v>
      </c>
      <c r="D456" t="s">
        <v>1185</v>
      </c>
      <c r="E456" t="s">
        <v>1185</v>
      </c>
      <c r="F456" t="s">
        <v>1185</v>
      </c>
      <c r="G456" t="s">
        <v>1185</v>
      </c>
      <c r="H456" t="s">
        <v>1110</v>
      </c>
      <c r="I456" t="s">
        <v>2962</v>
      </c>
    </row>
    <row r="457" spans="1:9">
      <c r="C457" t="s">
        <v>2927</v>
      </c>
      <c r="D457" t="s">
        <v>1185</v>
      </c>
      <c r="E457" t="s">
        <v>1185</v>
      </c>
      <c r="F457" t="s">
        <v>1185</v>
      </c>
      <c r="G457" t="s">
        <v>1185</v>
      </c>
      <c r="H457" t="s">
        <v>1110</v>
      </c>
      <c r="I457" t="s">
        <v>2962</v>
      </c>
    </row>
    <row r="458" spans="1:9">
      <c r="C458" t="s">
        <v>2928</v>
      </c>
      <c r="D458" t="s">
        <v>1185</v>
      </c>
      <c r="E458" t="s">
        <v>1185</v>
      </c>
      <c r="F458" t="s">
        <v>1185</v>
      </c>
      <c r="G458" t="s">
        <v>1185</v>
      </c>
      <c r="H458" t="s">
        <v>1110</v>
      </c>
      <c r="I458" t="s">
        <v>2962</v>
      </c>
    </row>
    <row r="459" spans="1:9">
      <c r="A459" t="s">
        <v>2157</v>
      </c>
      <c r="B459" t="s">
        <v>2171</v>
      </c>
      <c r="C459" t="s">
        <v>2940</v>
      </c>
      <c r="D459" t="s">
        <v>1185</v>
      </c>
      <c r="E459" t="s">
        <v>1185</v>
      </c>
      <c r="F459" t="s">
        <v>1185</v>
      </c>
      <c r="G459" t="s">
        <v>1185</v>
      </c>
      <c r="H459" t="s">
        <v>1110</v>
      </c>
      <c r="I459" t="s">
        <v>2962</v>
      </c>
    </row>
    <row r="460" spans="1:9">
      <c r="C460" t="s">
        <v>2941</v>
      </c>
      <c r="D460" t="s">
        <v>1185</v>
      </c>
      <c r="E460" t="s">
        <v>1185</v>
      </c>
      <c r="F460" t="s">
        <v>1185</v>
      </c>
      <c r="G460" t="s">
        <v>1185</v>
      </c>
      <c r="H460" t="s">
        <v>1110</v>
      </c>
      <c r="I460" t="s">
        <v>2962</v>
      </c>
    </row>
    <row r="461" spans="1:9">
      <c r="C461" t="s">
        <v>2942</v>
      </c>
      <c r="D461" t="s">
        <v>1185</v>
      </c>
      <c r="E461" t="s">
        <v>1185</v>
      </c>
      <c r="F461" t="s">
        <v>1185</v>
      </c>
      <c r="G461" t="s">
        <v>1185</v>
      </c>
      <c r="H461" t="s">
        <v>1110</v>
      </c>
      <c r="I461" t="s">
        <v>2962</v>
      </c>
    </row>
    <row r="462" spans="1:9">
      <c r="C462" t="s">
        <v>2943</v>
      </c>
      <c r="D462" t="s">
        <v>1185</v>
      </c>
      <c r="E462" t="s">
        <v>1185</v>
      </c>
      <c r="F462" t="s">
        <v>1185</v>
      </c>
      <c r="G462" t="s">
        <v>1185</v>
      </c>
      <c r="H462" t="s">
        <v>1110</v>
      </c>
      <c r="I462" t="s">
        <v>2962</v>
      </c>
    </row>
    <row r="463" spans="1:9">
      <c r="B463" t="s">
        <v>2902</v>
      </c>
      <c r="C463" t="s">
        <v>2944</v>
      </c>
      <c r="D463" t="s">
        <v>1185</v>
      </c>
      <c r="E463" t="s">
        <v>1185</v>
      </c>
      <c r="F463" t="s">
        <v>1185</v>
      </c>
      <c r="G463" t="s">
        <v>1185</v>
      </c>
      <c r="H463" t="s">
        <v>1110</v>
      </c>
      <c r="I463" t="s">
        <v>2962</v>
      </c>
    </row>
    <row r="464" spans="1:9">
      <c r="C464" t="s">
        <v>2945</v>
      </c>
      <c r="D464" t="s">
        <v>1185</v>
      </c>
      <c r="E464" t="s">
        <v>1185</v>
      </c>
      <c r="F464" t="s">
        <v>1185</v>
      </c>
      <c r="G464" t="s">
        <v>1185</v>
      </c>
      <c r="H464" t="s">
        <v>1110</v>
      </c>
      <c r="I464" t="s">
        <v>2962</v>
      </c>
    </row>
    <row r="465" spans="1:9">
      <c r="C465" t="s">
        <v>2946</v>
      </c>
      <c r="D465" t="s">
        <v>1185</v>
      </c>
      <c r="E465" t="s">
        <v>1185</v>
      </c>
      <c r="F465" t="s">
        <v>1185</v>
      </c>
      <c r="G465" t="s">
        <v>1185</v>
      </c>
      <c r="H465" t="s">
        <v>1110</v>
      </c>
      <c r="I465" t="s">
        <v>2962</v>
      </c>
    </row>
    <row r="466" spans="1:9">
      <c r="A466" t="s">
        <v>2900</v>
      </c>
      <c r="B466" t="s">
        <v>691</v>
      </c>
      <c r="C466" t="s">
        <v>2947</v>
      </c>
      <c r="D466" t="s">
        <v>1185</v>
      </c>
      <c r="E466" t="s">
        <v>1185</v>
      </c>
      <c r="F466" t="s">
        <v>1185</v>
      </c>
      <c r="G466" t="s">
        <v>1185</v>
      </c>
      <c r="H466" t="s">
        <v>1110</v>
      </c>
      <c r="I466" t="s">
        <v>2962</v>
      </c>
    </row>
    <row r="467" spans="1:9">
      <c r="C467" t="s">
        <v>2948</v>
      </c>
      <c r="D467" t="s">
        <v>1185</v>
      </c>
      <c r="E467" t="s">
        <v>1185</v>
      </c>
      <c r="F467" t="s">
        <v>1185</v>
      </c>
      <c r="G467" t="s">
        <v>1185</v>
      </c>
      <c r="H467" t="s">
        <v>1110</v>
      </c>
      <c r="I467" t="s">
        <v>2962</v>
      </c>
    </row>
    <row r="468" spans="1:9">
      <c r="C468" t="s">
        <v>2949</v>
      </c>
      <c r="D468" t="s">
        <v>1185</v>
      </c>
      <c r="E468" t="s">
        <v>1185</v>
      </c>
      <c r="F468" t="s">
        <v>1185</v>
      </c>
      <c r="G468" t="s">
        <v>1185</v>
      </c>
      <c r="H468" t="s">
        <v>1110</v>
      </c>
      <c r="I468" t="s">
        <v>2962</v>
      </c>
    </row>
    <row r="469" spans="1:9">
      <c r="C469" t="s">
        <v>2950</v>
      </c>
      <c r="D469" t="s">
        <v>1185</v>
      </c>
      <c r="E469" t="s">
        <v>1185</v>
      </c>
      <c r="F469" t="s">
        <v>1185</v>
      </c>
      <c r="G469" t="s">
        <v>1185</v>
      </c>
      <c r="H469" t="s">
        <v>1110</v>
      </c>
      <c r="I469" t="s">
        <v>2962</v>
      </c>
    </row>
    <row r="470" spans="1:9">
      <c r="A470" t="s">
        <v>1226</v>
      </c>
      <c r="F470"/>
      <c r="G470"/>
    </row>
    <row r="471" spans="1:9">
      <c r="F471"/>
      <c r="G471"/>
    </row>
    <row r="472" spans="1:9">
      <c r="F472"/>
      <c r="G472"/>
    </row>
  </sheetData>
  <phoneticPr fontId="46" type="noConversion"/>
  <conditionalFormatting sqref="I1:I1048576">
    <cfRule type="cellIs" dxfId="41" priority="1" operator="equal">
      <formula>"FAO-EIS"</formula>
    </cfRule>
  </conditionalFormatting>
  <pageMargins left="0.75" right="0.75" top="1" bottom="1" header="0.5" footer="0.5"/>
  <pageSetup paperSize="9" scale="57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541"/>
  <sheetViews>
    <sheetView zoomScale="75" zoomScaleNormal="75" zoomScalePageLayoutView="75" workbookViewId="0">
      <selection activeCell="J378" sqref="J378"/>
    </sheetView>
  </sheetViews>
  <sheetFormatPr baseColWidth="10" defaultRowHeight="12" x14ac:dyDescent="0"/>
  <cols>
    <col min="1" max="1" width="15" customWidth="1"/>
    <col min="2" max="2" width="21.33203125" customWidth="1"/>
    <col min="3" max="3" width="26.83203125" customWidth="1"/>
    <col min="4" max="16" width="4" style="62" bestFit="1" customWidth="1"/>
    <col min="17" max="17" width="4.83203125" customWidth="1"/>
    <col min="18" max="18" width="4.5" customWidth="1"/>
    <col min="19" max="19" width="5.1640625" customWidth="1"/>
    <col min="20" max="20" width="8.6640625" customWidth="1"/>
    <col min="21" max="21" width="9.1640625" customWidth="1"/>
    <col min="22" max="22" width="6.6640625" customWidth="1"/>
    <col min="23" max="23" width="10.1640625" customWidth="1"/>
    <col min="24" max="24" width="12" bestFit="1" customWidth="1"/>
    <col min="25" max="25" width="14" bestFit="1" customWidth="1"/>
    <col min="26" max="26" width="12" bestFit="1" customWidth="1"/>
    <col min="27" max="27" width="14" bestFit="1" customWidth="1"/>
    <col min="28" max="28" width="16.1640625" bestFit="1" customWidth="1"/>
    <col min="29" max="29" width="18.33203125" bestFit="1" customWidth="1"/>
  </cols>
  <sheetData>
    <row r="3" spans="1:16" ht="27">
      <c r="A3" s="113" t="s">
        <v>1221</v>
      </c>
      <c r="D3" s="168" t="s">
        <v>4</v>
      </c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</row>
    <row r="4" spans="1:16" ht="239">
      <c r="A4" s="113" t="s">
        <v>2</v>
      </c>
      <c r="B4" s="113" t="s">
        <v>3</v>
      </c>
      <c r="C4" s="113" t="s">
        <v>6</v>
      </c>
      <c r="D4" s="168" t="s">
        <v>170</v>
      </c>
      <c r="E4" s="168" t="s">
        <v>621</v>
      </c>
      <c r="F4" s="168" t="s">
        <v>384</v>
      </c>
      <c r="G4" s="168" t="s">
        <v>11</v>
      </c>
      <c r="H4" s="168" t="s">
        <v>809</v>
      </c>
      <c r="I4" s="168" t="s">
        <v>1180</v>
      </c>
      <c r="J4" s="168" t="s">
        <v>1181</v>
      </c>
      <c r="K4" s="168" t="s">
        <v>1109</v>
      </c>
      <c r="L4" s="168" t="s">
        <v>1111</v>
      </c>
      <c r="M4" s="168" t="s">
        <v>1112</v>
      </c>
      <c r="N4" s="168" t="s">
        <v>700</v>
      </c>
      <c r="O4" s="168" t="s">
        <v>747</v>
      </c>
      <c r="P4" s="168" t="s">
        <v>2962</v>
      </c>
    </row>
    <row r="5" spans="1:16">
      <c r="A5" t="s">
        <v>171</v>
      </c>
      <c r="D5" s="169">
        <v>28</v>
      </c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>
        <v>4</v>
      </c>
    </row>
    <row r="6" spans="1:16">
      <c r="B6" t="s">
        <v>185</v>
      </c>
      <c r="D6" s="169">
        <v>8</v>
      </c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>
        <v>4</v>
      </c>
    </row>
    <row r="7" spans="1:16">
      <c r="C7" t="s">
        <v>192</v>
      </c>
      <c r="D7" s="169">
        <v>1</v>
      </c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</row>
    <row r="8" spans="1:16">
      <c r="C8" t="s">
        <v>189</v>
      </c>
      <c r="D8" s="167">
        <v>2</v>
      </c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9">
        <v>1</v>
      </c>
    </row>
    <row r="9" spans="1:16">
      <c r="C9" t="s">
        <v>966</v>
      </c>
      <c r="D9" s="167">
        <v>1</v>
      </c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9">
        <v>1</v>
      </c>
    </row>
    <row r="10" spans="1:16">
      <c r="C10" t="s">
        <v>186</v>
      </c>
      <c r="D10" s="169">
        <v>2</v>
      </c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</row>
    <row r="11" spans="1:16">
      <c r="C11" t="s">
        <v>967</v>
      </c>
      <c r="D11" s="167">
        <v>1</v>
      </c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9">
        <v>1</v>
      </c>
    </row>
    <row r="12" spans="1:16">
      <c r="C12" t="s">
        <v>195</v>
      </c>
      <c r="D12" s="167">
        <v>1</v>
      </c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9">
        <v>1</v>
      </c>
    </row>
    <row r="13" spans="1:16">
      <c r="B13" t="s">
        <v>172</v>
      </c>
      <c r="D13" s="169">
        <v>9</v>
      </c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</row>
    <row r="14" spans="1:16">
      <c r="C14" t="s">
        <v>178</v>
      </c>
      <c r="D14" s="169">
        <v>1</v>
      </c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</row>
    <row r="15" spans="1:16">
      <c r="C15" t="s">
        <v>961</v>
      </c>
      <c r="D15" s="169">
        <v>1</v>
      </c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</row>
    <row r="16" spans="1:16">
      <c r="C16" t="s">
        <v>963</v>
      </c>
      <c r="D16" s="169">
        <v>2</v>
      </c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</row>
    <row r="17" spans="2:16">
      <c r="C17" t="s">
        <v>965</v>
      </c>
      <c r="D17" s="169">
        <v>2</v>
      </c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</row>
    <row r="18" spans="2:16">
      <c r="C18" t="s">
        <v>964</v>
      </c>
      <c r="D18" s="169">
        <v>1</v>
      </c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</row>
    <row r="19" spans="2:16">
      <c r="C19" t="s">
        <v>794</v>
      </c>
      <c r="D19" s="169">
        <v>1</v>
      </c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</row>
    <row r="20" spans="2:16">
      <c r="C20" t="s">
        <v>962</v>
      </c>
      <c r="D20" s="169">
        <v>1</v>
      </c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</row>
    <row r="21" spans="2:16">
      <c r="B21" t="s">
        <v>202</v>
      </c>
      <c r="D21" s="169">
        <v>6</v>
      </c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</row>
    <row r="22" spans="2:16">
      <c r="C22" t="s">
        <v>203</v>
      </c>
      <c r="D22" s="169">
        <v>1</v>
      </c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</row>
    <row r="23" spans="2:16">
      <c r="C23" t="s">
        <v>212</v>
      </c>
      <c r="D23" s="169">
        <v>1</v>
      </c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</row>
    <row r="24" spans="2:16">
      <c r="C24" t="s">
        <v>968</v>
      </c>
      <c r="D24" s="169">
        <v>1</v>
      </c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</row>
    <row r="25" spans="2:16">
      <c r="C25" t="s">
        <v>215</v>
      </c>
      <c r="D25" s="169">
        <v>1</v>
      </c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</row>
    <row r="26" spans="2:16">
      <c r="C26" t="s">
        <v>969</v>
      </c>
      <c r="D26" s="169">
        <v>1</v>
      </c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</row>
    <row r="27" spans="2:16">
      <c r="C27" t="s">
        <v>970</v>
      </c>
      <c r="D27" s="169">
        <v>1</v>
      </c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</row>
    <row r="28" spans="2:16">
      <c r="B28" t="s">
        <v>804</v>
      </c>
      <c r="D28" s="169">
        <v>2</v>
      </c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</row>
    <row r="29" spans="2:16">
      <c r="C29" t="s">
        <v>1040</v>
      </c>
      <c r="D29" s="169">
        <v>1</v>
      </c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</row>
    <row r="30" spans="2:16">
      <c r="C30" t="s">
        <v>901</v>
      </c>
      <c r="D30" s="169">
        <v>1</v>
      </c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</row>
    <row r="31" spans="2:16">
      <c r="B31" t="s">
        <v>2101</v>
      </c>
      <c r="D31" s="169">
        <v>3</v>
      </c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</row>
    <row r="32" spans="2:16">
      <c r="C32" t="s">
        <v>1039</v>
      </c>
      <c r="D32" s="169">
        <v>1</v>
      </c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</row>
    <row r="33" spans="1:16">
      <c r="C33" t="s">
        <v>1038</v>
      </c>
      <c r="D33" s="169">
        <v>1</v>
      </c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</row>
    <row r="34" spans="1:16">
      <c r="C34" t="s">
        <v>801</v>
      </c>
      <c r="D34" s="169">
        <v>1</v>
      </c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</row>
    <row r="35" spans="1:16">
      <c r="A35" t="s">
        <v>218</v>
      </c>
      <c r="D35" s="169">
        <v>27</v>
      </c>
      <c r="E35" s="169"/>
      <c r="F35" s="169"/>
      <c r="G35" s="169"/>
      <c r="H35" s="169">
        <v>16</v>
      </c>
      <c r="I35" s="169">
        <v>11</v>
      </c>
      <c r="J35" s="169">
        <v>1</v>
      </c>
      <c r="K35" s="169"/>
      <c r="L35" s="169"/>
      <c r="M35" s="169">
        <v>17</v>
      </c>
      <c r="N35" s="169"/>
      <c r="O35" s="169"/>
      <c r="P35" s="169">
        <v>8</v>
      </c>
    </row>
    <row r="36" spans="1:16">
      <c r="B36" t="s">
        <v>269</v>
      </c>
      <c r="D36" s="169">
        <v>7</v>
      </c>
      <c r="E36" s="169"/>
      <c r="F36" s="169"/>
      <c r="G36" s="169"/>
      <c r="H36" s="169">
        <v>3</v>
      </c>
      <c r="I36" s="169"/>
      <c r="J36" s="169"/>
      <c r="K36" s="169"/>
      <c r="L36" s="169"/>
      <c r="M36" s="169"/>
      <c r="N36" s="169"/>
      <c r="O36" s="169"/>
      <c r="P36" s="169">
        <v>4</v>
      </c>
    </row>
    <row r="37" spans="1:16">
      <c r="C37" t="s">
        <v>846</v>
      </c>
      <c r="D37" s="169"/>
      <c r="E37" s="169"/>
      <c r="F37" s="169"/>
      <c r="G37" s="169"/>
      <c r="H37" s="169">
        <v>1</v>
      </c>
      <c r="I37" s="169"/>
      <c r="J37" s="169"/>
      <c r="K37" s="169"/>
      <c r="L37" s="169"/>
      <c r="M37" s="169"/>
      <c r="N37" s="169"/>
      <c r="O37" s="169"/>
      <c r="P37" s="169"/>
    </row>
    <row r="38" spans="1:16">
      <c r="C38" t="s">
        <v>983</v>
      </c>
      <c r="D38" s="167">
        <v>1</v>
      </c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9">
        <v>1</v>
      </c>
    </row>
    <row r="39" spans="1:16">
      <c r="C39" t="s">
        <v>845</v>
      </c>
      <c r="D39" s="169"/>
      <c r="E39" s="169"/>
      <c r="F39" s="169"/>
      <c r="G39" s="169"/>
      <c r="H39" s="169">
        <v>1</v>
      </c>
      <c r="I39" s="169"/>
      <c r="J39" s="169"/>
      <c r="K39" s="169"/>
      <c r="L39" s="169"/>
      <c r="M39" s="169"/>
      <c r="N39" s="169"/>
      <c r="O39" s="169"/>
      <c r="P39" s="169"/>
    </row>
    <row r="40" spans="1:16">
      <c r="C40" t="s">
        <v>1182</v>
      </c>
      <c r="D40" s="169">
        <v>1</v>
      </c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</row>
    <row r="41" spans="1:16">
      <c r="C41" t="s">
        <v>851</v>
      </c>
      <c r="D41" s="169"/>
      <c r="E41" s="169"/>
      <c r="F41" s="169"/>
      <c r="G41" s="169"/>
      <c r="H41" s="169">
        <v>1</v>
      </c>
      <c r="I41" s="169"/>
      <c r="J41" s="169"/>
      <c r="K41" s="169"/>
      <c r="L41" s="169"/>
      <c r="M41" s="169"/>
      <c r="N41" s="169"/>
      <c r="O41" s="169"/>
      <c r="P41" s="169"/>
    </row>
    <row r="42" spans="1:16">
      <c r="C42" t="s">
        <v>984</v>
      </c>
      <c r="D42" s="167">
        <v>1</v>
      </c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9">
        <v>1</v>
      </c>
    </row>
    <row r="43" spans="1:16">
      <c r="C43" t="s">
        <v>986</v>
      </c>
      <c r="D43" s="167">
        <v>1</v>
      </c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9">
        <v>1</v>
      </c>
    </row>
    <row r="44" spans="1:16">
      <c r="C44" t="s">
        <v>985</v>
      </c>
      <c r="D44" s="167">
        <v>1</v>
      </c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9">
        <v>1</v>
      </c>
    </row>
    <row r="45" spans="1:16">
      <c r="C45" t="s">
        <v>987</v>
      </c>
      <c r="D45" s="169">
        <v>1</v>
      </c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</row>
    <row r="46" spans="1:16">
      <c r="C46" t="s">
        <v>982</v>
      </c>
      <c r="D46" s="169">
        <v>1</v>
      </c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</row>
    <row r="47" spans="1:16">
      <c r="B47" t="s">
        <v>236</v>
      </c>
      <c r="D47" s="169">
        <v>6</v>
      </c>
      <c r="E47" s="169"/>
      <c r="F47" s="169"/>
      <c r="G47" s="169"/>
      <c r="H47" s="169">
        <v>3</v>
      </c>
      <c r="I47" s="169"/>
      <c r="J47" s="169"/>
      <c r="K47" s="169"/>
      <c r="L47" s="169"/>
      <c r="M47" s="169"/>
      <c r="N47" s="169"/>
      <c r="O47" s="169"/>
      <c r="P47" s="169"/>
    </row>
    <row r="48" spans="1:16">
      <c r="C48" t="s">
        <v>819</v>
      </c>
      <c r="D48" s="169"/>
      <c r="E48" s="169"/>
      <c r="F48" s="169"/>
      <c r="G48" s="169"/>
      <c r="H48" s="169">
        <v>2</v>
      </c>
      <c r="I48" s="169"/>
      <c r="J48" s="169"/>
      <c r="K48" s="169"/>
      <c r="L48" s="169"/>
      <c r="M48" s="169"/>
      <c r="N48" s="169"/>
      <c r="O48" s="169"/>
      <c r="P48" s="169"/>
    </row>
    <row r="49" spans="2:16">
      <c r="C49" t="s">
        <v>976</v>
      </c>
      <c r="D49" s="169">
        <v>1</v>
      </c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</row>
    <row r="50" spans="2:16">
      <c r="C50" t="s">
        <v>1041</v>
      </c>
      <c r="D50" s="169"/>
      <c r="E50" s="169"/>
      <c r="F50" s="169"/>
      <c r="G50" s="169"/>
      <c r="H50" s="169">
        <v>1</v>
      </c>
      <c r="I50" s="169"/>
      <c r="J50" s="169"/>
      <c r="K50" s="169"/>
      <c r="L50" s="169"/>
      <c r="M50" s="169"/>
      <c r="N50" s="169"/>
      <c r="O50" s="169"/>
      <c r="P50" s="169"/>
    </row>
    <row r="51" spans="2:16">
      <c r="C51" t="s">
        <v>977</v>
      </c>
      <c r="D51" s="169">
        <v>1</v>
      </c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</row>
    <row r="52" spans="2:16">
      <c r="C52" t="s">
        <v>979</v>
      </c>
      <c r="D52" s="169">
        <v>1</v>
      </c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</row>
    <row r="53" spans="2:16">
      <c r="C53" t="s">
        <v>978</v>
      </c>
      <c r="D53" s="169">
        <v>1</v>
      </c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</row>
    <row r="54" spans="2:16">
      <c r="C54" t="s">
        <v>246</v>
      </c>
      <c r="D54" s="169">
        <v>1</v>
      </c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</row>
    <row r="55" spans="2:16">
      <c r="C55" t="s">
        <v>237</v>
      </c>
      <c r="D55" s="169">
        <v>1</v>
      </c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</row>
    <row r="56" spans="2:16">
      <c r="B56" t="s">
        <v>826</v>
      </c>
      <c r="D56" s="169"/>
      <c r="E56" s="169"/>
      <c r="F56" s="169"/>
      <c r="G56" s="169"/>
      <c r="H56" s="169">
        <v>3</v>
      </c>
      <c r="I56" s="169"/>
      <c r="J56" s="169"/>
      <c r="K56" s="169"/>
      <c r="L56" s="169"/>
      <c r="M56" s="169"/>
      <c r="N56" s="169"/>
      <c r="O56" s="169"/>
      <c r="P56" s="169"/>
    </row>
    <row r="57" spans="2:16">
      <c r="C57" t="s">
        <v>1042</v>
      </c>
      <c r="D57" s="169"/>
      <c r="E57" s="169"/>
      <c r="F57" s="169"/>
      <c r="G57" s="169"/>
      <c r="H57" s="169">
        <v>1</v>
      </c>
      <c r="I57" s="169"/>
      <c r="J57" s="169"/>
      <c r="K57" s="169"/>
      <c r="L57" s="169"/>
      <c r="M57" s="169"/>
      <c r="N57" s="169"/>
      <c r="O57" s="169"/>
      <c r="P57" s="169"/>
    </row>
    <row r="58" spans="2:16">
      <c r="C58" t="s">
        <v>830</v>
      </c>
      <c r="D58" s="169"/>
      <c r="E58" s="169"/>
      <c r="F58" s="169"/>
      <c r="G58" s="169"/>
      <c r="H58" s="169">
        <v>1</v>
      </c>
      <c r="I58" s="169"/>
      <c r="J58" s="169"/>
      <c r="K58" s="169"/>
      <c r="L58" s="169"/>
      <c r="M58" s="169"/>
      <c r="N58" s="169"/>
      <c r="O58" s="169"/>
      <c r="P58" s="169"/>
    </row>
    <row r="59" spans="2:16">
      <c r="C59" t="s">
        <v>827</v>
      </c>
      <c r="D59" s="169"/>
      <c r="E59" s="169"/>
      <c r="F59" s="169"/>
      <c r="G59" s="169"/>
      <c r="H59" s="169">
        <v>1</v>
      </c>
      <c r="I59" s="169"/>
      <c r="J59" s="169"/>
      <c r="K59" s="169"/>
      <c r="L59" s="169"/>
      <c r="M59" s="169"/>
      <c r="N59" s="169"/>
      <c r="O59" s="169"/>
      <c r="P59" s="169"/>
    </row>
    <row r="60" spans="2:16">
      <c r="B60" t="s">
        <v>219</v>
      </c>
      <c r="D60" s="169">
        <v>7</v>
      </c>
      <c r="E60" s="169"/>
      <c r="F60" s="169"/>
      <c r="G60" s="169"/>
      <c r="H60" s="169">
        <v>3</v>
      </c>
      <c r="I60" s="169">
        <v>4</v>
      </c>
      <c r="J60" s="169">
        <v>1</v>
      </c>
      <c r="K60" s="169"/>
      <c r="L60" s="169"/>
      <c r="M60" s="169">
        <v>2</v>
      </c>
      <c r="N60" s="169"/>
      <c r="O60" s="169"/>
      <c r="P60" s="169">
        <v>4</v>
      </c>
    </row>
    <row r="61" spans="2:16">
      <c r="C61" t="s">
        <v>816</v>
      </c>
      <c r="D61" s="169"/>
      <c r="E61" s="169"/>
      <c r="F61" s="169"/>
      <c r="G61" s="169"/>
      <c r="H61" s="169">
        <v>1</v>
      </c>
      <c r="I61" s="169">
        <v>1</v>
      </c>
      <c r="J61" s="169"/>
      <c r="K61" s="169"/>
      <c r="L61" s="169"/>
      <c r="M61" s="169"/>
      <c r="N61" s="169"/>
      <c r="O61" s="169"/>
      <c r="P61" s="169"/>
    </row>
    <row r="62" spans="2:16">
      <c r="C62" t="s">
        <v>1096</v>
      </c>
      <c r="D62" s="167"/>
      <c r="E62" s="167"/>
      <c r="F62" s="167"/>
      <c r="G62" s="167"/>
      <c r="H62" s="167"/>
      <c r="I62" s="167">
        <v>1</v>
      </c>
      <c r="J62" s="167">
        <v>1</v>
      </c>
      <c r="K62" s="167"/>
      <c r="L62" s="167"/>
      <c r="M62" s="167">
        <v>1</v>
      </c>
      <c r="N62" s="167"/>
      <c r="O62" s="167"/>
      <c r="P62" s="169">
        <v>1</v>
      </c>
    </row>
    <row r="63" spans="2:16">
      <c r="C63" t="s">
        <v>813</v>
      </c>
      <c r="D63" s="167"/>
      <c r="E63" s="167"/>
      <c r="F63" s="167"/>
      <c r="G63" s="167"/>
      <c r="H63" s="167">
        <v>1</v>
      </c>
      <c r="I63" s="167">
        <v>1</v>
      </c>
      <c r="J63" s="167"/>
      <c r="K63" s="167"/>
      <c r="L63" s="167"/>
      <c r="M63" s="167"/>
      <c r="N63" s="167"/>
      <c r="O63" s="167"/>
      <c r="P63" s="169">
        <v>1</v>
      </c>
    </row>
    <row r="64" spans="2:16">
      <c r="C64" t="s">
        <v>973</v>
      </c>
      <c r="D64" s="169">
        <v>1</v>
      </c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</row>
    <row r="65" spans="2:16">
      <c r="C65" t="s">
        <v>1193</v>
      </c>
      <c r="D65" s="169">
        <v>1</v>
      </c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</row>
    <row r="66" spans="2:16">
      <c r="C66" t="s">
        <v>972</v>
      </c>
      <c r="D66" s="169">
        <v>1</v>
      </c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</row>
    <row r="67" spans="2:16">
      <c r="C67" t="s">
        <v>974</v>
      </c>
      <c r="D67" s="169">
        <v>1</v>
      </c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</row>
    <row r="68" spans="2:16">
      <c r="C68" t="s">
        <v>810</v>
      </c>
      <c r="D68" s="169"/>
      <c r="E68" s="169"/>
      <c r="F68" s="169"/>
      <c r="G68" s="169"/>
      <c r="H68" s="169">
        <v>1</v>
      </c>
      <c r="I68" s="169">
        <v>1</v>
      </c>
      <c r="J68" s="169"/>
      <c r="K68" s="169"/>
      <c r="L68" s="169"/>
      <c r="M68" s="169"/>
      <c r="N68" s="169"/>
      <c r="O68" s="169"/>
      <c r="P68" s="169"/>
    </row>
    <row r="69" spans="2:16">
      <c r="C69" t="s">
        <v>231</v>
      </c>
      <c r="D69" s="169">
        <v>1</v>
      </c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</row>
    <row r="70" spans="2:16">
      <c r="C70" t="s">
        <v>975</v>
      </c>
      <c r="D70" s="167">
        <v>1</v>
      </c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9">
        <v>1</v>
      </c>
    </row>
    <row r="71" spans="2:16">
      <c r="C71" t="s">
        <v>224</v>
      </c>
      <c r="D71" s="169">
        <v>1</v>
      </c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</row>
    <row r="72" spans="2:16">
      <c r="C72" t="s">
        <v>1097</v>
      </c>
      <c r="D72" s="169"/>
      <c r="E72" s="169"/>
      <c r="F72" s="169"/>
      <c r="G72" s="169"/>
      <c r="H72" s="169"/>
      <c r="I72" s="169"/>
      <c r="J72" s="169"/>
      <c r="K72" s="169"/>
      <c r="L72" s="169"/>
      <c r="M72" s="169">
        <v>1</v>
      </c>
      <c r="N72" s="169"/>
      <c r="O72" s="169"/>
      <c r="P72" s="169"/>
    </row>
    <row r="73" spans="2:16">
      <c r="C73" t="s">
        <v>2916</v>
      </c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>
        <v>1</v>
      </c>
    </row>
    <row r="74" spans="2:16">
      <c r="B74" t="s">
        <v>251</v>
      </c>
      <c r="D74" s="169">
        <v>7</v>
      </c>
      <c r="E74" s="169"/>
      <c r="F74" s="169"/>
      <c r="G74" s="169"/>
      <c r="H74" s="169">
        <v>4</v>
      </c>
      <c r="I74" s="169">
        <v>7</v>
      </c>
      <c r="J74" s="169"/>
      <c r="K74" s="169"/>
      <c r="L74" s="169"/>
      <c r="M74" s="169">
        <v>15</v>
      </c>
      <c r="N74" s="169"/>
      <c r="O74" s="169"/>
      <c r="P74" s="169"/>
    </row>
    <row r="75" spans="2:16">
      <c r="C75" t="s">
        <v>1104</v>
      </c>
      <c r="D75" s="169"/>
      <c r="E75" s="169"/>
      <c r="F75" s="169"/>
      <c r="G75" s="169"/>
      <c r="H75" s="169"/>
      <c r="I75" s="169"/>
      <c r="J75" s="169"/>
      <c r="K75" s="169"/>
      <c r="L75" s="169"/>
      <c r="M75" s="169">
        <v>1</v>
      </c>
      <c r="N75" s="169"/>
      <c r="O75" s="169"/>
      <c r="P75" s="169"/>
    </row>
    <row r="76" spans="2:16">
      <c r="C76" t="s">
        <v>1098</v>
      </c>
      <c r="D76" s="169"/>
      <c r="E76" s="169"/>
      <c r="F76" s="169"/>
      <c r="G76" s="169"/>
      <c r="H76" s="169"/>
      <c r="I76" s="169"/>
      <c r="J76" s="169"/>
      <c r="K76" s="169"/>
      <c r="L76" s="169"/>
      <c r="M76" s="169">
        <v>1</v>
      </c>
      <c r="N76" s="169"/>
      <c r="O76" s="169"/>
      <c r="P76" s="169"/>
    </row>
    <row r="77" spans="2:16">
      <c r="C77" t="s">
        <v>1105</v>
      </c>
      <c r="D77" s="169"/>
      <c r="E77" s="169"/>
      <c r="F77" s="169"/>
      <c r="G77" s="169"/>
      <c r="H77" s="169"/>
      <c r="I77" s="169"/>
      <c r="J77" s="169"/>
      <c r="K77" s="169"/>
      <c r="L77" s="169"/>
      <c r="M77" s="169">
        <v>1</v>
      </c>
      <c r="N77" s="169"/>
      <c r="O77" s="169"/>
      <c r="P77" s="169"/>
    </row>
    <row r="78" spans="2:16">
      <c r="C78" t="s">
        <v>980</v>
      </c>
      <c r="D78" s="169">
        <v>1</v>
      </c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</row>
    <row r="79" spans="2:16">
      <c r="C79" t="s">
        <v>1101</v>
      </c>
      <c r="D79" s="169">
        <v>1</v>
      </c>
      <c r="E79" s="169"/>
      <c r="F79" s="169"/>
      <c r="G79" s="169"/>
      <c r="H79" s="169"/>
      <c r="I79" s="169">
        <v>1</v>
      </c>
      <c r="J79" s="169"/>
      <c r="K79" s="169"/>
      <c r="L79" s="169"/>
      <c r="M79" s="169">
        <v>1</v>
      </c>
      <c r="N79" s="169"/>
      <c r="O79" s="169"/>
      <c r="P79" s="169"/>
    </row>
    <row r="80" spans="2:16">
      <c r="C80" t="s">
        <v>842</v>
      </c>
      <c r="D80" s="169"/>
      <c r="E80" s="169"/>
      <c r="F80" s="169"/>
      <c r="G80" s="169"/>
      <c r="H80" s="169">
        <v>1</v>
      </c>
      <c r="I80" s="169"/>
      <c r="J80" s="169"/>
      <c r="K80" s="169"/>
      <c r="L80" s="169"/>
      <c r="M80" s="169"/>
      <c r="N80" s="169"/>
      <c r="O80" s="169"/>
      <c r="P80" s="169"/>
    </row>
    <row r="81" spans="1:16">
      <c r="C81" t="s">
        <v>1102</v>
      </c>
      <c r="D81" s="169"/>
      <c r="E81" s="169"/>
      <c r="F81" s="169"/>
      <c r="G81" s="169"/>
      <c r="H81" s="169"/>
      <c r="I81" s="169">
        <v>1</v>
      </c>
      <c r="J81" s="169"/>
      <c r="K81" s="169"/>
      <c r="L81" s="169"/>
      <c r="M81" s="169">
        <v>1</v>
      </c>
      <c r="N81" s="169"/>
      <c r="O81" s="169"/>
      <c r="P81" s="169"/>
    </row>
    <row r="82" spans="1:16">
      <c r="C82" t="s">
        <v>1194</v>
      </c>
      <c r="D82" s="169">
        <v>1</v>
      </c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</row>
    <row r="83" spans="1:16">
      <c r="C83" t="s">
        <v>1106</v>
      </c>
      <c r="D83" s="169"/>
      <c r="E83" s="169"/>
      <c r="F83" s="169"/>
      <c r="G83" s="169"/>
      <c r="H83" s="169"/>
      <c r="I83" s="169"/>
      <c r="J83" s="169"/>
      <c r="K83" s="169"/>
      <c r="L83" s="169"/>
      <c r="M83" s="169">
        <v>1</v>
      </c>
      <c r="N83" s="169"/>
      <c r="O83" s="169"/>
      <c r="P83" s="169"/>
    </row>
    <row r="84" spans="1:16">
      <c r="C84" t="s">
        <v>1107</v>
      </c>
      <c r="D84" s="169"/>
      <c r="E84" s="169"/>
      <c r="F84" s="169"/>
      <c r="G84" s="169"/>
      <c r="H84" s="169"/>
      <c r="I84" s="169"/>
      <c r="J84" s="169"/>
      <c r="K84" s="169"/>
      <c r="L84" s="169"/>
      <c r="M84" s="169">
        <v>1</v>
      </c>
      <c r="N84" s="169"/>
      <c r="O84" s="169"/>
      <c r="P84" s="169"/>
    </row>
    <row r="85" spans="1:16">
      <c r="C85" t="s">
        <v>254</v>
      </c>
      <c r="D85" s="169">
        <v>1</v>
      </c>
      <c r="E85" s="169"/>
      <c r="F85" s="169"/>
      <c r="G85" s="169"/>
      <c r="H85" s="169">
        <v>1</v>
      </c>
      <c r="I85" s="169">
        <v>1</v>
      </c>
      <c r="J85" s="169"/>
      <c r="K85" s="169"/>
      <c r="L85" s="169"/>
      <c r="M85" s="169">
        <v>1</v>
      </c>
      <c r="N85" s="169"/>
      <c r="O85" s="169"/>
      <c r="P85" s="169"/>
    </row>
    <row r="86" spans="1:16">
      <c r="C86" t="s">
        <v>981</v>
      </c>
      <c r="D86" s="169">
        <v>1</v>
      </c>
      <c r="E86" s="169"/>
      <c r="F86" s="169"/>
      <c r="G86" s="169"/>
      <c r="H86" s="169"/>
      <c r="I86" s="169"/>
      <c r="J86" s="169"/>
      <c r="K86" s="169"/>
      <c r="L86" s="169"/>
      <c r="M86" s="169">
        <v>1</v>
      </c>
      <c r="N86" s="169"/>
      <c r="O86" s="169"/>
      <c r="P86" s="169"/>
    </row>
    <row r="87" spans="1:16">
      <c r="C87" t="s">
        <v>259</v>
      </c>
      <c r="D87" s="169">
        <v>1</v>
      </c>
      <c r="E87" s="169"/>
      <c r="F87" s="169"/>
      <c r="G87" s="169"/>
      <c r="H87" s="169"/>
      <c r="I87" s="169">
        <v>1</v>
      </c>
      <c r="J87" s="169"/>
      <c r="K87" s="169"/>
      <c r="L87" s="169"/>
      <c r="M87" s="169">
        <v>1</v>
      </c>
      <c r="N87" s="169"/>
      <c r="O87" s="169"/>
      <c r="P87" s="169"/>
    </row>
    <row r="88" spans="1:16">
      <c r="C88" t="s">
        <v>1108</v>
      </c>
      <c r="D88" s="169"/>
      <c r="E88" s="169"/>
      <c r="F88" s="169"/>
      <c r="G88" s="169"/>
      <c r="H88" s="169"/>
      <c r="I88" s="169">
        <v>1</v>
      </c>
      <c r="J88" s="169"/>
      <c r="K88" s="169"/>
      <c r="L88" s="169"/>
      <c r="M88" s="169">
        <v>1</v>
      </c>
      <c r="N88" s="169"/>
      <c r="O88" s="169"/>
      <c r="P88" s="169"/>
    </row>
    <row r="89" spans="1:16">
      <c r="C89" t="s">
        <v>1197</v>
      </c>
      <c r="D89" s="169"/>
      <c r="E89" s="169"/>
      <c r="F89" s="169"/>
      <c r="G89" s="169"/>
      <c r="H89" s="169">
        <v>1</v>
      </c>
      <c r="I89" s="169"/>
      <c r="J89" s="169"/>
      <c r="K89" s="169"/>
      <c r="L89" s="169"/>
      <c r="M89" s="169"/>
      <c r="N89" s="169"/>
      <c r="O89" s="169"/>
      <c r="P89" s="169"/>
    </row>
    <row r="90" spans="1:16">
      <c r="C90" t="s">
        <v>1099</v>
      </c>
      <c r="D90" s="169"/>
      <c r="E90" s="169"/>
      <c r="F90" s="169"/>
      <c r="G90" s="169"/>
      <c r="H90" s="169"/>
      <c r="I90" s="169"/>
      <c r="J90" s="169"/>
      <c r="K90" s="169"/>
      <c r="L90" s="169"/>
      <c r="M90" s="169">
        <v>1</v>
      </c>
      <c r="N90" s="169"/>
      <c r="O90" s="169"/>
      <c r="P90" s="169"/>
    </row>
    <row r="91" spans="1:16">
      <c r="C91" t="s">
        <v>837</v>
      </c>
      <c r="D91" s="169"/>
      <c r="E91" s="169"/>
      <c r="F91" s="169"/>
      <c r="G91" s="169"/>
      <c r="H91" s="169">
        <v>1</v>
      </c>
      <c r="I91" s="169">
        <v>2</v>
      </c>
      <c r="J91" s="169"/>
      <c r="K91" s="169"/>
      <c r="L91" s="169"/>
      <c r="M91" s="169">
        <v>1</v>
      </c>
      <c r="N91" s="169"/>
      <c r="O91" s="169"/>
      <c r="P91" s="169"/>
    </row>
    <row r="92" spans="1:16">
      <c r="C92" t="s">
        <v>1100</v>
      </c>
      <c r="D92" s="169"/>
      <c r="E92" s="169"/>
      <c r="F92" s="169"/>
      <c r="G92" s="169"/>
      <c r="H92" s="169"/>
      <c r="I92" s="169"/>
      <c r="J92" s="169"/>
      <c r="K92" s="169"/>
      <c r="L92" s="169"/>
      <c r="M92" s="169">
        <v>1</v>
      </c>
      <c r="N92" s="169"/>
      <c r="O92" s="169"/>
      <c r="P92" s="169"/>
    </row>
    <row r="93" spans="1:16">
      <c r="C93" t="s">
        <v>266</v>
      </c>
      <c r="D93" s="169">
        <v>1</v>
      </c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</row>
    <row r="94" spans="1:16">
      <c r="C94" t="s">
        <v>1103</v>
      </c>
      <c r="D94" s="169"/>
      <c r="E94" s="169"/>
      <c r="F94" s="169"/>
      <c r="G94" s="169"/>
      <c r="H94" s="169"/>
      <c r="I94" s="169"/>
      <c r="J94" s="169"/>
      <c r="K94" s="169"/>
      <c r="L94" s="169"/>
      <c r="M94" s="169">
        <v>1</v>
      </c>
      <c r="N94" s="169"/>
      <c r="O94" s="169"/>
      <c r="P94" s="169"/>
    </row>
    <row r="95" spans="1:16">
      <c r="A95" t="s">
        <v>284</v>
      </c>
      <c r="D95" s="169">
        <v>39</v>
      </c>
      <c r="E95" s="169"/>
      <c r="F95" s="169"/>
      <c r="G95" s="169"/>
      <c r="H95" s="169">
        <v>22</v>
      </c>
      <c r="I95" s="169"/>
      <c r="J95" s="169"/>
      <c r="K95" s="169"/>
      <c r="L95" s="169"/>
      <c r="M95" s="169"/>
      <c r="N95" s="169"/>
      <c r="O95" s="169"/>
      <c r="P95" s="169"/>
    </row>
    <row r="96" spans="1:16">
      <c r="B96" t="s">
        <v>352</v>
      </c>
      <c r="D96" s="169">
        <v>6</v>
      </c>
      <c r="E96" s="169"/>
      <c r="F96" s="169"/>
      <c r="G96" s="169"/>
      <c r="H96" s="169">
        <v>3</v>
      </c>
      <c r="I96" s="169"/>
      <c r="J96" s="169"/>
      <c r="K96" s="169"/>
      <c r="L96" s="169"/>
      <c r="M96" s="169"/>
      <c r="N96" s="169"/>
      <c r="O96" s="169"/>
      <c r="P96" s="169"/>
    </row>
    <row r="97" spans="2:16">
      <c r="C97" t="s">
        <v>1004</v>
      </c>
      <c r="D97" s="169">
        <v>1</v>
      </c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</row>
    <row r="98" spans="2:16">
      <c r="C98" t="s">
        <v>356</v>
      </c>
      <c r="D98" s="169">
        <v>1</v>
      </c>
      <c r="E98" s="169"/>
      <c r="F98" s="169"/>
      <c r="G98" s="169"/>
      <c r="H98" s="169">
        <v>2</v>
      </c>
      <c r="I98" s="169"/>
      <c r="J98" s="169"/>
      <c r="K98" s="169"/>
      <c r="L98" s="169"/>
      <c r="M98" s="169"/>
      <c r="N98" s="169"/>
      <c r="O98" s="169"/>
      <c r="P98" s="169"/>
    </row>
    <row r="99" spans="2:16">
      <c r="C99" t="s">
        <v>353</v>
      </c>
      <c r="D99" s="169">
        <v>1</v>
      </c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</row>
    <row r="100" spans="2:16">
      <c r="C100" t="s">
        <v>294</v>
      </c>
      <c r="D100" s="169">
        <v>1</v>
      </c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</row>
    <row r="101" spans="2:16">
      <c r="C101" t="s">
        <v>1005</v>
      </c>
      <c r="D101" s="169">
        <v>1</v>
      </c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</row>
    <row r="102" spans="2:16">
      <c r="C102" t="s">
        <v>1003</v>
      </c>
      <c r="D102" s="169">
        <v>1</v>
      </c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</row>
    <row r="103" spans="2:16">
      <c r="C103" t="s">
        <v>855</v>
      </c>
      <c r="D103" s="169"/>
      <c r="E103" s="169"/>
      <c r="F103" s="169"/>
      <c r="G103" s="169"/>
      <c r="H103" s="169">
        <v>1</v>
      </c>
      <c r="I103" s="169"/>
      <c r="J103" s="169"/>
      <c r="K103" s="169"/>
      <c r="L103" s="169"/>
      <c r="M103" s="169"/>
      <c r="N103" s="169"/>
      <c r="O103" s="169"/>
      <c r="P103" s="169"/>
    </row>
    <row r="104" spans="2:16">
      <c r="B104" t="s">
        <v>302</v>
      </c>
      <c r="D104" s="169">
        <v>6</v>
      </c>
      <c r="E104" s="169"/>
      <c r="F104" s="169"/>
      <c r="G104" s="169"/>
      <c r="H104" s="169">
        <v>3</v>
      </c>
      <c r="I104" s="169"/>
      <c r="J104" s="169"/>
      <c r="K104" s="169"/>
      <c r="L104" s="169"/>
      <c r="M104" s="169"/>
      <c r="N104" s="169"/>
      <c r="O104" s="169"/>
      <c r="P104" s="169"/>
    </row>
    <row r="105" spans="2:16">
      <c r="C105" t="s">
        <v>315</v>
      </c>
      <c r="D105" s="169">
        <v>1</v>
      </c>
      <c r="E105" s="169"/>
      <c r="F105" s="169"/>
      <c r="G105" s="169"/>
      <c r="H105" s="169">
        <v>1</v>
      </c>
      <c r="I105" s="169"/>
      <c r="J105" s="169"/>
      <c r="K105" s="169"/>
      <c r="L105" s="169"/>
      <c r="M105" s="169"/>
      <c r="N105" s="169"/>
      <c r="O105" s="169"/>
      <c r="P105" s="169"/>
    </row>
    <row r="106" spans="2:16">
      <c r="C106" t="s">
        <v>991</v>
      </c>
      <c r="D106" s="169">
        <v>1</v>
      </c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</row>
    <row r="107" spans="2:16">
      <c r="C107" t="s">
        <v>312</v>
      </c>
      <c r="D107" s="169">
        <v>1</v>
      </c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</row>
    <row r="108" spans="2:16">
      <c r="C108" t="s">
        <v>862</v>
      </c>
      <c r="D108" s="169">
        <v>1</v>
      </c>
      <c r="E108" s="169"/>
      <c r="F108" s="169"/>
      <c r="G108" s="169"/>
      <c r="H108" s="169">
        <v>2</v>
      </c>
      <c r="I108" s="169"/>
      <c r="J108" s="169"/>
      <c r="K108" s="169"/>
      <c r="L108" s="169"/>
      <c r="M108" s="169"/>
      <c r="N108" s="169"/>
      <c r="O108" s="169"/>
      <c r="P108" s="169"/>
    </row>
    <row r="109" spans="2:16">
      <c r="C109" t="s">
        <v>309</v>
      </c>
      <c r="D109" s="169">
        <v>1</v>
      </c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</row>
    <row r="110" spans="2:16">
      <c r="C110" t="s">
        <v>990</v>
      </c>
      <c r="D110" s="169">
        <v>1</v>
      </c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</row>
    <row r="111" spans="2:16">
      <c r="B111" t="s">
        <v>325</v>
      </c>
      <c r="D111" s="169">
        <v>6</v>
      </c>
      <c r="E111" s="169"/>
      <c r="F111" s="169"/>
      <c r="G111" s="169"/>
      <c r="H111" s="169">
        <v>3</v>
      </c>
      <c r="I111" s="169"/>
      <c r="J111" s="169"/>
      <c r="K111" s="169"/>
      <c r="L111" s="169"/>
      <c r="M111" s="169"/>
      <c r="N111" s="169"/>
      <c r="O111" s="169"/>
      <c r="P111" s="169"/>
    </row>
    <row r="112" spans="2:16">
      <c r="C112" t="s">
        <v>998</v>
      </c>
      <c r="D112" s="169">
        <v>1</v>
      </c>
      <c r="E112" s="169"/>
      <c r="F112" s="169"/>
      <c r="G112" s="169"/>
      <c r="H112" s="169">
        <v>1</v>
      </c>
      <c r="I112" s="169"/>
      <c r="J112" s="169"/>
      <c r="K112" s="169"/>
      <c r="L112" s="169"/>
      <c r="M112" s="169"/>
      <c r="N112" s="169"/>
      <c r="O112" s="169"/>
      <c r="P112" s="169"/>
    </row>
    <row r="113" spans="2:16">
      <c r="C113" t="s">
        <v>994</v>
      </c>
      <c r="D113" s="169">
        <v>1</v>
      </c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</row>
    <row r="114" spans="2:16">
      <c r="C114" t="s">
        <v>254</v>
      </c>
      <c r="D114" s="169">
        <v>1</v>
      </c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</row>
    <row r="115" spans="2:16">
      <c r="C115" t="s">
        <v>996</v>
      </c>
      <c r="D115" s="169">
        <v>1</v>
      </c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</row>
    <row r="116" spans="2:16">
      <c r="C116" t="s">
        <v>326</v>
      </c>
      <c r="D116" s="169">
        <v>1</v>
      </c>
      <c r="E116" s="169"/>
      <c r="F116" s="169"/>
      <c r="G116" s="169"/>
      <c r="H116" s="169">
        <v>1</v>
      </c>
      <c r="I116" s="169"/>
      <c r="J116" s="169"/>
      <c r="K116" s="169"/>
      <c r="L116" s="169"/>
      <c r="M116" s="169"/>
      <c r="N116" s="169"/>
      <c r="O116" s="169"/>
      <c r="P116" s="169"/>
    </row>
    <row r="117" spans="2:16">
      <c r="C117" t="s">
        <v>870</v>
      </c>
      <c r="D117" s="169"/>
      <c r="E117" s="169"/>
      <c r="F117" s="169"/>
      <c r="G117" s="169"/>
      <c r="H117" s="169">
        <v>1</v>
      </c>
      <c r="I117" s="169"/>
      <c r="J117" s="169"/>
      <c r="K117" s="169"/>
      <c r="L117" s="169"/>
      <c r="M117" s="169"/>
      <c r="N117" s="169"/>
      <c r="O117" s="169"/>
      <c r="P117" s="169"/>
    </row>
    <row r="118" spans="2:16">
      <c r="C118" t="s">
        <v>997</v>
      </c>
      <c r="D118" s="169">
        <v>1</v>
      </c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</row>
    <row r="119" spans="2:16">
      <c r="B119" t="s">
        <v>879</v>
      </c>
      <c r="D119" s="169"/>
      <c r="E119" s="169"/>
      <c r="F119" s="169"/>
      <c r="G119" s="169"/>
      <c r="H119" s="169">
        <v>3</v>
      </c>
      <c r="I119" s="169"/>
      <c r="J119" s="169"/>
      <c r="K119" s="169"/>
      <c r="L119" s="169"/>
      <c r="M119" s="169"/>
      <c r="N119" s="169"/>
      <c r="O119" s="169"/>
      <c r="P119" s="169"/>
    </row>
    <row r="120" spans="2:16">
      <c r="C120" t="s">
        <v>886</v>
      </c>
      <c r="D120" s="169"/>
      <c r="E120" s="169"/>
      <c r="F120" s="169"/>
      <c r="G120" s="169"/>
      <c r="H120" s="169">
        <v>1</v>
      </c>
      <c r="I120" s="169"/>
      <c r="J120" s="169"/>
      <c r="K120" s="169"/>
      <c r="L120" s="169"/>
      <c r="M120" s="169"/>
      <c r="N120" s="169"/>
      <c r="O120" s="169"/>
      <c r="P120" s="169"/>
    </row>
    <row r="121" spans="2:16">
      <c r="C121" t="s">
        <v>880</v>
      </c>
      <c r="D121" s="169"/>
      <c r="E121" s="169"/>
      <c r="F121" s="169"/>
      <c r="G121" s="169"/>
      <c r="H121" s="169">
        <v>1</v>
      </c>
      <c r="I121" s="169"/>
      <c r="J121" s="169"/>
      <c r="K121" s="169"/>
      <c r="L121" s="169"/>
      <c r="M121" s="169"/>
      <c r="N121" s="169"/>
      <c r="O121" s="169"/>
      <c r="P121" s="169"/>
    </row>
    <row r="122" spans="2:16">
      <c r="C122" t="s">
        <v>883</v>
      </c>
      <c r="D122" s="169"/>
      <c r="E122" s="169"/>
      <c r="F122" s="169"/>
      <c r="G122" s="169"/>
      <c r="H122" s="169">
        <v>1</v>
      </c>
      <c r="I122" s="169"/>
      <c r="J122" s="169"/>
      <c r="K122" s="169"/>
      <c r="L122" s="169"/>
      <c r="M122" s="169"/>
      <c r="N122" s="169"/>
      <c r="O122" s="169"/>
      <c r="P122" s="169"/>
    </row>
    <row r="123" spans="2:16">
      <c r="B123" t="s">
        <v>889</v>
      </c>
      <c r="D123" s="169">
        <v>6</v>
      </c>
      <c r="E123" s="169"/>
      <c r="F123" s="169"/>
      <c r="G123" s="169"/>
      <c r="H123" s="169">
        <v>3</v>
      </c>
      <c r="I123" s="169"/>
      <c r="J123" s="169"/>
      <c r="K123" s="169"/>
      <c r="L123" s="169"/>
      <c r="M123" s="169"/>
      <c r="N123" s="169"/>
      <c r="O123" s="169"/>
      <c r="P123" s="169"/>
    </row>
    <row r="124" spans="2:16">
      <c r="C124" t="s">
        <v>299</v>
      </c>
      <c r="D124" s="169">
        <v>1</v>
      </c>
      <c r="E124" s="169"/>
      <c r="F124" s="169"/>
      <c r="G124" s="169"/>
      <c r="H124" s="169">
        <v>1</v>
      </c>
      <c r="I124" s="169"/>
      <c r="J124" s="169"/>
      <c r="K124" s="169"/>
      <c r="L124" s="169"/>
      <c r="M124" s="169"/>
      <c r="N124" s="169"/>
      <c r="O124" s="169"/>
      <c r="P124" s="169"/>
    </row>
    <row r="125" spans="2:16">
      <c r="C125" t="s">
        <v>291</v>
      </c>
      <c r="D125" s="169">
        <v>1</v>
      </c>
      <c r="E125" s="169"/>
      <c r="F125" s="169"/>
      <c r="G125" s="169"/>
      <c r="H125" s="169">
        <v>1</v>
      </c>
      <c r="I125" s="169"/>
      <c r="J125" s="169"/>
      <c r="K125" s="169"/>
      <c r="L125" s="169"/>
      <c r="M125" s="169"/>
      <c r="N125" s="169"/>
      <c r="O125" s="169"/>
      <c r="P125" s="169"/>
    </row>
    <row r="126" spans="2:16">
      <c r="C126" t="s">
        <v>890</v>
      </c>
      <c r="D126" s="169"/>
      <c r="E126" s="169"/>
      <c r="F126" s="169"/>
      <c r="G126" s="169"/>
      <c r="H126" s="169">
        <v>1</v>
      </c>
      <c r="I126" s="169"/>
      <c r="J126" s="169"/>
      <c r="K126" s="169"/>
      <c r="L126" s="169"/>
      <c r="M126" s="169"/>
      <c r="N126" s="169"/>
      <c r="O126" s="169"/>
      <c r="P126" s="169"/>
    </row>
    <row r="127" spans="2:16">
      <c r="C127" t="s">
        <v>294</v>
      </c>
      <c r="D127" s="169">
        <v>1</v>
      </c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</row>
    <row r="128" spans="2:16">
      <c r="C128" t="s">
        <v>989</v>
      </c>
      <c r="D128" s="169">
        <v>1</v>
      </c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</row>
    <row r="129" spans="2:16">
      <c r="C129" t="s">
        <v>988</v>
      </c>
      <c r="D129" s="169">
        <v>1</v>
      </c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</row>
    <row r="130" spans="2:16">
      <c r="C130" t="s">
        <v>288</v>
      </c>
      <c r="D130" s="169">
        <v>1</v>
      </c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</row>
    <row r="131" spans="2:16">
      <c r="B131" t="s">
        <v>897</v>
      </c>
      <c r="D131" s="169"/>
      <c r="E131" s="169"/>
      <c r="F131" s="169"/>
      <c r="G131" s="169"/>
      <c r="H131" s="169">
        <v>4</v>
      </c>
      <c r="I131" s="169"/>
      <c r="J131" s="169"/>
      <c r="K131" s="169"/>
      <c r="L131" s="169"/>
      <c r="M131" s="169"/>
      <c r="N131" s="169"/>
      <c r="O131" s="169"/>
      <c r="P131" s="169"/>
    </row>
    <row r="132" spans="2:16">
      <c r="C132" t="s">
        <v>904</v>
      </c>
      <c r="D132" s="169"/>
      <c r="E132" s="169"/>
      <c r="F132" s="169"/>
      <c r="G132" s="169"/>
      <c r="H132" s="169">
        <v>1</v>
      </c>
      <c r="I132" s="169"/>
      <c r="J132" s="169"/>
      <c r="K132" s="169"/>
      <c r="L132" s="169"/>
      <c r="M132" s="169"/>
      <c r="N132" s="169"/>
      <c r="O132" s="169"/>
      <c r="P132" s="169"/>
    </row>
    <row r="133" spans="2:16">
      <c r="C133" t="s">
        <v>898</v>
      </c>
      <c r="D133" s="169"/>
      <c r="E133" s="169"/>
      <c r="F133" s="169"/>
      <c r="G133" s="169"/>
      <c r="H133" s="169">
        <v>1</v>
      </c>
      <c r="I133" s="169"/>
      <c r="J133" s="169"/>
      <c r="K133" s="169"/>
      <c r="L133" s="169"/>
      <c r="M133" s="169"/>
      <c r="N133" s="169"/>
      <c r="O133" s="169"/>
      <c r="P133" s="169"/>
    </row>
    <row r="134" spans="2:16">
      <c r="C134" t="s">
        <v>901</v>
      </c>
      <c r="D134" s="169"/>
      <c r="E134" s="169"/>
      <c r="F134" s="169"/>
      <c r="G134" s="169"/>
      <c r="H134" s="169">
        <v>1</v>
      </c>
      <c r="I134" s="169"/>
      <c r="J134" s="169"/>
      <c r="K134" s="169"/>
      <c r="L134" s="169"/>
      <c r="M134" s="169"/>
      <c r="N134" s="169"/>
      <c r="O134" s="169"/>
      <c r="P134" s="169"/>
    </row>
    <row r="135" spans="2:16">
      <c r="C135" t="s">
        <v>1043</v>
      </c>
      <c r="D135" s="169"/>
      <c r="E135" s="169"/>
      <c r="F135" s="169"/>
      <c r="G135" s="169"/>
      <c r="H135" s="169">
        <v>1</v>
      </c>
      <c r="I135" s="169"/>
      <c r="J135" s="169"/>
      <c r="K135" s="169"/>
      <c r="L135" s="169"/>
      <c r="M135" s="169"/>
      <c r="N135" s="169"/>
      <c r="O135" s="169"/>
      <c r="P135" s="169"/>
    </row>
    <row r="136" spans="2:16">
      <c r="B136" t="s">
        <v>367</v>
      </c>
      <c r="D136" s="169">
        <v>6</v>
      </c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</row>
    <row r="137" spans="2:16">
      <c r="C137" t="s">
        <v>371</v>
      </c>
      <c r="D137" s="169">
        <v>1</v>
      </c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</row>
    <row r="138" spans="2:16">
      <c r="C138" t="s">
        <v>377</v>
      </c>
      <c r="D138" s="169">
        <v>1</v>
      </c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</row>
    <row r="139" spans="2:16">
      <c r="C139" t="s">
        <v>374</v>
      </c>
      <c r="D139" s="169">
        <v>1</v>
      </c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</row>
    <row r="140" spans="2:16">
      <c r="C140" t="s">
        <v>1006</v>
      </c>
      <c r="D140" s="169">
        <v>1</v>
      </c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</row>
    <row r="141" spans="2:16">
      <c r="C141" t="s">
        <v>368</v>
      </c>
      <c r="D141" s="169">
        <v>1</v>
      </c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</row>
    <row r="142" spans="2:16">
      <c r="C142" t="s">
        <v>1007</v>
      </c>
      <c r="D142" s="169">
        <v>1</v>
      </c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</row>
    <row r="143" spans="2:16">
      <c r="B143" t="s">
        <v>1183</v>
      </c>
      <c r="D143" s="169">
        <v>6</v>
      </c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</row>
    <row r="144" spans="2:16">
      <c r="C144" t="s">
        <v>38</v>
      </c>
      <c r="D144" s="169">
        <v>1</v>
      </c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</row>
    <row r="145" spans="1:16">
      <c r="C145" t="s">
        <v>1000</v>
      </c>
      <c r="D145" s="169">
        <v>1</v>
      </c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</row>
    <row r="146" spans="1:16">
      <c r="C146" t="s">
        <v>1001</v>
      </c>
      <c r="D146" s="169">
        <v>1</v>
      </c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</row>
    <row r="147" spans="1:16">
      <c r="C147" t="s">
        <v>1002</v>
      </c>
      <c r="D147" s="169">
        <v>1</v>
      </c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</row>
    <row r="148" spans="1:16">
      <c r="C148" t="s">
        <v>999</v>
      </c>
      <c r="D148" s="169">
        <v>1</v>
      </c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</row>
    <row r="149" spans="1:16">
      <c r="C149" t="s">
        <v>349</v>
      </c>
      <c r="D149" s="169">
        <v>1</v>
      </c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</row>
    <row r="150" spans="1:16">
      <c r="B150" t="s">
        <v>2101</v>
      </c>
      <c r="D150" s="169">
        <v>3</v>
      </c>
      <c r="E150" s="169"/>
      <c r="F150" s="169"/>
      <c r="G150" s="169"/>
      <c r="H150" s="169">
        <v>3</v>
      </c>
      <c r="I150" s="169"/>
      <c r="J150" s="169"/>
      <c r="K150" s="169"/>
      <c r="L150" s="169"/>
      <c r="M150" s="169"/>
      <c r="N150" s="169"/>
      <c r="O150" s="169"/>
      <c r="P150" s="169"/>
    </row>
    <row r="151" spans="1:16">
      <c r="C151" t="s">
        <v>322</v>
      </c>
      <c r="D151" s="169">
        <v>1</v>
      </c>
      <c r="E151" s="169"/>
      <c r="F151" s="169"/>
      <c r="G151" s="169"/>
      <c r="H151" s="169">
        <v>3</v>
      </c>
      <c r="I151" s="169"/>
      <c r="J151" s="169"/>
      <c r="K151" s="169"/>
      <c r="L151" s="169"/>
      <c r="M151" s="169"/>
      <c r="N151" s="169"/>
      <c r="O151" s="169"/>
      <c r="P151" s="169"/>
    </row>
    <row r="152" spans="1:16">
      <c r="C152" t="s">
        <v>993</v>
      </c>
      <c r="D152" s="169">
        <v>1</v>
      </c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  <c r="P152" s="169"/>
    </row>
    <row r="153" spans="1:16">
      <c r="C153" t="s">
        <v>992</v>
      </c>
      <c r="D153" s="169">
        <v>1</v>
      </c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</row>
    <row r="154" spans="1:16">
      <c r="A154" t="s">
        <v>503</v>
      </c>
      <c r="D154" s="169"/>
      <c r="E154" s="169"/>
      <c r="F154" s="169">
        <v>7</v>
      </c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</row>
    <row r="155" spans="1:16">
      <c r="B155" t="s">
        <v>511</v>
      </c>
      <c r="D155" s="169"/>
      <c r="E155" s="169"/>
      <c r="F155" s="169">
        <v>3</v>
      </c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</row>
    <row r="156" spans="1:16">
      <c r="C156" t="s">
        <v>515</v>
      </c>
      <c r="D156" s="169"/>
      <c r="E156" s="169"/>
      <c r="F156" s="169">
        <v>1</v>
      </c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</row>
    <row r="157" spans="1:16">
      <c r="C157" t="s">
        <v>512</v>
      </c>
      <c r="D157" s="169"/>
      <c r="E157" s="169"/>
      <c r="F157" s="169">
        <v>1</v>
      </c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</row>
    <row r="158" spans="1:16">
      <c r="C158" t="s">
        <v>1013</v>
      </c>
      <c r="D158" s="169"/>
      <c r="E158" s="169"/>
      <c r="F158" s="169">
        <v>1</v>
      </c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</row>
    <row r="159" spans="1:16">
      <c r="B159" t="s">
        <v>520</v>
      </c>
      <c r="D159" s="169"/>
      <c r="E159" s="169"/>
      <c r="F159" s="169">
        <v>2</v>
      </c>
      <c r="G159" s="169"/>
      <c r="H159" s="169"/>
      <c r="I159" s="169"/>
      <c r="J159" s="169"/>
      <c r="K159" s="169"/>
      <c r="L159" s="169"/>
      <c r="M159" s="169"/>
      <c r="N159" s="169"/>
      <c r="O159" s="169"/>
      <c r="P159" s="169"/>
    </row>
    <row r="160" spans="1:16">
      <c r="C160" t="s">
        <v>374</v>
      </c>
      <c r="D160" s="169"/>
      <c r="E160" s="169"/>
      <c r="F160" s="169">
        <v>1</v>
      </c>
      <c r="G160" s="169"/>
      <c r="H160" s="169"/>
      <c r="I160" s="169"/>
      <c r="J160" s="169"/>
      <c r="K160" s="169"/>
      <c r="L160" s="169"/>
      <c r="M160" s="169"/>
      <c r="N160" s="169"/>
      <c r="O160" s="169"/>
      <c r="P160" s="169"/>
    </row>
    <row r="161" spans="1:16">
      <c r="C161" t="s">
        <v>1058</v>
      </c>
      <c r="D161" s="169"/>
      <c r="E161" s="169"/>
      <c r="F161" s="169">
        <v>1</v>
      </c>
      <c r="G161" s="169"/>
      <c r="H161" s="169"/>
      <c r="I161" s="169"/>
      <c r="J161" s="169"/>
      <c r="K161" s="169"/>
      <c r="L161" s="169"/>
      <c r="M161" s="169"/>
      <c r="N161" s="169"/>
      <c r="O161" s="169"/>
      <c r="P161" s="169"/>
    </row>
    <row r="162" spans="1:16">
      <c r="B162" t="s">
        <v>504</v>
      </c>
      <c r="D162" s="169"/>
      <c r="E162" s="169"/>
      <c r="F162" s="169">
        <v>1</v>
      </c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</row>
    <row r="163" spans="1:16">
      <c r="C163" t="s">
        <v>505</v>
      </c>
      <c r="D163" s="169"/>
      <c r="E163" s="169"/>
      <c r="F163" s="169">
        <v>1</v>
      </c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</row>
    <row r="164" spans="1:16">
      <c r="B164" t="s">
        <v>2296</v>
      </c>
      <c r="D164" s="169"/>
      <c r="E164" s="169"/>
      <c r="F164" s="169">
        <v>1</v>
      </c>
      <c r="G164" s="169"/>
      <c r="H164" s="169"/>
      <c r="I164" s="169"/>
      <c r="J164" s="169"/>
      <c r="K164" s="169"/>
      <c r="L164" s="169"/>
      <c r="M164" s="169"/>
      <c r="N164" s="169"/>
      <c r="O164" s="169"/>
      <c r="P164" s="169"/>
    </row>
    <row r="165" spans="1:16">
      <c r="C165" t="s">
        <v>1012</v>
      </c>
      <c r="D165" s="169"/>
      <c r="E165" s="169"/>
      <c r="F165" s="169">
        <v>1</v>
      </c>
      <c r="G165" s="169"/>
      <c r="H165" s="169"/>
      <c r="I165" s="169"/>
      <c r="J165" s="169"/>
      <c r="K165" s="169"/>
      <c r="L165" s="169"/>
      <c r="M165" s="169"/>
      <c r="N165" s="169"/>
      <c r="O165" s="169"/>
      <c r="P165" s="169"/>
    </row>
    <row r="166" spans="1:16">
      <c r="A166" t="s">
        <v>439</v>
      </c>
      <c r="D166" s="169"/>
      <c r="E166" s="169"/>
      <c r="F166" s="169">
        <v>12</v>
      </c>
      <c r="G166" s="169"/>
      <c r="H166" s="169"/>
      <c r="I166" s="169"/>
      <c r="J166" s="169"/>
      <c r="K166" s="169"/>
      <c r="L166" s="169"/>
      <c r="M166" s="169"/>
      <c r="N166" s="169"/>
      <c r="O166" s="169"/>
      <c r="P166" s="169"/>
    </row>
    <row r="167" spans="1:16">
      <c r="B167" t="s">
        <v>467</v>
      </c>
      <c r="D167" s="169"/>
      <c r="E167" s="169"/>
      <c r="F167" s="169">
        <v>3</v>
      </c>
      <c r="G167" s="169"/>
      <c r="H167" s="169"/>
      <c r="I167" s="169"/>
      <c r="J167" s="169"/>
      <c r="K167" s="169"/>
      <c r="L167" s="169"/>
      <c r="M167" s="169"/>
      <c r="N167" s="169"/>
      <c r="O167" s="169"/>
      <c r="P167" s="169"/>
    </row>
    <row r="168" spans="1:16">
      <c r="C168" t="s">
        <v>471</v>
      </c>
      <c r="D168" s="169"/>
      <c r="E168" s="169"/>
      <c r="F168" s="169">
        <v>1</v>
      </c>
      <c r="G168" s="169"/>
      <c r="H168" s="169"/>
      <c r="I168" s="169"/>
      <c r="J168" s="169"/>
      <c r="K168" s="169"/>
      <c r="L168" s="169"/>
      <c r="M168" s="169"/>
      <c r="N168" s="169"/>
      <c r="O168" s="169"/>
      <c r="P168" s="169"/>
    </row>
    <row r="169" spans="1:16">
      <c r="C169" t="s">
        <v>468</v>
      </c>
      <c r="D169" s="169"/>
      <c r="E169" s="169"/>
      <c r="F169" s="169">
        <v>1</v>
      </c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</row>
    <row r="170" spans="1:16">
      <c r="C170" t="s">
        <v>474</v>
      </c>
      <c r="D170" s="169"/>
      <c r="E170" s="169"/>
      <c r="F170" s="169">
        <v>1</v>
      </c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</row>
    <row r="171" spans="1:16">
      <c r="B171" t="s">
        <v>461</v>
      </c>
      <c r="D171" s="169"/>
      <c r="E171" s="169"/>
      <c r="F171" s="169">
        <v>2</v>
      </c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</row>
    <row r="172" spans="1:16">
      <c r="C172" t="s">
        <v>464</v>
      </c>
      <c r="D172" s="169"/>
      <c r="E172" s="169"/>
      <c r="F172" s="169">
        <v>1</v>
      </c>
      <c r="G172" s="169"/>
      <c r="H172" s="169"/>
      <c r="I172" s="169"/>
      <c r="J172" s="169"/>
      <c r="K172" s="169"/>
      <c r="L172" s="169"/>
      <c r="M172" s="169"/>
      <c r="N172" s="169"/>
      <c r="O172" s="169"/>
      <c r="P172" s="169"/>
    </row>
    <row r="173" spans="1:16">
      <c r="C173" t="s">
        <v>1223</v>
      </c>
      <c r="D173" s="169"/>
      <c r="E173" s="169"/>
      <c r="F173" s="169">
        <v>1</v>
      </c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</row>
    <row r="174" spans="1:16">
      <c r="B174" t="s">
        <v>451</v>
      </c>
      <c r="D174" s="169"/>
      <c r="E174" s="169"/>
      <c r="F174" s="169">
        <v>3</v>
      </c>
      <c r="G174" s="169"/>
      <c r="H174" s="169"/>
      <c r="I174" s="169"/>
      <c r="J174" s="169"/>
      <c r="K174" s="169"/>
      <c r="L174" s="169"/>
      <c r="M174" s="169"/>
      <c r="N174" s="169"/>
      <c r="O174" s="169"/>
      <c r="P174" s="169"/>
    </row>
    <row r="175" spans="1:16">
      <c r="C175" t="s">
        <v>455</v>
      </c>
      <c r="D175" s="169"/>
      <c r="E175" s="169"/>
      <c r="F175" s="169">
        <v>1</v>
      </c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</row>
    <row r="176" spans="1:16">
      <c r="C176" t="s">
        <v>458</v>
      </c>
      <c r="D176" s="169"/>
      <c r="E176" s="169"/>
      <c r="F176" s="169">
        <v>1</v>
      </c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</row>
    <row r="177" spans="1:16">
      <c r="C177" t="s">
        <v>452</v>
      </c>
      <c r="D177" s="169"/>
      <c r="E177" s="169"/>
      <c r="F177" s="169">
        <v>1</v>
      </c>
      <c r="G177" s="169"/>
      <c r="H177" s="169"/>
      <c r="I177" s="169"/>
      <c r="J177" s="169"/>
      <c r="K177" s="169"/>
      <c r="L177" s="169"/>
      <c r="M177" s="169"/>
      <c r="N177" s="169"/>
      <c r="O177" s="169"/>
      <c r="P177" s="169"/>
    </row>
    <row r="178" spans="1:16">
      <c r="B178" t="s">
        <v>440</v>
      </c>
      <c r="D178" s="169"/>
      <c r="E178" s="169"/>
      <c r="F178" s="169">
        <v>4</v>
      </c>
      <c r="G178" s="169"/>
      <c r="H178" s="169"/>
      <c r="I178" s="169"/>
      <c r="J178" s="169"/>
      <c r="K178" s="169"/>
      <c r="L178" s="169"/>
      <c r="M178" s="169"/>
      <c r="N178" s="169"/>
      <c r="O178" s="169"/>
      <c r="P178" s="169"/>
    </row>
    <row r="179" spans="1:16">
      <c r="C179" t="s">
        <v>448</v>
      </c>
      <c r="D179" s="169"/>
      <c r="E179" s="169"/>
      <c r="F179" s="169">
        <v>1</v>
      </c>
      <c r="G179" s="169"/>
      <c r="H179" s="169"/>
      <c r="I179" s="169"/>
      <c r="J179" s="169"/>
      <c r="K179" s="169"/>
      <c r="L179" s="169"/>
      <c r="M179" s="169"/>
      <c r="N179" s="169"/>
      <c r="O179" s="169"/>
      <c r="P179" s="169"/>
    </row>
    <row r="180" spans="1:16">
      <c r="C180" t="s">
        <v>1009</v>
      </c>
      <c r="D180" s="169"/>
      <c r="E180" s="169"/>
      <c r="F180" s="169">
        <v>1</v>
      </c>
      <c r="G180" s="169"/>
      <c r="H180" s="169"/>
      <c r="I180" s="169"/>
      <c r="J180" s="169"/>
      <c r="K180" s="169"/>
      <c r="L180" s="169"/>
      <c r="M180" s="169"/>
      <c r="N180" s="169"/>
      <c r="O180" s="169"/>
      <c r="P180" s="169"/>
    </row>
    <row r="181" spans="1:16">
      <c r="C181" t="s">
        <v>445</v>
      </c>
      <c r="D181" s="169"/>
      <c r="E181" s="169"/>
      <c r="F181" s="169">
        <v>1</v>
      </c>
      <c r="G181" s="169"/>
      <c r="H181" s="169"/>
      <c r="I181" s="169"/>
      <c r="J181" s="169"/>
      <c r="K181" s="169"/>
      <c r="L181" s="169"/>
      <c r="M181" s="169"/>
      <c r="N181" s="169"/>
      <c r="O181" s="169"/>
      <c r="P181" s="169"/>
    </row>
    <row r="182" spans="1:16">
      <c r="C182" t="s">
        <v>1008</v>
      </c>
      <c r="D182" s="169"/>
      <c r="E182" s="169"/>
      <c r="F182" s="169">
        <v>1</v>
      </c>
      <c r="G182" s="169"/>
      <c r="H182" s="169"/>
      <c r="I182" s="169"/>
      <c r="J182" s="169"/>
      <c r="K182" s="169"/>
      <c r="L182" s="169"/>
      <c r="M182" s="169"/>
      <c r="N182" s="169"/>
      <c r="O182" s="169"/>
      <c r="P182" s="169"/>
    </row>
    <row r="183" spans="1:16">
      <c r="A183" t="s">
        <v>149</v>
      </c>
      <c r="D183" s="169"/>
      <c r="E183" s="169"/>
      <c r="F183" s="169"/>
      <c r="G183" s="169">
        <v>7</v>
      </c>
      <c r="H183" s="169"/>
      <c r="I183" s="169"/>
      <c r="J183" s="169"/>
      <c r="K183" s="169"/>
      <c r="L183" s="169"/>
      <c r="M183" s="169"/>
      <c r="N183" s="169">
        <v>8</v>
      </c>
      <c r="O183" s="169">
        <v>4</v>
      </c>
      <c r="P183" s="169"/>
    </row>
    <row r="184" spans="1:16">
      <c r="B184" t="s">
        <v>730</v>
      </c>
      <c r="D184" s="169"/>
      <c r="E184" s="169"/>
      <c r="F184" s="169"/>
      <c r="G184" s="169"/>
      <c r="H184" s="169"/>
      <c r="I184" s="169"/>
      <c r="J184" s="169"/>
      <c r="K184" s="169"/>
      <c r="L184" s="169"/>
      <c r="M184" s="169"/>
      <c r="N184" s="169">
        <v>3</v>
      </c>
      <c r="O184" s="169"/>
      <c r="P184" s="169"/>
    </row>
    <row r="185" spans="1:16">
      <c r="C185" t="s">
        <v>1030</v>
      </c>
      <c r="D185" s="169"/>
      <c r="E185" s="169"/>
      <c r="F185" s="169"/>
      <c r="G185" s="169"/>
      <c r="H185" s="169"/>
      <c r="I185" s="169"/>
      <c r="J185" s="169"/>
      <c r="K185" s="169"/>
      <c r="L185" s="169"/>
      <c r="M185" s="169"/>
      <c r="N185" s="169">
        <v>1</v>
      </c>
      <c r="O185" s="169"/>
      <c r="P185" s="169"/>
    </row>
    <row r="186" spans="1:16">
      <c r="C186" t="s">
        <v>71</v>
      </c>
      <c r="D186" s="169"/>
      <c r="E186" s="169"/>
      <c r="F186" s="169"/>
      <c r="G186" s="169"/>
      <c r="H186" s="169"/>
      <c r="I186" s="169"/>
      <c r="J186" s="169"/>
      <c r="K186" s="169"/>
      <c r="L186" s="169"/>
      <c r="M186" s="169"/>
      <c r="N186" s="169">
        <v>1</v>
      </c>
      <c r="O186" s="169"/>
      <c r="P186" s="169"/>
    </row>
    <row r="187" spans="1:16">
      <c r="C187" t="s">
        <v>1029</v>
      </c>
      <c r="D187" s="169"/>
      <c r="E187" s="169"/>
      <c r="F187" s="169"/>
      <c r="G187" s="169"/>
      <c r="H187" s="169"/>
      <c r="I187" s="169"/>
      <c r="J187" s="169"/>
      <c r="K187" s="169"/>
      <c r="L187" s="169"/>
      <c r="M187" s="169"/>
      <c r="N187" s="169">
        <v>1</v>
      </c>
      <c r="O187" s="169"/>
      <c r="P187" s="169"/>
    </row>
    <row r="188" spans="1:16">
      <c r="B188" t="s">
        <v>156</v>
      </c>
      <c r="D188" s="169"/>
      <c r="E188" s="169"/>
      <c r="F188" s="169"/>
      <c r="G188" s="169">
        <v>3</v>
      </c>
      <c r="H188" s="169"/>
      <c r="I188" s="169"/>
      <c r="J188" s="169"/>
      <c r="K188" s="169"/>
      <c r="L188" s="169"/>
      <c r="M188" s="169"/>
      <c r="N188" s="169"/>
      <c r="O188" s="169"/>
      <c r="P188" s="169"/>
    </row>
    <row r="189" spans="1:16">
      <c r="C189" t="s">
        <v>1047</v>
      </c>
      <c r="D189" s="169"/>
      <c r="E189" s="169"/>
      <c r="F189" s="169"/>
      <c r="G189" s="169">
        <v>1</v>
      </c>
      <c r="H189" s="169"/>
      <c r="I189" s="169"/>
      <c r="J189" s="169"/>
      <c r="K189" s="169"/>
      <c r="L189" s="169"/>
      <c r="M189" s="169"/>
      <c r="N189" s="169"/>
      <c r="O189" s="169"/>
      <c r="P189" s="169"/>
    </row>
    <row r="190" spans="1:16">
      <c r="C190" t="s">
        <v>1046</v>
      </c>
      <c r="D190" s="169"/>
      <c r="E190" s="169"/>
      <c r="F190" s="169"/>
      <c r="G190" s="169">
        <v>1</v>
      </c>
      <c r="H190" s="169"/>
      <c r="I190" s="169"/>
      <c r="J190" s="169"/>
      <c r="K190" s="169"/>
      <c r="L190" s="169"/>
      <c r="M190" s="169"/>
      <c r="N190" s="169"/>
      <c r="O190" s="169"/>
      <c r="P190" s="169"/>
    </row>
    <row r="191" spans="1:16">
      <c r="C191" t="s">
        <v>1045</v>
      </c>
      <c r="D191" s="169"/>
      <c r="E191" s="169"/>
      <c r="F191" s="169"/>
      <c r="G191" s="169">
        <v>1</v>
      </c>
      <c r="H191" s="169"/>
      <c r="I191" s="169"/>
      <c r="J191" s="169"/>
      <c r="K191" s="169"/>
      <c r="L191" s="169"/>
      <c r="M191" s="169"/>
      <c r="N191" s="169"/>
      <c r="O191" s="169"/>
      <c r="P191" s="169"/>
    </row>
    <row r="192" spans="1:16">
      <c r="B192" t="s">
        <v>150</v>
      </c>
      <c r="D192" s="169"/>
      <c r="E192" s="169"/>
      <c r="F192" s="169"/>
      <c r="G192" s="169">
        <v>2</v>
      </c>
      <c r="H192" s="169"/>
      <c r="I192" s="169"/>
      <c r="J192" s="169"/>
      <c r="K192" s="169"/>
      <c r="L192" s="169"/>
      <c r="M192" s="169"/>
      <c r="N192" s="169">
        <v>2</v>
      </c>
      <c r="O192" s="169"/>
      <c r="P192" s="169"/>
    </row>
    <row r="193" spans="1:16">
      <c r="C193" t="s">
        <v>151</v>
      </c>
      <c r="D193" s="169"/>
      <c r="E193" s="169"/>
      <c r="F193" s="169"/>
      <c r="G193" s="169">
        <v>1</v>
      </c>
      <c r="H193" s="169"/>
      <c r="I193" s="169"/>
      <c r="J193" s="169"/>
      <c r="K193" s="169"/>
      <c r="L193" s="169"/>
      <c r="M193" s="169"/>
      <c r="N193" s="169">
        <v>1</v>
      </c>
      <c r="O193" s="169"/>
      <c r="P193" s="169"/>
    </row>
    <row r="194" spans="1:16">
      <c r="C194" t="s">
        <v>71</v>
      </c>
      <c r="D194" s="169"/>
      <c r="E194" s="169"/>
      <c r="F194" s="169"/>
      <c r="G194" s="169">
        <v>1</v>
      </c>
      <c r="H194" s="169"/>
      <c r="I194" s="169"/>
      <c r="J194" s="169"/>
      <c r="K194" s="169"/>
      <c r="L194" s="169"/>
      <c r="M194" s="169"/>
      <c r="N194" s="169">
        <v>1</v>
      </c>
      <c r="O194" s="169"/>
      <c r="P194" s="169"/>
    </row>
    <row r="195" spans="1:16">
      <c r="B195" t="s">
        <v>167</v>
      </c>
      <c r="D195" s="169"/>
      <c r="E195" s="169"/>
      <c r="F195" s="169"/>
      <c r="G195" s="169">
        <v>1</v>
      </c>
      <c r="H195" s="169"/>
      <c r="I195" s="169"/>
      <c r="J195" s="169"/>
      <c r="K195" s="169"/>
      <c r="L195" s="169"/>
      <c r="M195" s="169"/>
      <c r="N195" s="169">
        <v>3</v>
      </c>
      <c r="O195" s="169">
        <v>2</v>
      </c>
      <c r="P195" s="169"/>
    </row>
    <row r="196" spans="1:16">
      <c r="C196" t="s">
        <v>737</v>
      </c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169">
        <v>1</v>
      </c>
      <c r="O196" s="169"/>
      <c r="P196" s="169"/>
    </row>
    <row r="197" spans="1:16">
      <c r="C197" t="s">
        <v>938</v>
      </c>
      <c r="D197" s="169"/>
      <c r="E197" s="169"/>
      <c r="F197" s="169"/>
      <c r="G197" s="169"/>
      <c r="H197" s="169"/>
      <c r="I197" s="169"/>
      <c r="J197" s="169"/>
      <c r="K197" s="169"/>
      <c r="L197" s="169"/>
      <c r="M197" s="169"/>
      <c r="N197" s="169"/>
      <c r="O197" s="169">
        <v>1</v>
      </c>
      <c r="P197" s="169"/>
    </row>
    <row r="198" spans="1:16">
      <c r="C198" t="s">
        <v>740</v>
      </c>
      <c r="D198" s="169"/>
      <c r="E198" s="169"/>
      <c r="F198" s="169"/>
      <c r="G198" s="169"/>
      <c r="H198" s="169"/>
      <c r="I198" s="169"/>
      <c r="J198" s="169"/>
      <c r="K198" s="169"/>
      <c r="L198" s="169"/>
      <c r="M198" s="169"/>
      <c r="N198" s="169">
        <v>1</v>
      </c>
      <c r="O198" s="169"/>
      <c r="P198" s="169"/>
    </row>
    <row r="199" spans="1:16">
      <c r="C199" t="s">
        <v>1031</v>
      </c>
      <c r="D199" s="169"/>
      <c r="E199" s="169"/>
      <c r="F199" s="169"/>
      <c r="G199" s="169">
        <v>1</v>
      </c>
      <c r="H199" s="169"/>
      <c r="I199" s="169"/>
      <c r="J199" s="169"/>
      <c r="K199" s="169"/>
      <c r="L199" s="169"/>
      <c r="M199" s="169"/>
      <c r="N199" s="169">
        <v>1</v>
      </c>
      <c r="O199" s="169">
        <v>1</v>
      </c>
      <c r="P199" s="169"/>
    </row>
    <row r="200" spans="1:16">
      <c r="B200" t="s">
        <v>163</v>
      </c>
      <c r="D200" s="169"/>
      <c r="E200" s="169"/>
      <c r="F200" s="169"/>
      <c r="G200" s="169">
        <v>1</v>
      </c>
      <c r="H200" s="169"/>
      <c r="I200" s="169"/>
      <c r="J200" s="169"/>
      <c r="K200" s="169"/>
      <c r="L200" s="169"/>
      <c r="M200" s="169"/>
      <c r="N200" s="169"/>
      <c r="O200" s="169">
        <v>2</v>
      </c>
      <c r="P200" s="169"/>
    </row>
    <row r="201" spans="1:16">
      <c r="C201" t="s">
        <v>1050</v>
      </c>
      <c r="D201" s="169"/>
      <c r="E201" s="169"/>
      <c r="F201" s="169"/>
      <c r="G201" s="169"/>
      <c r="H201" s="169"/>
      <c r="I201" s="169"/>
      <c r="J201" s="169"/>
      <c r="K201" s="169"/>
      <c r="L201" s="169"/>
      <c r="M201" s="169"/>
      <c r="N201" s="169"/>
      <c r="O201" s="169">
        <v>1</v>
      </c>
      <c r="P201" s="169"/>
    </row>
    <row r="202" spans="1:16">
      <c r="C202" t="s">
        <v>164</v>
      </c>
      <c r="D202" s="169"/>
      <c r="E202" s="169"/>
      <c r="F202" s="169"/>
      <c r="G202" s="169">
        <v>1</v>
      </c>
      <c r="H202" s="169"/>
      <c r="I202" s="169"/>
      <c r="J202" s="169"/>
      <c r="K202" s="169"/>
      <c r="L202" s="169"/>
      <c r="M202" s="169"/>
      <c r="N202" s="169"/>
      <c r="O202" s="169"/>
      <c r="P202" s="169"/>
    </row>
    <row r="203" spans="1:16">
      <c r="C203" t="s">
        <v>131</v>
      </c>
      <c r="D203" s="169"/>
      <c r="E203" s="169"/>
      <c r="F203" s="169"/>
      <c r="G203" s="169"/>
      <c r="H203" s="169"/>
      <c r="I203" s="169"/>
      <c r="J203" s="169"/>
      <c r="K203" s="169"/>
      <c r="L203" s="169"/>
      <c r="M203" s="169"/>
      <c r="N203" s="169"/>
      <c r="O203" s="169">
        <v>1</v>
      </c>
      <c r="P203" s="169"/>
    </row>
    <row r="204" spans="1:16">
      <c r="A204" t="s">
        <v>64</v>
      </c>
      <c r="D204" s="169"/>
      <c r="E204" s="169"/>
      <c r="F204" s="169"/>
      <c r="G204" s="169">
        <v>12</v>
      </c>
      <c r="H204" s="169"/>
      <c r="I204" s="169">
        <v>6</v>
      </c>
      <c r="J204" s="169"/>
      <c r="K204" s="169"/>
      <c r="L204" s="169">
        <v>7</v>
      </c>
      <c r="M204" s="169"/>
      <c r="N204" s="169">
        <v>16</v>
      </c>
      <c r="O204" s="169">
        <v>4</v>
      </c>
      <c r="P204" s="169">
        <v>3</v>
      </c>
    </row>
    <row r="205" spans="1:16">
      <c r="B205" t="s">
        <v>771</v>
      </c>
      <c r="D205" s="169"/>
      <c r="E205" s="169"/>
      <c r="F205" s="169"/>
      <c r="G205" s="169"/>
      <c r="H205" s="169"/>
      <c r="I205" s="169"/>
      <c r="J205" s="169"/>
      <c r="K205" s="169"/>
      <c r="L205" s="169"/>
      <c r="M205" s="169"/>
      <c r="N205" s="169"/>
      <c r="O205" s="169">
        <v>2</v>
      </c>
      <c r="P205" s="169"/>
    </row>
    <row r="206" spans="1:16">
      <c r="C206" t="s">
        <v>1035</v>
      </c>
      <c r="D206" s="169"/>
      <c r="E206" s="169"/>
      <c r="F206" s="169"/>
      <c r="G206" s="169"/>
      <c r="H206" s="169"/>
      <c r="I206" s="169"/>
      <c r="J206" s="169"/>
      <c r="K206" s="169"/>
      <c r="L206" s="169"/>
      <c r="M206" s="169"/>
      <c r="N206" s="169"/>
      <c r="O206" s="169">
        <v>1</v>
      </c>
      <c r="P206" s="169"/>
    </row>
    <row r="207" spans="1:16">
      <c r="C207" t="s">
        <v>1034</v>
      </c>
      <c r="D207" s="169"/>
      <c r="E207" s="169"/>
      <c r="F207" s="169"/>
      <c r="G207" s="169"/>
      <c r="H207" s="169"/>
      <c r="I207" s="169"/>
      <c r="J207" s="169"/>
      <c r="K207" s="169"/>
      <c r="L207" s="169"/>
      <c r="M207" s="169"/>
      <c r="N207" s="169"/>
      <c r="O207" s="169">
        <v>1</v>
      </c>
      <c r="P207" s="169"/>
    </row>
    <row r="208" spans="1:16">
      <c r="B208" t="s">
        <v>78</v>
      </c>
      <c r="D208" s="169"/>
      <c r="E208" s="169"/>
      <c r="F208" s="169"/>
      <c r="G208" s="169">
        <v>2</v>
      </c>
      <c r="H208" s="169"/>
      <c r="I208" s="169"/>
      <c r="J208" s="169"/>
      <c r="K208" s="169"/>
      <c r="L208" s="169"/>
      <c r="M208" s="169"/>
      <c r="N208" s="169"/>
      <c r="O208" s="169"/>
      <c r="P208" s="169"/>
    </row>
    <row r="209" spans="2:16">
      <c r="C209" t="s">
        <v>79</v>
      </c>
      <c r="D209" s="169"/>
      <c r="E209" s="169"/>
      <c r="F209" s="169"/>
      <c r="G209" s="169">
        <v>1</v>
      </c>
      <c r="H209" s="169"/>
      <c r="I209" s="169"/>
      <c r="J209" s="169"/>
      <c r="K209" s="169"/>
      <c r="L209" s="169"/>
      <c r="M209" s="169"/>
      <c r="N209" s="169"/>
      <c r="O209" s="169"/>
      <c r="P209" s="169"/>
    </row>
    <row r="210" spans="2:16">
      <c r="C210" t="s">
        <v>82</v>
      </c>
      <c r="D210" s="169"/>
      <c r="E210" s="169"/>
      <c r="F210" s="169"/>
      <c r="G210" s="169">
        <v>1</v>
      </c>
      <c r="H210" s="169"/>
      <c r="I210" s="169"/>
      <c r="J210" s="169"/>
      <c r="K210" s="169"/>
      <c r="L210" s="169"/>
      <c r="M210" s="169"/>
      <c r="N210" s="169"/>
      <c r="O210" s="169"/>
      <c r="P210" s="169"/>
    </row>
    <row r="211" spans="2:16">
      <c r="B211" t="s">
        <v>85</v>
      </c>
      <c r="D211" s="169"/>
      <c r="E211" s="169"/>
      <c r="F211" s="169"/>
      <c r="G211" s="169">
        <v>1</v>
      </c>
      <c r="H211" s="169"/>
      <c r="I211" s="169"/>
      <c r="J211" s="169"/>
      <c r="K211" s="169"/>
      <c r="L211" s="169"/>
      <c r="M211" s="169"/>
      <c r="N211" s="169"/>
      <c r="O211" s="169"/>
      <c r="P211" s="169"/>
    </row>
    <row r="212" spans="2:16">
      <c r="C212" t="s">
        <v>86</v>
      </c>
      <c r="D212" s="169"/>
      <c r="E212" s="169"/>
      <c r="F212" s="169"/>
      <c r="G212" s="169">
        <v>1</v>
      </c>
      <c r="H212" s="169"/>
      <c r="I212" s="169"/>
      <c r="J212" s="169"/>
      <c r="K212" s="169"/>
      <c r="L212" s="169"/>
      <c r="M212" s="169"/>
      <c r="N212" s="169"/>
      <c r="O212" s="169"/>
      <c r="P212" s="169"/>
    </row>
    <row r="213" spans="2:16">
      <c r="B213" t="s">
        <v>766</v>
      </c>
      <c r="D213" s="169"/>
      <c r="E213" s="169"/>
      <c r="F213" s="169"/>
      <c r="G213" s="169"/>
      <c r="H213" s="169"/>
      <c r="I213" s="169"/>
      <c r="J213" s="169"/>
      <c r="K213" s="169"/>
      <c r="L213" s="169"/>
      <c r="M213" s="169"/>
      <c r="N213" s="169"/>
      <c r="O213" s="169">
        <v>2</v>
      </c>
      <c r="P213" s="169"/>
    </row>
    <row r="214" spans="2:16">
      <c r="C214" t="s">
        <v>1032</v>
      </c>
      <c r="D214" s="169"/>
      <c r="E214" s="169"/>
      <c r="F214" s="169"/>
      <c r="G214" s="169"/>
      <c r="H214" s="169"/>
      <c r="I214" s="169"/>
      <c r="J214" s="169"/>
      <c r="K214" s="169"/>
      <c r="L214" s="169"/>
      <c r="M214" s="169"/>
      <c r="N214" s="169"/>
      <c r="O214" s="169">
        <v>1</v>
      </c>
      <c r="P214" s="169"/>
    </row>
    <row r="215" spans="2:16">
      <c r="C215" t="s">
        <v>1033</v>
      </c>
      <c r="D215" s="169"/>
      <c r="E215" s="169"/>
      <c r="F215" s="169"/>
      <c r="G215" s="169"/>
      <c r="H215" s="169"/>
      <c r="I215" s="169"/>
      <c r="J215" s="169"/>
      <c r="K215" s="169"/>
      <c r="L215" s="169"/>
      <c r="M215" s="169"/>
      <c r="N215" s="169"/>
      <c r="O215" s="169">
        <v>1</v>
      </c>
      <c r="P215" s="169"/>
    </row>
    <row r="216" spans="2:16">
      <c r="B216" t="s">
        <v>89</v>
      </c>
      <c r="D216" s="169"/>
      <c r="E216" s="169"/>
      <c r="F216" s="169"/>
      <c r="G216" s="169">
        <v>3</v>
      </c>
      <c r="H216" s="169"/>
      <c r="I216" s="169"/>
      <c r="J216" s="169"/>
      <c r="K216" s="169"/>
      <c r="L216" s="169"/>
      <c r="M216" s="169"/>
      <c r="N216" s="169">
        <v>10</v>
      </c>
      <c r="O216" s="169"/>
      <c r="P216" s="169">
        <v>2</v>
      </c>
    </row>
    <row r="217" spans="2:16">
      <c r="C217" t="s">
        <v>724</v>
      </c>
      <c r="D217" s="169"/>
      <c r="E217" s="169"/>
      <c r="F217" s="169"/>
      <c r="G217" s="169"/>
      <c r="H217" s="169"/>
      <c r="I217" s="169"/>
      <c r="J217" s="169"/>
      <c r="K217" s="169"/>
      <c r="L217" s="169"/>
      <c r="M217" s="169"/>
      <c r="N217" s="169">
        <v>1</v>
      </c>
      <c r="O217" s="169"/>
      <c r="P217" s="169"/>
    </row>
    <row r="218" spans="2:16">
      <c r="C218" t="s">
        <v>727</v>
      </c>
      <c r="D218" s="169"/>
      <c r="E218" s="169"/>
      <c r="F218" s="169"/>
      <c r="G218" s="169"/>
      <c r="H218" s="169"/>
      <c r="I218" s="169"/>
      <c r="J218" s="169"/>
      <c r="K218" s="169"/>
      <c r="L218" s="169"/>
      <c r="M218" s="169"/>
      <c r="N218" s="169">
        <v>1</v>
      </c>
      <c r="O218" s="169"/>
      <c r="P218" s="169"/>
    </row>
    <row r="219" spans="2:16">
      <c r="C219" t="s">
        <v>1028</v>
      </c>
      <c r="D219" s="169"/>
      <c r="E219" s="169"/>
      <c r="F219" s="169"/>
      <c r="G219" s="169"/>
      <c r="H219" s="169"/>
      <c r="I219" s="169"/>
      <c r="J219" s="169"/>
      <c r="K219" s="169"/>
      <c r="L219" s="169"/>
      <c r="M219" s="169"/>
      <c r="N219" s="169">
        <v>1</v>
      </c>
      <c r="O219" s="169"/>
      <c r="P219" s="169"/>
    </row>
    <row r="220" spans="2:16">
      <c r="C220" t="s">
        <v>1192</v>
      </c>
      <c r="D220" s="169"/>
      <c r="E220" s="169"/>
      <c r="F220" s="169"/>
      <c r="G220" s="169">
        <v>1</v>
      </c>
      <c r="H220" s="169"/>
      <c r="I220" s="169"/>
      <c r="J220" s="169"/>
      <c r="K220" s="169"/>
      <c r="L220" s="169"/>
      <c r="M220" s="169"/>
      <c r="N220" s="169"/>
      <c r="O220" s="169"/>
      <c r="P220" s="169"/>
    </row>
    <row r="221" spans="2:16">
      <c r="C221" t="s">
        <v>717</v>
      </c>
      <c r="D221" s="169"/>
      <c r="E221" s="169"/>
      <c r="F221" s="169"/>
      <c r="G221" s="169"/>
      <c r="H221" s="169"/>
      <c r="I221" s="169"/>
      <c r="J221" s="169"/>
      <c r="K221" s="169"/>
      <c r="L221" s="169"/>
      <c r="M221" s="169"/>
      <c r="N221" s="169">
        <v>1</v>
      </c>
      <c r="O221" s="169"/>
      <c r="P221" s="169"/>
    </row>
    <row r="222" spans="2:16">
      <c r="C222" t="s">
        <v>92</v>
      </c>
      <c r="D222" s="169"/>
      <c r="E222" s="169"/>
      <c r="F222" s="169"/>
      <c r="G222" s="169">
        <v>1</v>
      </c>
      <c r="H222" s="169"/>
      <c r="I222" s="169"/>
      <c r="J222" s="169"/>
      <c r="K222" s="169"/>
      <c r="L222" s="169"/>
      <c r="M222" s="169"/>
      <c r="N222" s="169">
        <v>1</v>
      </c>
      <c r="O222" s="169"/>
      <c r="P222" s="169"/>
    </row>
    <row r="223" spans="2:16">
      <c r="C223" t="s">
        <v>952</v>
      </c>
      <c r="D223" s="169"/>
      <c r="E223" s="169"/>
      <c r="F223" s="169"/>
      <c r="G223" s="169">
        <v>1</v>
      </c>
      <c r="H223" s="169"/>
      <c r="I223" s="169"/>
      <c r="J223" s="169"/>
      <c r="K223" s="169"/>
      <c r="L223" s="169"/>
      <c r="M223" s="169"/>
      <c r="N223" s="169"/>
      <c r="O223" s="169"/>
      <c r="P223" s="169"/>
    </row>
    <row r="224" spans="2:16">
      <c r="C224" t="s">
        <v>1026</v>
      </c>
      <c r="D224" s="169"/>
      <c r="E224" s="169"/>
      <c r="F224" s="169"/>
      <c r="G224" s="169"/>
      <c r="H224" s="169"/>
      <c r="I224" s="169"/>
      <c r="J224" s="169"/>
      <c r="K224" s="169"/>
      <c r="L224" s="169"/>
      <c r="M224" s="169"/>
      <c r="N224" s="169">
        <v>1</v>
      </c>
      <c r="O224" s="169"/>
      <c r="P224" s="169"/>
    </row>
    <row r="225" spans="2:16">
      <c r="C225" t="s">
        <v>1027</v>
      </c>
      <c r="D225" s="169"/>
      <c r="E225" s="169"/>
      <c r="F225" s="169"/>
      <c r="G225" s="169"/>
      <c r="H225" s="169"/>
      <c r="I225" s="169"/>
      <c r="J225" s="169"/>
      <c r="K225" s="169"/>
      <c r="L225" s="169"/>
      <c r="M225" s="169"/>
      <c r="N225" s="169">
        <v>1</v>
      </c>
      <c r="O225" s="169"/>
      <c r="P225" s="169"/>
    </row>
    <row r="226" spans="2:16">
      <c r="C226" t="s">
        <v>710</v>
      </c>
      <c r="D226" s="169"/>
      <c r="E226" s="169"/>
      <c r="F226" s="169"/>
      <c r="G226" s="169"/>
      <c r="H226" s="169"/>
      <c r="I226" s="169"/>
      <c r="J226" s="169"/>
      <c r="K226" s="169"/>
      <c r="L226" s="169"/>
      <c r="M226" s="169"/>
      <c r="N226" s="169">
        <v>1</v>
      </c>
      <c r="O226" s="169"/>
      <c r="P226" s="169"/>
    </row>
    <row r="227" spans="2:16">
      <c r="C227" t="s">
        <v>720</v>
      </c>
      <c r="D227" s="167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>
        <v>1</v>
      </c>
      <c r="O227" s="167"/>
      <c r="P227" s="169">
        <v>1</v>
      </c>
    </row>
    <row r="228" spans="2:16">
      <c r="C228" t="s">
        <v>721</v>
      </c>
      <c r="D228" s="169"/>
      <c r="E228" s="169"/>
      <c r="F228" s="169"/>
      <c r="G228" s="169"/>
      <c r="H228" s="169"/>
      <c r="I228" s="169"/>
      <c r="J228" s="169"/>
      <c r="K228" s="169"/>
      <c r="L228" s="169"/>
      <c r="M228" s="169"/>
      <c r="N228" s="169">
        <v>1</v>
      </c>
      <c r="O228" s="169"/>
      <c r="P228" s="169"/>
    </row>
    <row r="229" spans="2:16">
      <c r="C229" t="s">
        <v>2929</v>
      </c>
      <c r="D229" s="169"/>
      <c r="E229" s="169"/>
      <c r="F229" s="169"/>
      <c r="G229" s="169"/>
      <c r="H229" s="169"/>
      <c r="I229" s="169"/>
      <c r="J229" s="169"/>
      <c r="K229" s="169"/>
      <c r="L229" s="169"/>
      <c r="M229" s="169"/>
      <c r="N229" s="169"/>
      <c r="O229" s="169"/>
      <c r="P229" s="169">
        <v>1</v>
      </c>
    </row>
    <row r="230" spans="2:16">
      <c r="B230" t="s">
        <v>95</v>
      </c>
      <c r="D230" s="169"/>
      <c r="E230" s="169"/>
      <c r="F230" s="169"/>
      <c r="G230" s="169">
        <v>1</v>
      </c>
      <c r="H230" s="169"/>
      <c r="I230" s="169"/>
      <c r="J230" s="169"/>
      <c r="K230" s="169"/>
      <c r="L230" s="169"/>
      <c r="M230" s="169"/>
      <c r="N230" s="169">
        <v>6</v>
      </c>
      <c r="O230" s="169"/>
      <c r="P230" s="169">
        <v>1</v>
      </c>
    </row>
    <row r="231" spans="2:16">
      <c r="C231" t="s">
        <v>704</v>
      </c>
      <c r="D231" s="169"/>
      <c r="E231" s="169"/>
      <c r="F231" s="169"/>
      <c r="G231" s="169"/>
      <c r="H231" s="169"/>
      <c r="I231" s="169"/>
      <c r="J231" s="169"/>
      <c r="K231" s="169"/>
      <c r="L231" s="169"/>
      <c r="M231" s="169"/>
      <c r="N231" s="169">
        <v>1</v>
      </c>
      <c r="O231" s="169"/>
      <c r="P231" s="169"/>
    </row>
    <row r="232" spans="2:16">
      <c r="C232" t="s">
        <v>1022</v>
      </c>
      <c r="D232" s="169"/>
      <c r="E232" s="169"/>
      <c r="F232" s="169"/>
      <c r="G232" s="169"/>
      <c r="H232" s="169"/>
      <c r="I232" s="169"/>
      <c r="J232" s="169"/>
      <c r="K232" s="169"/>
      <c r="L232" s="169"/>
      <c r="M232" s="169"/>
      <c r="N232" s="169">
        <v>1</v>
      </c>
      <c r="O232" s="169"/>
      <c r="P232" s="169"/>
    </row>
    <row r="233" spans="2:16">
      <c r="C233" t="s">
        <v>1023</v>
      </c>
      <c r="D233" s="169"/>
      <c r="E233" s="169"/>
      <c r="F233" s="169"/>
      <c r="G233" s="169"/>
      <c r="H233" s="169"/>
      <c r="I233" s="169"/>
      <c r="J233" s="169"/>
      <c r="K233" s="169"/>
      <c r="L233" s="169"/>
      <c r="M233" s="169"/>
      <c r="N233" s="169">
        <v>1</v>
      </c>
      <c r="O233" s="169"/>
      <c r="P233" s="169"/>
    </row>
    <row r="234" spans="2:16">
      <c r="C234" t="s">
        <v>951</v>
      </c>
      <c r="D234" s="169"/>
      <c r="E234" s="169"/>
      <c r="F234" s="169"/>
      <c r="G234" s="169">
        <v>1</v>
      </c>
      <c r="H234" s="169"/>
      <c r="I234" s="169"/>
      <c r="J234" s="169"/>
      <c r="K234" s="169"/>
      <c r="L234" s="169"/>
      <c r="M234" s="169"/>
      <c r="N234" s="169"/>
      <c r="O234" s="169"/>
      <c r="P234" s="169"/>
    </row>
    <row r="235" spans="2:16">
      <c r="C235" t="s">
        <v>1024</v>
      </c>
      <c r="D235" s="169"/>
      <c r="E235" s="169"/>
      <c r="F235" s="169"/>
      <c r="G235" s="169"/>
      <c r="H235" s="169"/>
      <c r="I235" s="169"/>
      <c r="J235" s="169"/>
      <c r="K235" s="169"/>
      <c r="L235" s="169"/>
      <c r="M235" s="169"/>
      <c r="N235" s="169">
        <v>1</v>
      </c>
      <c r="O235" s="169"/>
      <c r="P235" s="169"/>
    </row>
    <row r="236" spans="2:16">
      <c r="C236" t="s">
        <v>706</v>
      </c>
      <c r="D236" s="169"/>
      <c r="E236" s="169"/>
      <c r="F236" s="169"/>
      <c r="G236" s="169"/>
      <c r="H236" s="169"/>
      <c r="I236" s="169"/>
      <c r="J236" s="169"/>
      <c r="K236" s="169"/>
      <c r="L236" s="169"/>
      <c r="M236" s="169"/>
      <c r="N236" s="169">
        <v>1</v>
      </c>
      <c r="O236" s="169"/>
      <c r="P236" s="169"/>
    </row>
    <row r="237" spans="2:16">
      <c r="C237" t="s">
        <v>98</v>
      </c>
      <c r="D237" s="169"/>
      <c r="E237" s="169"/>
      <c r="F237" s="169"/>
      <c r="G237" s="169"/>
      <c r="H237" s="169"/>
      <c r="I237" s="169"/>
      <c r="J237" s="169"/>
      <c r="K237" s="169"/>
      <c r="L237" s="169"/>
      <c r="M237" s="169"/>
      <c r="N237" s="169">
        <v>1</v>
      </c>
      <c r="O237" s="169"/>
      <c r="P237" s="169"/>
    </row>
    <row r="238" spans="2:16">
      <c r="C238" t="s">
        <v>2930</v>
      </c>
      <c r="D238" s="169"/>
      <c r="E238" s="169"/>
      <c r="F238" s="169"/>
      <c r="G238" s="169"/>
      <c r="H238" s="169"/>
      <c r="I238" s="169"/>
      <c r="J238" s="169"/>
      <c r="K238" s="169"/>
      <c r="L238" s="169"/>
      <c r="M238" s="169"/>
      <c r="N238" s="169"/>
      <c r="O238" s="169"/>
      <c r="P238" s="169">
        <v>1</v>
      </c>
    </row>
    <row r="239" spans="2:16">
      <c r="B239" t="s">
        <v>74</v>
      </c>
      <c r="D239" s="169"/>
      <c r="E239" s="169"/>
      <c r="F239" s="169"/>
      <c r="G239" s="169">
        <v>2</v>
      </c>
      <c r="H239" s="169"/>
      <c r="I239" s="169"/>
      <c r="J239" s="169"/>
      <c r="K239" s="169"/>
      <c r="L239" s="169"/>
      <c r="M239" s="169"/>
      <c r="N239" s="169"/>
      <c r="O239" s="169"/>
      <c r="P239" s="169"/>
    </row>
    <row r="240" spans="2:16">
      <c r="C240" t="s">
        <v>75</v>
      </c>
      <c r="D240" s="169"/>
      <c r="E240" s="169"/>
      <c r="F240" s="169"/>
      <c r="G240" s="169">
        <v>1</v>
      </c>
      <c r="H240" s="169"/>
      <c r="I240" s="169"/>
      <c r="J240" s="169"/>
      <c r="K240" s="169"/>
      <c r="L240" s="169"/>
      <c r="M240" s="169"/>
      <c r="N240" s="169"/>
      <c r="O240" s="169"/>
      <c r="P240" s="169"/>
    </row>
    <row r="241" spans="1:16">
      <c r="C241" t="s">
        <v>98</v>
      </c>
      <c r="D241" s="169"/>
      <c r="E241" s="169"/>
      <c r="F241" s="169"/>
      <c r="G241" s="169">
        <v>1</v>
      </c>
      <c r="H241" s="169"/>
      <c r="I241" s="169"/>
      <c r="J241" s="169"/>
      <c r="K241" s="169"/>
      <c r="L241" s="169"/>
      <c r="M241" s="169"/>
      <c r="N241" s="169"/>
      <c r="O241" s="169"/>
      <c r="P241" s="169"/>
    </row>
    <row r="242" spans="1:16">
      <c r="B242" t="s">
        <v>65</v>
      </c>
      <c r="D242" s="169"/>
      <c r="E242" s="169"/>
      <c r="F242" s="169"/>
      <c r="G242" s="169">
        <v>3</v>
      </c>
      <c r="H242" s="169"/>
      <c r="I242" s="169">
        <v>6</v>
      </c>
      <c r="J242" s="169"/>
      <c r="K242" s="169"/>
      <c r="L242" s="169">
        <v>7</v>
      </c>
      <c r="M242" s="169"/>
      <c r="N242" s="169"/>
      <c r="O242" s="169"/>
      <c r="P242" s="169"/>
    </row>
    <row r="243" spans="1:16">
      <c r="C243" t="s">
        <v>950</v>
      </c>
      <c r="D243" s="169"/>
      <c r="E243" s="169"/>
      <c r="F243" s="169"/>
      <c r="G243" s="169">
        <v>1</v>
      </c>
      <c r="H243" s="169"/>
      <c r="I243" s="169">
        <v>1</v>
      </c>
      <c r="J243" s="169"/>
      <c r="K243" s="169"/>
      <c r="L243" s="169">
        <v>1</v>
      </c>
      <c r="M243" s="169"/>
      <c r="N243" s="169"/>
      <c r="O243" s="169"/>
      <c r="P243" s="169"/>
    </row>
    <row r="244" spans="1:16">
      <c r="C244" t="s">
        <v>1095</v>
      </c>
      <c r="D244" s="169"/>
      <c r="E244" s="169"/>
      <c r="F244" s="169"/>
      <c r="G244" s="169"/>
      <c r="H244" s="169"/>
      <c r="I244" s="169">
        <v>1</v>
      </c>
      <c r="J244" s="169"/>
      <c r="K244" s="169"/>
      <c r="L244" s="169">
        <v>1</v>
      </c>
      <c r="M244" s="169"/>
      <c r="N244" s="169"/>
      <c r="O244" s="169"/>
      <c r="P244" s="169"/>
    </row>
    <row r="245" spans="1:16">
      <c r="C245" t="s">
        <v>68</v>
      </c>
      <c r="D245" s="169"/>
      <c r="E245" s="169"/>
      <c r="F245" s="169"/>
      <c r="G245" s="169">
        <v>1</v>
      </c>
      <c r="H245" s="169"/>
      <c r="I245" s="169">
        <v>1</v>
      </c>
      <c r="J245" s="169"/>
      <c r="K245" s="169"/>
      <c r="L245" s="169">
        <v>1</v>
      </c>
      <c r="M245" s="169"/>
      <c r="N245" s="169"/>
      <c r="O245" s="169"/>
      <c r="P245" s="169"/>
    </row>
    <row r="246" spans="1:16">
      <c r="C246" t="s">
        <v>1094</v>
      </c>
      <c r="D246" s="169"/>
      <c r="E246" s="169"/>
      <c r="F246" s="169"/>
      <c r="G246" s="169"/>
      <c r="H246" s="169"/>
      <c r="I246" s="169"/>
      <c r="J246" s="169"/>
      <c r="K246" s="169"/>
      <c r="L246" s="169">
        <v>1</v>
      </c>
      <c r="M246" s="169"/>
      <c r="N246" s="169"/>
      <c r="O246" s="169"/>
      <c r="P246" s="169"/>
    </row>
    <row r="247" spans="1:16">
      <c r="C247" t="s">
        <v>71</v>
      </c>
      <c r="D247" s="169"/>
      <c r="E247" s="169"/>
      <c r="F247" s="169"/>
      <c r="G247" s="169">
        <v>1</v>
      </c>
      <c r="H247" s="169"/>
      <c r="I247" s="169">
        <v>1</v>
      </c>
      <c r="J247" s="169"/>
      <c r="K247" s="169"/>
      <c r="L247" s="169">
        <v>1</v>
      </c>
      <c r="M247" s="169"/>
      <c r="N247" s="169"/>
      <c r="O247" s="169"/>
      <c r="P247" s="169"/>
    </row>
    <row r="248" spans="1:16">
      <c r="C248" t="s">
        <v>1093</v>
      </c>
      <c r="D248" s="169"/>
      <c r="E248" s="169"/>
      <c r="F248" s="169"/>
      <c r="G248" s="169"/>
      <c r="H248" s="169"/>
      <c r="I248" s="169">
        <v>1</v>
      </c>
      <c r="J248" s="169"/>
      <c r="K248" s="169"/>
      <c r="L248" s="169">
        <v>1</v>
      </c>
      <c r="M248" s="169"/>
      <c r="N248" s="169"/>
      <c r="O248" s="169"/>
      <c r="P248" s="169"/>
    </row>
    <row r="249" spans="1:16">
      <c r="C249" t="s">
        <v>542</v>
      </c>
      <c r="D249" s="169"/>
      <c r="E249" s="169"/>
      <c r="F249" s="169"/>
      <c r="G249" s="169"/>
      <c r="H249" s="169"/>
      <c r="I249" s="169">
        <v>1</v>
      </c>
      <c r="J249" s="169"/>
      <c r="K249" s="169"/>
      <c r="L249" s="169">
        <v>1</v>
      </c>
      <c r="M249" s="169"/>
      <c r="N249" s="169"/>
      <c r="O249" s="169"/>
      <c r="P249" s="169"/>
    </row>
    <row r="250" spans="1:16">
      <c r="A250" t="s">
        <v>1184</v>
      </c>
      <c r="D250" s="169"/>
      <c r="E250" s="169">
        <v>13</v>
      </c>
      <c r="F250" s="169"/>
      <c r="G250" s="169"/>
      <c r="H250" s="169"/>
      <c r="I250" s="169">
        <v>5</v>
      </c>
      <c r="J250" s="169">
        <v>1</v>
      </c>
      <c r="K250" s="169">
        <v>4</v>
      </c>
      <c r="L250" s="169"/>
      <c r="M250" s="169"/>
      <c r="N250" s="169"/>
      <c r="O250" s="169"/>
      <c r="P250" s="169"/>
    </row>
    <row r="251" spans="1:16">
      <c r="B251" t="s">
        <v>622</v>
      </c>
      <c r="D251" s="169"/>
      <c r="E251" s="169">
        <v>2</v>
      </c>
      <c r="F251" s="169"/>
      <c r="G251" s="169"/>
      <c r="H251" s="169"/>
      <c r="I251" s="169">
        <v>2</v>
      </c>
      <c r="J251" s="169">
        <v>1</v>
      </c>
      <c r="K251" s="169">
        <v>2</v>
      </c>
      <c r="L251" s="169"/>
      <c r="M251" s="169"/>
      <c r="N251" s="169"/>
      <c r="O251" s="169"/>
      <c r="P251" s="169"/>
    </row>
    <row r="252" spans="1:16">
      <c r="C252" t="s">
        <v>1092</v>
      </c>
      <c r="D252" s="169"/>
      <c r="E252" s="169"/>
      <c r="F252" s="169"/>
      <c r="G252" s="169"/>
      <c r="H252" s="169"/>
      <c r="I252" s="169">
        <v>1</v>
      </c>
      <c r="J252" s="169"/>
      <c r="K252" s="169">
        <v>1</v>
      </c>
      <c r="L252" s="169"/>
      <c r="M252" s="169"/>
      <c r="N252" s="169"/>
      <c r="O252" s="169"/>
      <c r="P252" s="169"/>
    </row>
    <row r="253" spans="1:16">
      <c r="C253" t="s">
        <v>625</v>
      </c>
      <c r="D253" s="169"/>
      <c r="E253" s="169">
        <v>1</v>
      </c>
      <c r="F253" s="169"/>
      <c r="G253" s="169"/>
      <c r="H253" s="169"/>
      <c r="I253" s="169"/>
      <c r="J253" s="169"/>
      <c r="K253" s="169"/>
      <c r="L253" s="169"/>
      <c r="M253" s="169"/>
      <c r="N253" s="169"/>
      <c r="O253" s="169"/>
      <c r="P253" s="169"/>
    </row>
    <row r="254" spans="1:16">
      <c r="C254" t="s">
        <v>622</v>
      </c>
      <c r="D254" s="169"/>
      <c r="E254" s="169">
        <v>1</v>
      </c>
      <c r="F254" s="169"/>
      <c r="G254" s="169"/>
      <c r="H254" s="169"/>
      <c r="I254" s="169">
        <v>1</v>
      </c>
      <c r="J254" s="169">
        <v>1</v>
      </c>
      <c r="K254" s="169">
        <v>1</v>
      </c>
      <c r="L254" s="169"/>
      <c r="M254" s="169"/>
      <c r="N254" s="169"/>
      <c r="O254" s="169"/>
      <c r="P254" s="169"/>
    </row>
    <row r="255" spans="1:16">
      <c r="B255" t="s">
        <v>657</v>
      </c>
      <c r="D255" s="169"/>
      <c r="E255" s="169">
        <v>2</v>
      </c>
      <c r="F255" s="169"/>
      <c r="G255" s="169"/>
      <c r="H255" s="169"/>
      <c r="I255" s="169"/>
      <c r="J255" s="169"/>
      <c r="K255" s="169"/>
      <c r="L255" s="169"/>
      <c r="M255" s="169"/>
      <c r="N255" s="169"/>
      <c r="O255" s="169"/>
      <c r="P255" s="169"/>
    </row>
    <row r="256" spans="1:16">
      <c r="C256" t="s">
        <v>657</v>
      </c>
      <c r="D256" s="169"/>
      <c r="E256" s="169">
        <v>1</v>
      </c>
      <c r="F256" s="169"/>
      <c r="G256" s="169"/>
      <c r="H256" s="169"/>
      <c r="I256" s="169"/>
      <c r="J256" s="169"/>
      <c r="K256" s="169"/>
      <c r="L256" s="169"/>
      <c r="M256" s="169"/>
      <c r="N256" s="169"/>
      <c r="O256" s="169"/>
      <c r="P256" s="169"/>
    </row>
    <row r="257" spans="1:16">
      <c r="C257" t="s">
        <v>1017</v>
      </c>
      <c r="D257" s="169"/>
      <c r="E257" s="169">
        <v>1</v>
      </c>
      <c r="F257" s="169"/>
      <c r="G257" s="169"/>
      <c r="H257" s="169"/>
      <c r="I257" s="169"/>
      <c r="J257" s="169"/>
      <c r="K257" s="169"/>
      <c r="L257" s="169"/>
      <c r="M257" s="169"/>
      <c r="N257" s="169"/>
      <c r="O257" s="169"/>
      <c r="P257" s="169"/>
    </row>
    <row r="258" spans="1:16">
      <c r="B258" t="s">
        <v>638</v>
      </c>
      <c r="D258" s="169"/>
      <c r="E258" s="169">
        <v>3</v>
      </c>
      <c r="F258" s="169"/>
      <c r="G258" s="169"/>
      <c r="H258" s="169"/>
      <c r="I258" s="169"/>
      <c r="J258" s="169"/>
      <c r="K258" s="169"/>
      <c r="L258" s="169"/>
      <c r="M258" s="169"/>
      <c r="N258" s="169"/>
      <c r="O258" s="169"/>
      <c r="P258" s="169"/>
    </row>
    <row r="259" spans="1:16">
      <c r="C259" t="s">
        <v>641</v>
      </c>
      <c r="D259" s="169"/>
      <c r="E259" s="169">
        <v>1</v>
      </c>
      <c r="F259" s="169"/>
      <c r="G259" s="169"/>
      <c r="H259" s="169"/>
      <c r="I259" s="169"/>
      <c r="J259" s="169"/>
      <c r="K259" s="169"/>
      <c r="L259" s="169"/>
      <c r="M259" s="169"/>
      <c r="N259" s="169"/>
      <c r="O259" s="169"/>
      <c r="P259" s="169"/>
    </row>
    <row r="260" spans="1:16">
      <c r="C260" t="s">
        <v>644</v>
      </c>
      <c r="D260" s="169"/>
      <c r="E260" s="169">
        <v>1</v>
      </c>
      <c r="F260" s="169"/>
      <c r="G260" s="169"/>
      <c r="H260" s="169"/>
      <c r="I260" s="169"/>
      <c r="J260" s="169"/>
      <c r="K260" s="169"/>
      <c r="L260" s="169"/>
      <c r="M260" s="169"/>
      <c r="N260" s="169"/>
      <c r="O260" s="169"/>
      <c r="P260" s="169"/>
    </row>
    <row r="261" spans="1:16">
      <c r="C261" t="s">
        <v>638</v>
      </c>
      <c r="D261" s="169"/>
      <c r="E261" s="169">
        <v>1</v>
      </c>
      <c r="F261" s="169"/>
      <c r="G261" s="169"/>
      <c r="H261" s="169"/>
      <c r="I261" s="169"/>
      <c r="J261" s="169"/>
      <c r="K261" s="169"/>
      <c r="L261" s="169"/>
      <c r="M261" s="169"/>
      <c r="N261" s="169"/>
      <c r="O261" s="169"/>
      <c r="P261" s="169"/>
    </row>
    <row r="262" spans="1:16">
      <c r="B262" t="s">
        <v>651</v>
      </c>
      <c r="D262" s="169"/>
      <c r="E262" s="169">
        <v>2</v>
      </c>
      <c r="F262" s="169"/>
      <c r="G262" s="169"/>
      <c r="H262" s="169"/>
      <c r="I262" s="169"/>
      <c r="J262" s="169"/>
      <c r="K262" s="169"/>
      <c r="L262" s="169"/>
      <c r="M262" s="169"/>
      <c r="N262" s="169"/>
      <c r="O262" s="169"/>
      <c r="P262" s="169"/>
    </row>
    <row r="263" spans="1:16">
      <c r="C263" t="s">
        <v>652</v>
      </c>
      <c r="D263" s="169"/>
      <c r="E263" s="169">
        <v>1</v>
      </c>
      <c r="F263" s="169"/>
      <c r="G263" s="169"/>
      <c r="H263" s="169"/>
      <c r="I263" s="169"/>
      <c r="J263" s="169"/>
      <c r="K263" s="169"/>
      <c r="L263" s="169"/>
      <c r="M263" s="169"/>
      <c r="N263" s="169"/>
      <c r="O263" s="169"/>
      <c r="P263" s="169"/>
    </row>
    <row r="264" spans="1:16">
      <c r="C264" t="s">
        <v>1016</v>
      </c>
      <c r="D264" s="169"/>
      <c r="E264" s="169">
        <v>1</v>
      </c>
      <c r="F264" s="169"/>
      <c r="G264" s="169"/>
      <c r="H264" s="169"/>
      <c r="I264" s="169"/>
      <c r="J264" s="169"/>
      <c r="K264" s="169"/>
      <c r="L264" s="169"/>
      <c r="M264" s="169"/>
      <c r="N264" s="169"/>
      <c r="O264" s="169"/>
      <c r="P264" s="169"/>
    </row>
    <row r="265" spans="1:16">
      <c r="B265" t="s">
        <v>628</v>
      </c>
      <c r="D265" s="169"/>
      <c r="E265" s="169">
        <v>3</v>
      </c>
      <c r="F265" s="169"/>
      <c r="G265" s="169"/>
      <c r="H265" s="169"/>
      <c r="I265" s="169">
        <v>3</v>
      </c>
      <c r="J265" s="169"/>
      <c r="K265" s="169">
        <v>2</v>
      </c>
      <c r="L265" s="169"/>
      <c r="M265" s="169"/>
      <c r="N265" s="169"/>
      <c r="O265" s="169"/>
      <c r="P265" s="169"/>
    </row>
    <row r="266" spans="1:16">
      <c r="C266" t="s">
        <v>1167</v>
      </c>
      <c r="D266" s="169"/>
      <c r="E266" s="169"/>
      <c r="F266" s="169"/>
      <c r="G266" s="169"/>
      <c r="H266" s="169"/>
      <c r="I266" s="169">
        <v>1</v>
      </c>
      <c r="J266" s="169"/>
      <c r="K266" s="169"/>
      <c r="L266" s="169"/>
      <c r="M266" s="169"/>
      <c r="N266" s="169"/>
      <c r="O266" s="169"/>
      <c r="P266" s="169"/>
    </row>
    <row r="267" spans="1:16">
      <c r="C267" t="s">
        <v>632</v>
      </c>
      <c r="D267" s="169"/>
      <c r="E267" s="169">
        <v>1</v>
      </c>
      <c r="F267" s="169"/>
      <c r="G267" s="169"/>
      <c r="H267" s="169"/>
      <c r="I267" s="169">
        <v>1</v>
      </c>
      <c r="J267" s="169"/>
      <c r="K267" s="169">
        <v>1</v>
      </c>
      <c r="L267" s="169"/>
      <c r="M267" s="169"/>
      <c r="N267" s="169"/>
      <c r="O267" s="169"/>
      <c r="P267" s="169"/>
    </row>
    <row r="268" spans="1:16">
      <c r="C268" t="s">
        <v>629</v>
      </c>
      <c r="D268" s="169"/>
      <c r="E268" s="169">
        <v>1</v>
      </c>
      <c r="F268" s="169"/>
      <c r="G268" s="169"/>
      <c r="H268" s="169"/>
      <c r="I268" s="169"/>
      <c r="J268" s="169"/>
      <c r="K268" s="169"/>
      <c r="L268" s="169"/>
      <c r="M268" s="169"/>
      <c r="N268" s="169"/>
      <c r="O268" s="169"/>
      <c r="P268" s="169"/>
    </row>
    <row r="269" spans="1:16">
      <c r="C269" t="s">
        <v>635</v>
      </c>
      <c r="D269" s="169"/>
      <c r="E269" s="169">
        <v>1</v>
      </c>
      <c r="F269" s="169"/>
      <c r="G269" s="169"/>
      <c r="H269" s="169"/>
      <c r="I269" s="169">
        <v>1</v>
      </c>
      <c r="J269" s="169"/>
      <c r="K269" s="169">
        <v>1</v>
      </c>
      <c r="L269" s="169"/>
      <c r="M269" s="169"/>
      <c r="N269" s="169"/>
      <c r="O269" s="169"/>
      <c r="P269" s="169"/>
    </row>
    <row r="270" spans="1:16">
      <c r="B270" t="s">
        <v>2171</v>
      </c>
      <c r="D270" s="169"/>
      <c r="E270" s="169">
        <v>1</v>
      </c>
      <c r="F270" s="169"/>
      <c r="G270" s="169"/>
      <c r="H270" s="169"/>
      <c r="I270" s="169"/>
      <c r="J270" s="169"/>
      <c r="K270" s="169"/>
      <c r="L270" s="169"/>
      <c r="M270" s="169"/>
      <c r="N270" s="169"/>
      <c r="O270" s="169"/>
      <c r="P270" s="169"/>
    </row>
    <row r="271" spans="1:16">
      <c r="C271" t="s">
        <v>648</v>
      </c>
      <c r="D271" s="169"/>
      <c r="E271" s="169">
        <v>1</v>
      </c>
      <c r="F271" s="169"/>
      <c r="G271" s="169"/>
      <c r="H271" s="169"/>
      <c r="I271" s="169"/>
      <c r="J271" s="169"/>
      <c r="K271" s="169"/>
      <c r="L271" s="169"/>
      <c r="M271" s="169"/>
      <c r="N271" s="169"/>
      <c r="O271" s="169"/>
      <c r="P271" s="169"/>
    </row>
    <row r="272" spans="1:16">
      <c r="A272" t="s">
        <v>785</v>
      </c>
      <c r="D272" s="169"/>
      <c r="E272" s="169"/>
      <c r="F272" s="169"/>
      <c r="G272" s="169"/>
      <c r="H272" s="169"/>
      <c r="I272" s="169"/>
      <c r="J272" s="169"/>
      <c r="K272" s="169"/>
      <c r="L272" s="169"/>
      <c r="M272" s="169"/>
      <c r="N272" s="169"/>
      <c r="O272" s="169">
        <v>1</v>
      </c>
      <c r="P272" s="169"/>
    </row>
    <row r="273" spans="1:16">
      <c r="B273" t="s">
        <v>785</v>
      </c>
      <c r="D273" s="169"/>
      <c r="E273" s="169"/>
      <c r="F273" s="169"/>
      <c r="G273" s="169"/>
      <c r="H273" s="169"/>
      <c r="I273" s="169"/>
      <c r="J273" s="169"/>
      <c r="K273" s="169"/>
      <c r="L273" s="169"/>
      <c r="M273" s="169"/>
      <c r="N273" s="169"/>
      <c r="O273" s="169">
        <v>1</v>
      </c>
      <c r="P273" s="169"/>
    </row>
    <row r="274" spans="1:16">
      <c r="C274" t="s">
        <v>785</v>
      </c>
      <c r="D274" s="169"/>
      <c r="E274" s="169"/>
      <c r="F274" s="169"/>
      <c r="G274" s="169"/>
      <c r="H274" s="169"/>
      <c r="I274" s="169"/>
      <c r="J274" s="169"/>
      <c r="K274" s="169"/>
      <c r="L274" s="169"/>
      <c r="M274" s="169"/>
      <c r="N274" s="169"/>
      <c r="O274" s="169">
        <v>1</v>
      </c>
      <c r="P274" s="169"/>
    </row>
    <row r="275" spans="1:16">
      <c r="A275" t="s">
        <v>1049</v>
      </c>
      <c r="D275" s="169"/>
      <c r="E275" s="169">
        <v>5</v>
      </c>
      <c r="F275" s="169"/>
      <c r="G275" s="169"/>
      <c r="H275" s="169"/>
      <c r="I275" s="169"/>
      <c r="J275" s="169"/>
      <c r="K275" s="169"/>
      <c r="L275" s="169"/>
      <c r="M275" s="169"/>
      <c r="N275" s="169"/>
      <c r="O275" s="169"/>
      <c r="P275" s="169"/>
    </row>
    <row r="276" spans="1:16">
      <c r="B276" t="s">
        <v>685</v>
      </c>
      <c r="D276" s="169"/>
      <c r="E276" s="169">
        <v>2</v>
      </c>
      <c r="F276" s="169"/>
      <c r="G276" s="169"/>
      <c r="H276" s="169"/>
      <c r="I276" s="169"/>
      <c r="J276" s="169"/>
      <c r="K276" s="169"/>
      <c r="L276" s="169"/>
      <c r="M276" s="169"/>
      <c r="N276" s="169"/>
      <c r="O276" s="169"/>
      <c r="P276" s="169"/>
    </row>
    <row r="277" spans="1:16">
      <c r="C277" t="s">
        <v>688</v>
      </c>
      <c r="D277" s="169"/>
      <c r="E277" s="169">
        <v>1</v>
      </c>
      <c r="F277" s="169"/>
      <c r="G277" s="169"/>
      <c r="H277" s="169"/>
      <c r="I277" s="169"/>
      <c r="J277" s="169"/>
      <c r="K277" s="169"/>
      <c r="L277" s="169"/>
      <c r="M277" s="169"/>
      <c r="N277" s="169"/>
      <c r="O277" s="169"/>
      <c r="P277" s="169"/>
    </row>
    <row r="278" spans="1:16">
      <c r="C278" t="s">
        <v>1020</v>
      </c>
      <c r="D278" s="169"/>
      <c r="E278" s="169">
        <v>1</v>
      </c>
      <c r="F278" s="169"/>
      <c r="G278" s="169"/>
      <c r="H278" s="169"/>
      <c r="I278" s="169"/>
      <c r="J278" s="169"/>
      <c r="K278" s="169"/>
      <c r="L278" s="169"/>
      <c r="M278" s="169"/>
      <c r="N278" s="169"/>
      <c r="O278" s="169"/>
      <c r="P278" s="169"/>
    </row>
    <row r="279" spans="1:16">
      <c r="B279" t="s">
        <v>691</v>
      </c>
      <c r="D279" s="169"/>
      <c r="E279" s="169">
        <v>3</v>
      </c>
      <c r="F279" s="169"/>
      <c r="G279" s="169"/>
      <c r="H279" s="169"/>
      <c r="I279" s="169"/>
      <c r="J279" s="169"/>
      <c r="K279" s="169"/>
      <c r="L279" s="169"/>
      <c r="M279" s="169"/>
      <c r="N279" s="169"/>
      <c r="O279" s="169"/>
      <c r="P279" s="169"/>
    </row>
    <row r="280" spans="1:16">
      <c r="C280" t="s">
        <v>697</v>
      </c>
      <c r="D280" s="169"/>
      <c r="E280" s="169">
        <v>1</v>
      </c>
      <c r="F280" s="169"/>
      <c r="G280" s="169"/>
      <c r="H280" s="169"/>
      <c r="I280" s="169"/>
      <c r="J280" s="169"/>
      <c r="K280" s="169"/>
      <c r="L280" s="169"/>
      <c r="M280" s="169"/>
      <c r="N280" s="169"/>
      <c r="O280" s="169"/>
      <c r="P280" s="169"/>
    </row>
    <row r="281" spans="1:16">
      <c r="C281" t="s">
        <v>692</v>
      </c>
      <c r="D281" s="169"/>
      <c r="E281" s="169">
        <v>1</v>
      </c>
      <c r="F281" s="169"/>
      <c r="G281" s="169"/>
      <c r="H281" s="169"/>
      <c r="I281" s="169"/>
      <c r="J281" s="169"/>
      <c r="K281" s="169"/>
      <c r="L281" s="169"/>
      <c r="M281" s="169"/>
      <c r="N281" s="169"/>
      <c r="O281" s="169"/>
      <c r="P281" s="169"/>
    </row>
    <row r="282" spans="1:16">
      <c r="C282" t="s">
        <v>2967</v>
      </c>
      <c r="D282" s="169"/>
      <c r="E282" s="169">
        <v>1</v>
      </c>
      <c r="F282" s="169"/>
      <c r="G282" s="169"/>
      <c r="H282" s="169"/>
      <c r="I282" s="169"/>
      <c r="J282" s="169"/>
      <c r="K282" s="169"/>
      <c r="L282" s="169"/>
      <c r="M282" s="169"/>
      <c r="N282" s="169"/>
      <c r="O282" s="169"/>
      <c r="P282" s="169"/>
    </row>
    <row r="283" spans="1:16">
      <c r="A283" t="s">
        <v>416</v>
      </c>
      <c r="D283" s="169"/>
      <c r="E283" s="169"/>
      <c r="F283" s="169">
        <v>7</v>
      </c>
      <c r="G283" s="169"/>
      <c r="H283" s="169"/>
      <c r="I283" s="169"/>
      <c r="J283" s="169"/>
      <c r="K283" s="169"/>
      <c r="L283" s="169"/>
      <c r="M283" s="169"/>
      <c r="N283" s="169"/>
      <c r="O283" s="169"/>
      <c r="P283" s="169"/>
    </row>
    <row r="284" spans="1:16">
      <c r="B284" t="s">
        <v>436</v>
      </c>
      <c r="D284" s="169"/>
      <c r="E284" s="169"/>
      <c r="F284" s="169">
        <v>1</v>
      </c>
      <c r="G284" s="169"/>
      <c r="H284" s="169"/>
      <c r="I284" s="169"/>
      <c r="J284" s="169"/>
      <c r="K284" s="169"/>
      <c r="L284" s="169"/>
      <c r="M284" s="169"/>
      <c r="N284" s="169"/>
      <c r="O284" s="169"/>
      <c r="P284" s="169"/>
    </row>
    <row r="285" spans="1:16">
      <c r="C285" t="s">
        <v>1056</v>
      </c>
      <c r="D285" s="169"/>
      <c r="E285" s="169"/>
      <c r="F285" s="169">
        <v>1</v>
      </c>
      <c r="G285" s="169"/>
      <c r="H285" s="169"/>
      <c r="I285" s="169"/>
      <c r="J285" s="169"/>
      <c r="K285" s="169"/>
      <c r="L285" s="169"/>
      <c r="M285" s="169"/>
      <c r="N285" s="169"/>
      <c r="O285" s="169"/>
      <c r="P285" s="169"/>
    </row>
    <row r="286" spans="1:16">
      <c r="B286" t="s">
        <v>429</v>
      </c>
      <c r="D286" s="169"/>
      <c r="E286" s="169"/>
      <c r="F286" s="169">
        <v>2</v>
      </c>
      <c r="G286" s="169"/>
      <c r="H286" s="169"/>
      <c r="I286" s="169"/>
      <c r="J286" s="169"/>
      <c r="K286" s="169"/>
      <c r="L286" s="169"/>
      <c r="M286" s="169"/>
      <c r="N286" s="169"/>
      <c r="O286" s="169"/>
      <c r="P286" s="169"/>
    </row>
    <row r="287" spans="1:16">
      <c r="C287" t="s">
        <v>433</v>
      </c>
      <c r="D287" s="169"/>
      <c r="E287" s="169"/>
      <c r="F287" s="169">
        <v>1</v>
      </c>
      <c r="G287" s="169"/>
      <c r="H287" s="169"/>
      <c r="I287" s="169"/>
      <c r="J287" s="169"/>
      <c r="K287" s="169"/>
      <c r="L287" s="169"/>
      <c r="M287" s="169"/>
      <c r="N287" s="169"/>
      <c r="O287" s="169"/>
      <c r="P287" s="169"/>
    </row>
    <row r="288" spans="1:16">
      <c r="C288" t="s">
        <v>430</v>
      </c>
      <c r="D288" s="169"/>
      <c r="E288" s="169"/>
      <c r="F288" s="169">
        <v>1</v>
      </c>
      <c r="G288" s="169"/>
      <c r="H288" s="169"/>
      <c r="I288" s="169"/>
      <c r="J288" s="169"/>
      <c r="K288" s="169"/>
      <c r="L288" s="169"/>
      <c r="M288" s="169"/>
      <c r="N288" s="169"/>
      <c r="O288" s="169"/>
      <c r="P288" s="169"/>
    </row>
    <row r="289" spans="1:16">
      <c r="B289" t="s">
        <v>417</v>
      </c>
      <c r="D289" s="169"/>
      <c r="E289" s="169"/>
      <c r="F289" s="169">
        <v>4</v>
      </c>
      <c r="G289" s="169"/>
      <c r="H289" s="169"/>
      <c r="I289" s="169"/>
      <c r="J289" s="169"/>
      <c r="K289" s="169"/>
      <c r="L289" s="169"/>
      <c r="M289" s="169"/>
      <c r="N289" s="169"/>
      <c r="O289" s="169"/>
      <c r="P289" s="169"/>
    </row>
    <row r="290" spans="1:16">
      <c r="C290" t="s">
        <v>418</v>
      </c>
      <c r="D290" s="169"/>
      <c r="E290" s="169"/>
      <c r="F290" s="169">
        <v>1</v>
      </c>
      <c r="G290" s="169"/>
      <c r="H290" s="169"/>
      <c r="I290" s="169"/>
      <c r="J290" s="169"/>
      <c r="K290" s="169"/>
      <c r="L290" s="169"/>
      <c r="M290" s="169"/>
      <c r="N290" s="169"/>
      <c r="O290" s="169"/>
      <c r="P290" s="169"/>
    </row>
    <row r="291" spans="1:16">
      <c r="C291" t="s">
        <v>1224</v>
      </c>
      <c r="D291" s="169"/>
      <c r="E291" s="169"/>
      <c r="F291" s="169">
        <v>1</v>
      </c>
      <c r="G291" s="169"/>
      <c r="H291" s="169"/>
      <c r="I291" s="169"/>
      <c r="J291" s="169"/>
      <c r="K291" s="169"/>
      <c r="L291" s="169"/>
      <c r="M291" s="169"/>
      <c r="N291" s="169"/>
      <c r="O291" s="169"/>
      <c r="P291" s="169"/>
    </row>
    <row r="292" spans="1:16">
      <c r="C292" t="s">
        <v>417</v>
      </c>
      <c r="D292" s="169"/>
      <c r="E292" s="169"/>
      <c r="F292" s="169">
        <v>1</v>
      </c>
      <c r="G292" s="169"/>
      <c r="H292" s="169"/>
      <c r="I292" s="169"/>
      <c r="J292" s="169"/>
      <c r="K292" s="169"/>
      <c r="L292" s="169"/>
      <c r="M292" s="169"/>
      <c r="N292" s="169"/>
      <c r="O292" s="169"/>
      <c r="P292" s="169"/>
    </row>
    <row r="293" spans="1:16">
      <c r="C293" t="s">
        <v>421</v>
      </c>
      <c r="D293" s="169"/>
      <c r="E293" s="169"/>
      <c r="F293" s="169">
        <v>1</v>
      </c>
      <c r="G293" s="169"/>
      <c r="H293" s="169"/>
      <c r="I293" s="169"/>
      <c r="J293" s="169"/>
      <c r="K293" s="169"/>
      <c r="L293" s="169"/>
      <c r="M293" s="169"/>
      <c r="N293" s="169"/>
      <c r="O293" s="169"/>
      <c r="P293" s="169"/>
    </row>
    <row r="294" spans="1:16">
      <c r="A294" t="s">
        <v>385</v>
      </c>
      <c r="D294" s="169"/>
      <c r="E294" s="169"/>
      <c r="F294" s="169">
        <v>9</v>
      </c>
      <c r="G294" s="169"/>
      <c r="H294" s="169"/>
      <c r="I294" s="169">
        <v>6</v>
      </c>
      <c r="J294" s="169">
        <v>1</v>
      </c>
      <c r="K294" s="169"/>
      <c r="L294" s="169"/>
      <c r="M294" s="169"/>
      <c r="N294" s="169"/>
      <c r="O294" s="169"/>
      <c r="P294" s="169"/>
    </row>
    <row r="295" spans="1:16">
      <c r="B295" t="s">
        <v>396</v>
      </c>
      <c r="D295" s="169"/>
      <c r="E295" s="169"/>
      <c r="F295" s="169">
        <v>2</v>
      </c>
      <c r="G295" s="169"/>
      <c r="H295" s="169"/>
      <c r="I295" s="169">
        <v>2</v>
      </c>
      <c r="J295" s="169">
        <v>1</v>
      </c>
      <c r="K295" s="169"/>
      <c r="L295" s="169"/>
      <c r="M295" s="169"/>
      <c r="N295" s="169"/>
      <c r="O295" s="169"/>
      <c r="P295" s="169"/>
    </row>
    <row r="296" spans="1:16">
      <c r="C296" t="s">
        <v>396</v>
      </c>
      <c r="D296" s="169"/>
      <c r="E296" s="169"/>
      <c r="F296" s="169"/>
      <c r="G296" s="169"/>
      <c r="H296" s="169"/>
      <c r="I296" s="169"/>
      <c r="J296" s="169">
        <v>1</v>
      </c>
      <c r="K296" s="169"/>
      <c r="L296" s="169"/>
      <c r="M296" s="169"/>
      <c r="N296" s="169"/>
      <c r="O296" s="169"/>
      <c r="P296" s="169"/>
    </row>
    <row r="297" spans="1:16">
      <c r="C297" t="s">
        <v>406</v>
      </c>
      <c r="D297" s="169"/>
      <c r="E297" s="169"/>
      <c r="F297" s="169">
        <v>1</v>
      </c>
      <c r="G297" s="169"/>
      <c r="H297" s="169"/>
      <c r="I297" s="169">
        <v>1</v>
      </c>
      <c r="J297" s="169"/>
      <c r="K297" s="169"/>
      <c r="L297" s="169"/>
      <c r="M297" s="169"/>
      <c r="N297" s="169"/>
      <c r="O297" s="169"/>
      <c r="P297" s="169"/>
    </row>
    <row r="298" spans="1:16">
      <c r="C298" t="s">
        <v>397</v>
      </c>
      <c r="D298" s="169"/>
      <c r="E298" s="169"/>
      <c r="F298" s="169">
        <v>1</v>
      </c>
      <c r="G298" s="169"/>
      <c r="H298" s="169"/>
      <c r="I298" s="169">
        <v>1</v>
      </c>
      <c r="J298" s="169"/>
      <c r="K298" s="169"/>
      <c r="L298" s="169"/>
      <c r="M298" s="169"/>
      <c r="N298" s="169"/>
      <c r="O298" s="169"/>
      <c r="P298" s="169"/>
    </row>
    <row r="299" spans="1:16">
      <c r="B299" t="s">
        <v>386</v>
      </c>
      <c r="D299" s="169"/>
      <c r="E299" s="169"/>
      <c r="F299" s="169">
        <v>3</v>
      </c>
      <c r="G299" s="169"/>
      <c r="H299" s="169"/>
      <c r="I299" s="169">
        <v>2</v>
      </c>
      <c r="J299" s="169"/>
      <c r="K299" s="169"/>
      <c r="L299" s="169"/>
      <c r="M299" s="169"/>
      <c r="N299" s="169"/>
      <c r="O299" s="169"/>
      <c r="P299" s="169"/>
    </row>
    <row r="300" spans="1:16">
      <c r="C300" t="s">
        <v>387</v>
      </c>
      <c r="D300" s="169"/>
      <c r="E300" s="169"/>
      <c r="F300" s="169">
        <v>1</v>
      </c>
      <c r="G300" s="169"/>
      <c r="H300" s="169"/>
      <c r="I300" s="169">
        <v>1</v>
      </c>
      <c r="J300" s="169"/>
      <c r="K300" s="169"/>
      <c r="L300" s="169"/>
      <c r="M300" s="169"/>
      <c r="N300" s="169"/>
      <c r="O300" s="169"/>
      <c r="P300" s="169"/>
    </row>
    <row r="301" spans="1:16">
      <c r="C301" t="s">
        <v>393</v>
      </c>
      <c r="D301" s="169"/>
      <c r="E301" s="169"/>
      <c r="F301" s="169">
        <v>1</v>
      </c>
      <c r="G301" s="169"/>
      <c r="H301" s="169"/>
      <c r="I301" s="169"/>
      <c r="J301" s="169"/>
      <c r="K301" s="169"/>
      <c r="L301" s="169"/>
      <c r="M301" s="169"/>
      <c r="N301" s="169"/>
      <c r="O301" s="169"/>
      <c r="P301" s="169"/>
    </row>
    <row r="302" spans="1:16">
      <c r="C302" t="s">
        <v>390</v>
      </c>
      <c r="D302" s="169"/>
      <c r="E302" s="169"/>
      <c r="F302" s="169">
        <v>1</v>
      </c>
      <c r="G302" s="169"/>
      <c r="H302" s="169"/>
      <c r="I302" s="169">
        <v>1</v>
      </c>
      <c r="J302" s="169"/>
      <c r="K302" s="169"/>
      <c r="L302" s="169"/>
      <c r="M302" s="169"/>
      <c r="N302" s="169"/>
      <c r="O302" s="169"/>
      <c r="P302" s="169"/>
    </row>
    <row r="303" spans="1:16">
      <c r="B303" t="s">
        <v>409</v>
      </c>
      <c r="D303" s="169"/>
      <c r="E303" s="169"/>
      <c r="F303" s="169">
        <v>2</v>
      </c>
      <c r="G303" s="169"/>
      <c r="H303" s="169"/>
      <c r="I303" s="169">
        <v>1</v>
      </c>
      <c r="J303" s="169"/>
      <c r="K303" s="169"/>
      <c r="L303" s="169"/>
      <c r="M303" s="169"/>
      <c r="N303" s="169"/>
      <c r="O303" s="169"/>
      <c r="P303" s="169"/>
    </row>
    <row r="304" spans="1:16">
      <c r="C304" t="s">
        <v>410</v>
      </c>
      <c r="D304" s="169"/>
      <c r="E304" s="169"/>
      <c r="F304" s="169">
        <v>1</v>
      </c>
      <c r="G304" s="169"/>
      <c r="H304" s="169"/>
      <c r="I304" s="169">
        <v>1</v>
      </c>
      <c r="J304" s="169"/>
      <c r="K304" s="169"/>
      <c r="L304" s="169"/>
      <c r="M304" s="169"/>
      <c r="N304" s="169"/>
      <c r="O304" s="169"/>
      <c r="P304" s="169"/>
    </row>
    <row r="305" spans="1:16">
      <c r="C305" t="s">
        <v>413</v>
      </c>
      <c r="D305" s="169"/>
      <c r="E305" s="169"/>
      <c r="F305" s="169">
        <v>1</v>
      </c>
      <c r="G305" s="169"/>
      <c r="H305" s="169"/>
      <c r="I305" s="169"/>
      <c r="J305" s="169"/>
      <c r="K305" s="169"/>
      <c r="L305" s="169"/>
      <c r="M305" s="169"/>
      <c r="N305" s="169"/>
      <c r="O305" s="169"/>
      <c r="P305" s="169"/>
    </row>
    <row r="306" spans="1:16">
      <c r="B306" t="s">
        <v>402</v>
      </c>
      <c r="D306" s="169"/>
      <c r="E306" s="169"/>
      <c r="F306" s="169">
        <v>2</v>
      </c>
      <c r="G306" s="169"/>
      <c r="H306" s="169"/>
      <c r="I306" s="169">
        <v>1</v>
      </c>
      <c r="J306" s="169"/>
      <c r="K306" s="169"/>
      <c r="L306" s="169"/>
      <c r="M306" s="169"/>
      <c r="N306" s="169"/>
      <c r="O306" s="169"/>
      <c r="P306" s="169"/>
    </row>
    <row r="307" spans="1:16">
      <c r="C307" t="s">
        <v>406</v>
      </c>
      <c r="D307" s="169"/>
      <c r="E307" s="169"/>
      <c r="F307" s="169">
        <v>1</v>
      </c>
      <c r="G307" s="169"/>
      <c r="H307" s="169"/>
      <c r="I307" s="169"/>
      <c r="J307" s="169"/>
      <c r="K307" s="169"/>
      <c r="L307" s="169"/>
      <c r="M307" s="169"/>
      <c r="N307" s="169"/>
      <c r="O307" s="169"/>
      <c r="P307" s="169"/>
    </row>
    <row r="308" spans="1:16">
      <c r="C308" t="s">
        <v>403</v>
      </c>
      <c r="D308" s="169"/>
      <c r="E308" s="169"/>
      <c r="F308" s="169">
        <v>1</v>
      </c>
      <c r="G308" s="169"/>
      <c r="H308" s="169"/>
      <c r="I308" s="169">
        <v>1</v>
      </c>
      <c r="J308" s="169"/>
      <c r="K308" s="169"/>
      <c r="L308" s="169"/>
      <c r="M308" s="169"/>
      <c r="N308" s="169"/>
      <c r="O308" s="169"/>
      <c r="P308" s="169"/>
    </row>
    <row r="309" spans="1:16">
      <c r="A309" t="s">
        <v>589</v>
      </c>
      <c r="D309" s="169"/>
      <c r="E309" s="169"/>
      <c r="F309" s="169">
        <v>11</v>
      </c>
      <c r="G309" s="169"/>
      <c r="H309" s="169"/>
      <c r="I309" s="169"/>
      <c r="J309" s="169"/>
      <c r="K309" s="169"/>
      <c r="L309" s="169"/>
      <c r="M309" s="169"/>
      <c r="N309" s="169"/>
      <c r="O309" s="169"/>
      <c r="P309" s="169"/>
    </row>
    <row r="310" spans="1:16">
      <c r="B310" t="s">
        <v>604</v>
      </c>
      <c r="D310" s="169"/>
      <c r="E310" s="169"/>
      <c r="F310" s="169">
        <v>3</v>
      </c>
      <c r="G310" s="169"/>
      <c r="H310" s="169"/>
      <c r="I310" s="169"/>
      <c r="J310" s="169"/>
      <c r="K310" s="169"/>
      <c r="L310" s="169"/>
      <c r="M310" s="169"/>
      <c r="N310" s="169"/>
      <c r="O310" s="169"/>
      <c r="P310" s="169"/>
    </row>
    <row r="311" spans="1:16">
      <c r="C311" t="s">
        <v>901</v>
      </c>
      <c r="D311" s="169"/>
      <c r="E311" s="169"/>
      <c r="F311" s="169">
        <v>1</v>
      </c>
      <c r="G311" s="169"/>
      <c r="H311" s="169"/>
      <c r="I311" s="169"/>
      <c r="J311" s="169"/>
      <c r="K311" s="169"/>
      <c r="L311" s="169"/>
      <c r="M311" s="169"/>
      <c r="N311" s="169"/>
      <c r="O311" s="169"/>
      <c r="P311" s="169"/>
    </row>
    <row r="312" spans="1:16">
      <c r="C312" t="s">
        <v>1055</v>
      </c>
      <c r="D312" s="169"/>
      <c r="E312" s="169"/>
      <c r="F312" s="169">
        <v>1</v>
      </c>
      <c r="G312" s="169"/>
      <c r="H312" s="169"/>
      <c r="I312" s="169"/>
      <c r="J312" s="169"/>
      <c r="K312" s="169"/>
      <c r="L312" s="169"/>
      <c r="M312" s="169"/>
      <c r="N312" s="169"/>
      <c r="O312" s="169"/>
      <c r="P312" s="169"/>
    </row>
    <row r="313" spans="1:16">
      <c r="C313" t="s">
        <v>609</v>
      </c>
      <c r="D313" s="169"/>
      <c r="E313" s="169"/>
      <c r="F313" s="169">
        <v>1</v>
      </c>
      <c r="G313" s="169"/>
      <c r="H313" s="169"/>
      <c r="I313" s="169"/>
      <c r="J313" s="169"/>
      <c r="K313" s="169"/>
      <c r="L313" s="169"/>
      <c r="M313" s="169"/>
      <c r="N313" s="169"/>
      <c r="O313" s="169"/>
      <c r="P313" s="169"/>
    </row>
    <row r="314" spans="1:16">
      <c r="B314" t="s">
        <v>590</v>
      </c>
      <c r="D314" s="169"/>
      <c r="E314" s="169"/>
      <c r="F314" s="169">
        <v>2</v>
      </c>
      <c r="G314" s="169"/>
      <c r="H314" s="169"/>
      <c r="I314" s="169"/>
      <c r="J314" s="169"/>
      <c r="K314" s="169"/>
      <c r="L314" s="169"/>
      <c r="M314" s="169"/>
      <c r="N314" s="169"/>
      <c r="O314" s="169"/>
      <c r="P314" s="169"/>
    </row>
    <row r="315" spans="1:16">
      <c r="C315" t="s">
        <v>1054</v>
      </c>
      <c r="D315" s="169"/>
      <c r="E315" s="169"/>
      <c r="F315" s="169">
        <v>1</v>
      </c>
      <c r="G315" s="169"/>
      <c r="H315" s="169"/>
      <c r="I315" s="169"/>
      <c r="J315" s="169"/>
      <c r="K315" s="169"/>
      <c r="L315" s="169"/>
      <c r="M315" s="169"/>
      <c r="N315" s="169"/>
      <c r="O315" s="169"/>
      <c r="P315" s="169"/>
    </row>
    <row r="316" spans="1:16">
      <c r="C316" t="s">
        <v>593</v>
      </c>
      <c r="D316" s="169"/>
      <c r="E316" s="169"/>
      <c r="F316" s="169">
        <v>1</v>
      </c>
      <c r="G316" s="169"/>
      <c r="H316" s="169"/>
      <c r="I316" s="169"/>
      <c r="J316" s="169"/>
      <c r="K316" s="169"/>
      <c r="L316" s="169"/>
      <c r="M316" s="169"/>
      <c r="N316" s="169"/>
      <c r="O316" s="169"/>
      <c r="P316" s="169"/>
    </row>
    <row r="317" spans="1:16">
      <c r="B317" t="s">
        <v>596</v>
      </c>
      <c r="D317" s="169"/>
      <c r="E317" s="169"/>
      <c r="F317" s="169">
        <v>3</v>
      </c>
      <c r="G317" s="169"/>
      <c r="H317" s="169"/>
      <c r="I317" s="169"/>
      <c r="J317" s="169"/>
      <c r="K317" s="169"/>
      <c r="L317" s="169"/>
      <c r="M317" s="169"/>
      <c r="N317" s="169"/>
      <c r="O317" s="169"/>
      <c r="P317" s="169"/>
    </row>
    <row r="318" spans="1:16">
      <c r="C318" t="s">
        <v>599</v>
      </c>
      <c r="D318" s="169"/>
      <c r="E318" s="169"/>
      <c r="F318" s="169">
        <v>1</v>
      </c>
      <c r="G318" s="169"/>
      <c r="H318" s="169"/>
      <c r="I318" s="169"/>
      <c r="J318" s="169"/>
      <c r="K318" s="169"/>
      <c r="L318" s="169"/>
      <c r="M318" s="169"/>
      <c r="N318" s="169"/>
      <c r="O318" s="169"/>
      <c r="P318" s="169"/>
    </row>
    <row r="319" spans="1:16">
      <c r="C319" t="s">
        <v>596</v>
      </c>
      <c r="D319" s="169"/>
      <c r="E319" s="169"/>
      <c r="F319" s="169">
        <v>1</v>
      </c>
      <c r="G319" s="169"/>
      <c r="H319" s="169"/>
      <c r="I319" s="169"/>
      <c r="J319" s="169"/>
      <c r="K319" s="169"/>
      <c r="L319" s="169"/>
      <c r="M319" s="169"/>
      <c r="N319" s="169"/>
      <c r="O319" s="169"/>
      <c r="P319" s="169"/>
    </row>
    <row r="320" spans="1:16">
      <c r="C320" t="s">
        <v>1057</v>
      </c>
      <c r="D320" s="169"/>
      <c r="E320" s="169"/>
      <c r="F320" s="169">
        <v>1</v>
      </c>
      <c r="G320" s="169"/>
      <c r="H320" s="169"/>
      <c r="I320" s="169"/>
      <c r="J320" s="169"/>
      <c r="K320" s="169"/>
      <c r="L320" s="169"/>
      <c r="M320" s="169"/>
      <c r="N320" s="169"/>
      <c r="O320" s="169"/>
      <c r="P320" s="169"/>
    </row>
    <row r="321" spans="1:16">
      <c r="B321" t="s">
        <v>612</v>
      </c>
      <c r="D321" s="169"/>
      <c r="E321" s="169"/>
      <c r="F321" s="169">
        <v>3</v>
      </c>
      <c r="G321" s="169"/>
      <c r="H321" s="169"/>
      <c r="I321" s="169"/>
      <c r="J321" s="169"/>
      <c r="K321" s="169"/>
      <c r="L321" s="169"/>
      <c r="M321" s="169"/>
      <c r="N321" s="169"/>
      <c r="O321" s="169"/>
      <c r="P321" s="169"/>
    </row>
    <row r="322" spans="1:16">
      <c r="C322" t="s">
        <v>616</v>
      </c>
      <c r="D322" s="169"/>
      <c r="E322" s="169"/>
      <c r="F322" s="169">
        <v>1</v>
      </c>
      <c r="G322" s="169"/>
      <c r="H322" s="169"/>
      <c r="I322" s="169"/>
      <c r="J322" s="169"/>
      <c r="K322" s="169"/>
      <c r="L322" s="169"/>
      <c r="M322" s="169"/>
      <c r="N322" s="169"/>
      <c r="O322" s="169"/>
      <c r="P322" s="169"/>
    </row>
    <row r="323" spans="1:16">
      <c r="C323" t="s">
        <v>613</v>
      </c>
      <c r="D323" s="169"/>
      <c r="E323" s="169"/>
      <c r="F323" s="169">
        <v>1</v>
      </c>
      <c r="G323" s="169"/>
      <c r="H323" s="169"/>
      <c r="I323" s="169"/>
      <c r="J323" s="169"/>
      <c r="K323" s="169"/>
      <c r="L323" s="169"/>
      <c r="M323" s="169"/>
      <c r="N323" s="169"/>
      <c r="O323" s="169"/>
      <c r="P323" s="169"/>
    </row>
    <row r="324" spans="1:16">
      <c r="C324" t="s">
        <v>612</v>
      </c>
      <c r="D324" s="169"/>
      <c r="E324" s="169"/>
      <c r="F324" s="169">
        <v>1</v>
      </c>
      <c r="G324" s="169"/>
      <c r="H324" s="169"/>
      <c r="I324" s="169"/>
      <c r="J324" s="169"/>
      <c r="K324" s="169"/>
      <c r="L324" s="169"/>
      <c r="M324" s="169"/>
      <c r="N324" s="169"/>
      <c r="O324" s="169"/>
      <c r="P324" s="169"/>
    </row>
    <row r="325" spans="1:16">
      <c r="A325" t="s">
        <v>757</v>
      </c>
      <c r="D325" s="169"/>
      <c r="E325" s="169"/>
      <c r="F325" s="169"/>
      <c r="G325" s="169"/>
      <c r="H325" s="169"/>
      <c r="I325" s="169"/>
      <c r="J325" s="169"/>
      <c r="K325" s="169"/>
      <c r="L325" s="169"/>
      <c r="M325" s="169"/>
      <c r="N325" s="169"/>
      <c r="O325" s="169">
        <v>4</v>
      </c>
      <c r="P325" s="169">
        <v>9</v>
      </c>
    </row>
    <row r="326" spans="1:16">
      <c r="B326" t="s">
        <v>125</v>
      </c>
      <c r="D326" s="169"/>
      <c r="E326" s="169"/>
      <c r="F326" s="169"/>
      <c r="G326" s="169"/>
      <c r="H326" s="169"/>
      <c r="I326" s="169"/>
      <c r="J326" s="169"/>
      <c r="K326" s="169"/>
      <c r="L326" s="169"/>
      <c r="M326" s="169"/>
      <c r="N326" s="169"/>
      <c r="O326" s="169">
        <v>2</v>
      </c>
      <c r="P326" s="169"/>
    </row>
    <row r="327" spans="1:16">
      <c r="C327" t="s">
        <v>1053</v>
      </c>
      <c r="D327" s="169"/>
      <c r="E327" s="169"/>
      <c r="F327" s="169"/>
      <c r="G327" s="169"/>
      <c r="H327" s="169"/>
      <c r="I327" s="169"/>
      <c r="J327" s="169"/>
      <c r="K327" s="169"/>
      <c r="L327" s="169"/>
      <c r="M327" s="169"/>
      <c r="N327" s="169"/>
      <c r="O327" s="169">
        <v>1</v>
      </c>
      <c r="P327" s="169"/>
    </row>
    <row r="328" spans="1:16">
      <c r="C328" t="s">
        <v>71</v>
      </c>
      <c r="D328" s="169"/>
      <c r="E328" s="169"/>
      <c r="F328" s="169"/>
      <c r="G328" s="169"/>
      <c r="H328" s="169"/>
      <c r="I328" s="169"/>
      <c r="J328" s="169"/>
      <c r="K328" s="169"/>
      <c r="L328" s="169"/>
      <c r="M328" s="169"/>
      <c r="N328" s="169"/>
      <c r="O328" s="169">
        <v>1</v>
      </c>
      <c r="P328" s="169"/>
    </row>
    <row r="329" spans="1:16">
      <c r="B329" t="s">
        <v>1222</v>
      </c>
      <c r="D329" s="169"/>
      <c r="E329" s="169"/>
      <c r="F329" s="169"/>
      <c r="G329" s="169"/>
      <c r="H329" s="169"/>
      <c r="I329" s="169"/>
      <c r="J329" s="169"/>
      <c r="K329" s="169"/>
      <c r="L329" s="169"/>
      <c r="M329" s="169"/>
      <c r="N329" s="169"/>
      <c r="O329" s="169">
        <v>2</v>
      </c>
      <c r="P329" s="169"/>
    </row>
    <row r="330" spans="1:16">
      <c r="C330" t="s">
        <v>1052</v>
      </c>
      <c r="D330" s="169"/>
      <c r="E330" s="169"/>
      <c r="F330" s="169"/>
      <c r="G330" s="169"/>
      <c r="H330" s="169"/>
      <c r="I330" s="169"/>
      <c r="J330" s="169"/>
      <c r="K330" s="169"/>
      <c r="L330" s="169"/>
      <c r="M330" s="169"/>
      <c r="N330" s="169"/>
      <c r="O330" s="169">
        <v>1</v>
      </c>
      <c r="P330" s="169"/>
    </row>
    <row r="331" spans="1:16">
      <c r="C331" t="s">
        <v>1051</v>
      </c>
      <c r="D331" s="169"/>
      <c r="E331" s="169"/>
      <c r="F331" s="169"/>
      <c r="G331" s="169"/>
      <c r="H331" s="169"/>
      <c r="I331" s="169"/>
      <c r="J331" s="169"/>
      <c r="K331" s="169"/>
      <c r="L331" s="169"/>
      <c r="M331" s="169"/>
      <c r="N331" s="169"/>
      <c r="O331" s="169">
        <v>1</v>
      </c>
      <c r="P331" s="169"/>
    </row>
    <row r="332" spans="1:16">
      <c r="B332" t="s">
        <v>1962</v>
      </c>
      <c r="D332" s="169"/>
      <c r="E332" s="169"/>
      <c r="F332" s="169"/>
      <c r="G332" s="169"/>
      <c r="H332" s="169"/>
      <c r="I332" s="169"/>
      <c r="J332" s="169"/>
      <c r="K332" s="169"/>
      <c r="L332" s="169"/>
      <c r="M332" s="169"/>
      <c r="N332" s="169"/>
      <c r="O332" s="169"/>
      <c r="P332" s="169">
        <v>4</v>
      </c>
    </row>
    <row r="333" spans="1:16">
      <c r="C333" t="s">
        <v>2931</v>
      </c>
      <c r="D333" s="169"/>
      <c r="E333" s="169"/>
      <c r="F333" s="169"/>
      <c r="G333" s="169"/>
      <c r="H333" s="169"/>
      <c r="I333" s="169"/>
      <c r="J333" s="169"/>
      <c r="K333" s="169"/>
      <c r="L333" s="169"/>
      <c r="M333" s="169"/>
      <c r="N333" s="169"/>
      <c r="O333" s="169"/>
      <c r="P333" s="169">
        <v>1</v>
      </c>
    </row>
    <row r="334" spans="1:16">
      <c r="C334" t="s">
        <v>2932</v>
      </c>
      <c r="D334" s="169"/>
      <c r="E334" s="169"/>
      <c r="F334" s="169"/>
      <c r="G334" s="169"/>
      <c r="H334" s="169"/>
      <c r="I334" s="169"/>
      <c r="J334" s="169"/>
      <c r="K334" s="169"/>
      <c r="L334" s="169"/>
      <c r="M334" s="169"/>
      <c r="N334" s="169"/>
      <c r="O334" s="169"/>
      <c r="P334" s="169">
        <v>1</v>
      </c>
    </row>
    <row r="335" spans="1:16">
      <c r="C335" t="s">
        <v>2933</v>
      </c>
      <c r="D335" s="169"/>
      <c r="E335" s="169"/>
      <c r="F335" s="169"/>
      <c r="G335" s="169"/>
      <c r="H335" s="169"/>
      <c r="I335" s="169"/>
      <c r="J335" s="169"/>
      <c r="K335" s="169"/>
      <c r="L335" s="169"/>
      <c r="M335" s="169"/>
      <c r="N335" s="169"/>
      <c r="O335" s="169"/>
      <c r="P335" s="169">
        <v>1</v>
      </c>
    </row>
    <row r="336" spans="1:16">
      <c r="C336" t="s">
        <v>2934</v>
      </c>
      <c r="D336" s="169"/>
      <c r="E336" s="169"/>
      <c r="F336" s="169"/>
      <c r="G336" s="169"/>
      <c r="H336" s="169"/>
      <c r="I336" s="169"/>
      <c r="J336" s="169"/>
      <c r="K336" s="169"/>
      <c r="L336" s="169"/>
      <c r="M336" s="169"/>
      <c r="N336" s="169"/>
      <c r="O336" s="169"/>
      <c r="P336" s="169">
        <v>1</v>
      </c>
    </row>
    <row r="337" spans="1:16">
      <c r="B337" t="s">
        <v>1973</v>
      </c>
      <c r="D337" s="169"/>
      <c r="E337" s="169"/>
      <c r="F337" s="169"/>
      <c r="G337" s="169"/>
      <c r="H337" s="169"/>
      <c r="I337" s="169"/>
      <c r="J337" s="169"/>
      <c r="K337" s="169"/>
      <c r="L337" s="169"/>
      <c r="M337" s="169"/>
      <c r="N337" s="169"/>
      <c r="O337" s="169"/>
      <c r="P337" s="169">
        <v>5</v>
      </c>
    </row>
    <row r="338" spans="1:16">
      <c r="C338" t="s">
        <v>2935</v>
      </c>
      <c r="D338" s="169"/>
      <c r="E338" s="169"/>
      <c r="F338" s="169"/>
      <c r="G338" s="169"/>
      <c r="H338" s="169"/>
      <c r="I338" s="169"/>
      <c r="J338" s="169"/>
      <c r="K338" s="169"/>
      <c r="L338" s="169"/>
      <c r="M338" s="169"/>
      <c r="N338" s="169"/>
      <c r="O338" s="169"/>
      <c r="P338" s="169">
        <v>1</v>
      </c>
    </row>
    <row r="339" spans="1:16">
      <c r="C339" t="s">
        <v>2936</v>
      </c>
      <c r="D339" s="169"/>
      <c r="E339" s="169"/>
      <c r="F339" s="169"/>
      <c r="G339" s="169"/>
      <c r="H339" s="169"/>
      <c r="I339" s="169"/>
      <c r="J339" s="169"/>
      <c r="K339" s="169"/>
      <c r="L339" s="169"/>
      <c r="M339" s="169"/>
      <c r="N339" s="169"/>
      <c r="O339" s="169"/>
      <c r="P339" s="169">
        <v>1</v>
      </c>
    </row>
    <row r="340" spans="1:16">
      <c r="C340" t="s">
        <v>2937</v>
      </c>
      <c r="D340" s="169"/>
      <c r="E340" s="169"/>
      <c r="F340" s="169"/>
      <c r="G340" s="169"/>
      <c r="H340" s="169"/>
      <c r="I340" s="169"/>
      <c r="J340" s="169"/>
      <c r="K340" s="169"/>
      <c r="L340" s="169"/>
      <c r="M340" s="169"/>
      <c r="N340" s="169"/>
      <c r="O340" s="169"/>
      <c r="P340" s="169">
        <v>2</v>
      </c>
    </row>
    <row r="341" spans="1:16">
      <c r="C341" t="s">
        <v>2938</v>
      </c>
      <c r="D341" s="169"/>
      <c r="E341" s="169"/>
      <c r="F341" s="169"/>
      <c r="G341" s="169"/>
      <c r="H341" s="169"/>
      <c r="I341" s="169"/>
      <c r="J341" s="169"/>
      <c r="K341" s="169"/>
      <c r="L341" s="169"/>
      <c r="M341" s="169"/>
      <c r="N341" s="169"/>
      <c r="O341" s="169"/>
      <c r="P341" s="169">
        <v>1</v>
      </c>
    </row>
    <row r="342" spans="1:16">
      <c r="A342" t="s">
        <v>101</v>
      </c>
      <c r="D342" s="169"/>
      <c r="E342" s="169"/>
      <c r="F342" s="169"/>
      <c r="G342" s="169">
        <v>17</v>
      </c>
      <c r="H342" s="169"/>
      <c r="I342" s="169"/>
      <c r="J342" s="169"/>
      <c r="K342" s="169"/>
      <c r="L342" s="169"/>
      <c r="M342" s="169"/>
      <c r="N342" s="169"/>
      <c r="O342" s="169"/>
      <c r="P342" s="169"/>
    </row>
    <row r="343" spans="1:16">
      <c r="B343" t="s">
        <v>102</v>
      </c>
      <c r="D343" s="169"/>
      <c r="E343" s="169"/>
      <c r="F343" s="169"/>
      <c r="G343" s="169">
        <v>6</v>
      </c>
      <c r="H343" s="169"/>
      <c r="I343" s="169"/>
      <c r="J343" s="169"/>
      <c r="K343" s="169"/>
      <c r="L343" s="169"/>
      <c r="M343" s="169"/>
      <c r="N343" s="169"/>
      <c r="O343" s="169"/>
      <c r="P343" s="169"/>
    </row>
    <row r="344" spans="1:16">
      <c r="C344" t="s">
        <v>137</v>
      </c>
      <c r="D344" s="169"/>
      <c r="E344" s="169"/>
      <c r="F344" s="169"/>
      <c r="G344" s="169">
        <v>1</v>
      </c>
      <c r="H344" s="169"/>
      <c r="I344" s="169"/>
      <c r="J344" s="169"/>
      <c r="K344" s="169"/>
      <c r="L344" s="169"/>
      <c r="M344" s="169"/>
      <c r="N344" s="169"/>
      <c r="O344" s="169"/>
      <c r="P344" s="169"/>
    </row>
    <row r="345" spans="1:16">
      <c r="C345" t="s">
        <v>953</v>
      </c>
      <c r="D345" s="169"/>
      <c r="E345" s="169"/>
      <c r="F345" s="169"/>
      <c r="G345" s="169">
        <v>1</v>
      </c>
      <c r="H345" s="169"/>
      <c r="I345" s="169"/>
      <c r="J345" s="169"/>
      <c r="K345" s="169"/>
      <c r="L345" s="169"/>
      <c r="M345" s="169"/>
      <c r="N345" s="169"/>
      <c r="O345" s="169"/>
      <c r="P345" s="169"/>
    </row>
    <row r="346" spans="1:16">
      <c r="C346" t="s">
        <v>954</v>
      </c>
      <c r="D346" s="169"/>
      <c r="E346" s="169"/>
      <c r="F346" s="169"/>
      <c r="G346" s="169">
        <v>2</v>
      </c>
      <c r="H346" s="169"/>
      <c r="I346" s="169"/>
      <c r="J346" s="169"/>
      <c r="K346" s="169"/>
      <c r="L346" s="169"/>
      <c r="M346" s="169"/>
      <c r="N346" s="169"/>
      <c r="O346" s="169"/>
      <c r="P346" s="169"/>
    </row>
    <row r="347" spans="1:16">
      <c r="C347" t="s">
        <v>960</v>
      </c>
      <c r="D347" s="169"/>
      <c r="E347" s="169"/>
      <c r="F347" s="169"/>
      <c r="G347" s="169">
        <v>1</v>
      </c>
      <c r="H347" s="169"/>
      <c r="I347" s="169"/>
      <c r="J347" s="169"/>
      <c r="K347" s="169"/>
      <c r="L347" s="169"/>
      <c r="M347" s="169"/>
      <c r="N347" s="169"/>
      <c r="O347" s="169"/>
      <c r="P347" s="169"/>
    </row>
    <row r="348" spans="1:16">
      <c r="C348" t="s">
        <v>125</v>
      </c>
      <c r="D348" s="169"/>
      <c r="E348" s="169"/>
      <c r="F348" s="169"/>
      <c r="G348" s="169">
        <v>1</v>
      </c>
      <c r="H348" s="169"/>
      <c r="I348" s="169"/>
      <c r="J348" s="169"/>
      <c r="K348" s="169"/>
      <c r="L348" s="169"/>
      <c r="M348" s="169"/>
      <c r="N348" s="169"/>
      <c r="O348" s="169"/>
      <c r="P348" s="169"/>
    </row>
    <row r="349" spans="1:16">
      <c r="B349" t="s">
        <v>143</v>
      </c>
      <c r="D349" s="169"/>
      <c r="E349" s="169"/>
      <c r="F349" s="169"/>
      <c r="G349" s="169">
        <v>1</v>
      </c>
      <c r="H349" s="169"/>
      <c r="I349" s="169"/>
      <c r="J349" s="169"/>
      <c r="K349" s="169"/>
      <c r="L349" s="169"/>
      <c r="M349" s="169"/>
      <c r="N349" s="169"/>
      <c r="O349" s="169"/>
      <c r="P349" s="169"/>
    </row>
    <row r="350" spans="1:16">
      <c r="C350" t="s">
        <v>144</v>
      </c>
      <c r="D350" s="169"/>
      <c r="E350" s="169"/>
      <c r="F350" s="169"/>
      <c r="G350" s="169">
        <v>1</v>
      </c>
      <c r="H350" s="169"/>
      <c r="I350" s="169"/>
      <c r="J350" s="169"/>
      <c r="K350" s="169"/>
      <c r="L350" s="169"/>
      <c r="M350" s="169"/>
      <c r="N350" s="169"/>
      <c r="O350" s="169"/>
      <c r="P350" s="169"/>
    </row>
    <row r="351" spans="1:16">
      <c r="B351" t="s">
        <v>105</v>
      </c>
      <c r="D351" s="169"/>
      <c r="E351" s="169"/>
      <c r="F351" s="169"/>
      <c r="G351" s="169">
        <v>3</v>
      </c>
      <c r="H351" s="169"/>
      <c r="I351" s="169"/>
      <c r="J351" s="169"/>
      <c r="K351" s="169"/>
      <c r="L351" s="169"/>
      <c r="M351" s="169"/>
      <c r="N351" s="169"/>
      <c r="O351" s="169"/>
      <c r="P351" s="169"/>
    </row>
    <row r="352" spans="1:16">
      <c r="C352" t="s">
        <v>106</v>
      </c>
      <c r="D352" s="169"/>
      <c r="E352" s="169"/>
      <c r="F352" s="169"/>
      <c r="G352" s="169">
        <v>1</v>
      </c>
      <c r="H352" s="169"/>
      <c r="I352" s="169"/>
      <c r="J352" s="169"/>
      <c r="K352" s="169"/>
      <c r="L352" s="169"/>
      <c r="M352" s="169"/>
      <c r="N352" s="169"/>
      <c r="O352" s="169"/>
      <c r="P352" s="169"/>
    </row>
    <row r="353" spans="1:16">
      <c r="C353" t="s">
        <v>957</v>
      </c>
      <c r="D353" s="169"/>
      <c r="E353" s="169"/>
      <c r="F353" s="169"/>
      <c r="G353" s="169">
        <v>1</v>
      </c>
      <c r="H353" s="169"/>
      <c r="I353" s="169"/>
      <c r="J353" s="169"/>
      <c r="K353" s="169"/>
      <c r="L353" s="169"/>
      <c r="M353" s="169"/>
      <c r="N353" s="169"/>
      <c r="O353" s="169"/>
      <c r="P353" s="169"/>
    </row>
    <row r="354" spans="1:16">
      <c r="C354" t="s">
        <v>959</v>
      </c>
      <c r="D354" s="169"/>
      <c r="E354" s="169"/>
      <c r="F354" s="169"/>
      <c r="G354" s="169">
        <v>1</v>
      </c>
      <c r="H354" s="169"/>
      <c r="I354" s="169"/>
      <c r="J354" s="169"/>
      <c r="K354" s="169"/>
      <c r="L354" s="169"/>
      <c r="M354" s="169"/>
      <c r="N354" s="169"/>
      <c r="O354" s="169"/>
      <c r="P354" s="169"/>
    </row>
    <row r="355" spans="1:16">
      <c r="B355" t="s">
        <v>120</v>
      </c>
      <c r="D355" s="169"/>
      <c r="E355" s="169"/>
      <c r="F355" s="169"/>
      <c r="G355" s="169">
        <v>3</v>
      </c>
      <c r="H355" s="169"/>
      <c r="I355" s="169"/>
      <c r="J355" s="169"/>
      <c r="K355" s="169"/>
      <c r="L355" s="169"/>
      <c r="M355" s="169"/>
      <c r="N355" s="169"/>
      <c r="O355" s="169"/>
      <c r="P355" s="169"/>
    </row>
    <row r="356" spans="1:16">
      <c r="C356" t="s">
        <v>140</v>
      </c>
      <c r="D356" s="169"/>
      <c r="E356" s="169"/>
      <c r="F356" s="169"/>
      <c r="G356" s="169">
        <v>1</v>
      </c>
      <c r="H356" s="169"/>
      <c r="I356" s="169"/>
      <c r="J356" s="169"/>
      <c r="K356" s="169"/>
      <c r="L356" s="169"/>
      <c r="M356" s="169"/>
      <c r="N356" s="169"/>
      <c r="O356" s="169"/>
      <c r="P356" s="169"/>
    </row>
    <row r="357" spans="1:16">
      <c r="C357" t="s">
        <v>956</v>
      </c>
      <c r="D357" s="169"/>
      <c r="E357" s="169"/>
      <c r="F357" s="169"/>
      <c r="G357" s="169">
        <v>1</v>
      </c>
      <c r="H357" s="169"/>
      <c r="I357" s="169"/>
      <c r="J357" s="169"/>
      <c r="K357" s="169"/>
      <c r="L357" s="169"/>
      <c r="M357" s="169"/>
      <c r="N357" s="169"/>
      <c r="O357" s="169"/>
      <c r="P357" s="169"/>
    </row>
    <row r="358" spans="1:16">
      <c r="C358" t="s">
        <v>958</v>
      </c>
      <c r="D358" s="169"/>
      <c r="E358" s="169"/>
      <c r="F358" s="169"/>
      <c r="G358" s="169">
        <v>1</v>
      </c>
      <c r="H358" s="169"/>
      <c r="I358" s="169"/>
      <c r="J358" s="169"/>
      <c r="K358" s="169"/>
      <c r="L358" s="169"/>
      <c r="M358" s="169"/>
      <c r="N358" s="169"/>
      <c r="O358" s="169"/>
      <c r="P358" s="169"/>
    </row>
    <row r="359" spans="1:16">
      <c r="B359" t="s">
        <v>109</v>
      </c>
      <c r="D359" s="169"/>
      <c r="E359" s="169"/>
      <c r="F359" s="169"/>
      <c r="G359" s="169">
        <v>4</v>
      </c>
      <c r="H359" s="169"/>
      <c r="I359" s="169"/>
      <c r="J359" s="169"/>
      <c r="K359" s="169"/>
      <c r="L359" s="169"/>
      <c r="M359" s="169"/>
      <c r="N359" s="169"/>
      <c r="O359" s="169"/>
      <c r="P359" s="169"/>
    </row>
    <row r="360" spans="1:16">
      <c r="C360" t="s">
        <v>110</v>
      </c>
      <c r="D360" s="169"/>
      <c r="E360" s="169"/>
      <c r="F360" s="169"/>
      <c r="G360" s="169">
        <v>1</v>
      </c>
      <c r="H360" s="169"/>
      <c r="I360" s="169"/>
      <c r="J360" s="169"/>
      <c r="K360" s="169"/>
      <c r="L360" s="169"/>
      <c r="M360" s="169"/>
      <c r="N360" s="169"/>
      <c r="O360" s="169"/>
      <c r="P360" s="169"/>
    </row>
    <row r="361" spans="1:16">
      <c r="C361" t="s">
        <v>955</v>
      </c>
      <c r="D361" s="169"/>
      <c r="E361" s="169"/>
      <c r="F361" s="169"/>
      <c r="G361" s="169">
        <v>1</v>
      </c>
      <c r="H361" s="169"/>
      <c r="I361" s="169"/>
      <c r="J361" s="169"/>
      <c r="K361" s="169"/>
      <c r="L361" s="169"/>
      <c r="M361" s="169"/>
      <c r="N361" s="169"/>
      <c r="O361" s="169"/>
      <c r="P361" s="169"/>
    </row>
    <row r="362" spans="1:16">
      <c r="C362" t="s">
        <v>128</v>
      </c>
      <c r="D362" s="169"/>
      <c r="E362" s="169"/>
      <c r="F362" s="169"/>
      <c r="G362" s="169">
        <v>1</v>
      </c>
      <c r="H362" s="169"/>
      <c r="I362" s="169"/>
      <c r="J362" s="169"/>
      <c r="K362" s="169"/>
      <c r="L362" s="169"/>
      <c r="M362" s="169"/>
      <c r="N362" s="169"/>
      <c r="O362" s="169"/>
      <c r="P362" s="169"/>
    </row>
    <row r="363" spans="1:16">
      <c r="C363" t="s">
        <v>131</v>
      </c>
      <c r="D363" s="169"/>
      <c r="E363" s="169"/>
      <c r="F363" s="169"/>
      <c r="G363" s="169">
        <v>1</v>
      </c>
      <c r="H363" s="169"/>
      <c r="I363" s="169"/>
      <c r="J363" s="169"/>
      <c r="K363" s="169"/>
      <c r="L363" s="169"/>
      <c r="M363" s="169"/>
      <c r="N363" s="169"/>
      <c r="O363" s="169"/>
      <c r="P363" s="169"/>
    </row>
    <row r="364" spans="1:16">
      <c r="A364" t="s">
        <v>12</v>
      </c>
      <c r="D364" s="169"/>
      <c r="E364" s="169"/>
      <c r="F364" s="169"/>
      <c r="G364" s="169">
        <v>17</v>
      </c>
      <c r="H364" s="169"/>
      <c r="I364" s="169">
        <v>1</v>
      </c>
      <c r="J364" s="169">
        <v>1</v>
      </c>
      <c r="K364" s="169"/>
      <c r="L364" s="169"/>
      <c r="M364" s="169"/>
      <c r="N364" s="169"/>
      <c r="O364" s="169">
        <v>4</v>
      </c>
      <c r="P364" s="169">
        <v>2</v>
      </c>
    </row>
    <row r="365" spans="1:16">
      <c r="B365" t="s">
        <v>38</v>
      </c>
      <c r="D365" s="169"/>
      <c r="E365" s="169"/>
      <c r="F365" s="169"/>
      <c r="G365" s="169">
        <v>1</v>
      </c>
      <c r="H365" s="169"/>
      <c r="I365" s="169"/>
      <c r="J365" s="169"/>
      <c r="K365" s="169"/>
      <c r="L365" s="169"/>
      <c r="M365" s="169"/>
      <c r="N365" s="169"/>
      <c r="O365" s="169"/>
      <c r="P365" s="169"/>
    </row>
    <row r="366" spans="1:16">
      <c r="C366" t="s">
        <v>947</v>
      </c>
      <c r="D366" s="169"/>
      <c r="E366" s="169"/>
      <c r="F366" s="169"/>
      <c r="G366" s="169">
        <v>1</v>
      </c>
      <c r="H366" s="169"/>
      <c r="I366" s="169"/>
      <c r="J366" s="169"/>
      <c r="K366" s="169"/>
      <c r="L366" s="169"/>
      <c r="M366" s="169"/>
      <c r="N366" s="169"/>
      <c r="O366" s="169"/>
      <c r="P366" s="169"/>
    </row>
    <row r="367" spans="1:16">
      <c r="B367" t="s">
        <v>53</v>
      </c>
      <c r="D367" s="169"/>
      <c r="E367" s="169"/>
      <c r="F367" s="169"/>
      <c r="G367" s="169">
        <v>4</v>
      </c>
      <c r="H367" s="169"/>
      <c r="I367" s="169"/>
      <c r="J367" s="169"/>
      <c r="K367" s="169"/>
      <c r="L367" s="169"/>
      <c r="M367" s="169"/>
      <c r="N367" s="169"/>
      <c r="O367" s="169"/>
      <c r="P367" s="169"/>
    </row>
    <row r="368" spans="1:16">
      <c r="C368" t="s">
        <v>949</v>
      </c>
      <c r="D368" s="169"/>
      <c r="E368" s="169"/>
      <c r="F368" s="169"/>
      <c r="G368" s="169">
        <v>1</v>
      </c>
      <c r="H368" s="169"/>
      <c r="I368" s="169"/>
      <c r="J368" s="169"/>
      <c r="K368" s="169"/>
      <c r="L368" s="169"/>
      <c r="M368" s="169"/>
      <c r="N368" s="169"/>
      <c r="O368" s="169"/>
      <c r="P368" s="169"/>
    </row>
    <row r="369" spans="2:16">
      <c r="C369" t="s">
        <v>54</v>
      </c>
      <c r="D369" s="169"/>
      <c r="E369" s="169"/>
      <c r="F369" s="169"/>
      <c r="G369" s="169">
        <v>1</v>
      </c>
      <c r="H369" s="169"/>
      <c r="I369" s="169"/>
      <c r="J369" s="169"/>
      <c r="K369" s="169"/>
      <c r="L369" s="169"/>
      <c r="M369" s="169"/>
      <c r="N369" s="169"/>
      <c r="O369" s="169"/>
      <c r="P369" s="169"/>
    </row>
    <row r="370" spans="2:16">
      <c r="C370" t="s">
        <v>948</v>
      </c>
      <c r="D370" s="169"/>
      <c r="E370" s="169"/>
      <c r="F370" s="169"/>
      <c r="G370" s="169">
        <v>1</v>
      </c>
      <c r="H370" s="169"/>
      <c r="I370" s="169"/>
      <c r="J370" s="169"/>
      <c r="K370" s="169"/>
      <c r="L370" s="169"/>
      <c r="M370" s="169"/>
      <c r="N370" s="169"/>
      <c r="O370" s="169"/>
      <c r="P370" s="169"/>
    </row>
    <row r="371" spans="2:16">
      <c r="C371" t="s">
        <v>61</v>
      </c>
      <c r="D371" s="169"/>
      <c r="E371" s="169"/>
      <c r="F371" s="169"/>
      <c r="G371" s="169">
        <v>1</v>
      </c>
      <c r="H371" s="169"/>
      <c r="I371" s="169"/>
      <c r="J371" s="169"/>
      <c r="K371" s="169"/>
      <c r="L371" s="169"/>
      <c r="M371" s="169"/>
      <c r="N371" s="169"/>
      <c r="O371" s="169"/>
      <c r="P371" s="169"/>
    </row>
    <row r="372" spans="2:16">
      <c r="B372" t="s">
        <v>26</v>
      </c>
      <c r="D372" s="169"/>
      <c r="E372" s="169"/>
      <c r="F372" s="169"/>
      <c r="G372" s="169">
        <v>4</v>
      </c>
      <c r="H372" s="169"/>
      <c r="I372" s="169"/>
      <c r="J372" s="169"/>
      <c r="K372" s="169"/>
      <c r="L372" s="169"/>
      <c r="M372" s="169"/>
      <c r="N372" s="169"/>
      <c r="O372" s="169"/>
      <c r="P372" s="169"/>
    </row>
    <row r="373" spans="2:16">
      <c r="C373" t="s">
        <v>30</v>
      </c>
      <c r="D373" s="169"/>
      <c r="E373" s="169"/>
      <c r="F373" s="169"/>
      <c r="G373" s="169">
        <v>1</v>
      </c>
      <c r="H373" s="169"/>
      <c r="I373" s="169"/>
      <c r="J373" s="169"/>
      <c r="K373" s="169"/>
      <c r="L373" s="169"/>
      <c r="M373" s="169"/>
      <c r="N373" s="169"/>
      <c r="O373" s="169"/>
      <c r="P373" s="169"/>
    </row>
    <row r="374" spans="2:16">
      <c r="C374" t="s">
        <v>27</v>
      </c>
      <c r="D374" s="169"/>
      <c r="E374" s="169"/>
      <c r="F374" s="169"/>
      <c r="G374" s="169">
        <v>1</v>
      </c>
      <c r="H374" s="169"/>
      <c r="I374" s="169"/>
      <c r="J374" s="169"/>
      <c r="K374" s="169"/>
      <c r="L374" s="169"/>
      <c r="M374" s="169"/>
      <c r="N374" s="169"/>
      <c r="O374" s="169"/>
      <c r="P374" s="169"/>
    </row>
    <row r="375" spans="2:16">
      <c r="C375" t="s">
        <v>1225</v>
      </c>
      <c r="D375" s="169"/>
      <c r="E375" s="169"/>
      <c r="F375" s="169"/>
      <c r="G375" s="169">
        <v>1</v>
      </c>
      <c r="H375" s="169"/>
      <c r="I375" s="169"/>
      <c r="J375" s="169"/>
      <c r="K375" s="169"/>
      <c r="L375" s="169"/>
      <c r="M375" s="169"/>
      <c r="N375" s="169"/>
      <c r="O375" s="169"/>
      <c r="P375" s="169"/>
    </row>
    <row r="376" spans="2:16">
      <c r="C376" t="s">
        <v>35</v>
      </c>
      <c r="D376" s="169"/>
      <c r="E376" s="169"/>
      <c r="F376" s="169"/>
      <c r="G376" s="169">
        <v>1</v>
      </c>
      <c r="H376" s="169"/>
      <c r="I376" s="169"/>
      <c r="J376" s="169"/>
      <c r="K376" s="169"/>
      <c r="L376" s="169"/>
      <c r="M376" s="169"/>
      <c r="N376" s="169"/>
      <c r="O376" s="169"/>
      <c r="P376" s="169"/>
    </row>
    <row r="377" spans="2:16">
      <c r="B377" t="s">
        <v>41</v>
      </c>
      <c r="D377" s="169"/>
      <c r="E377" s="169"/>
      <c r="F377" s="169"/>
      <c r="G377" s="169">
        <v>4</v>
      </c>
      <c r="H377" s="169"/>
      <c r="I377" s="169">
        <v>1</v>
      </c>
      <c r="J377" s="169">
        <v>1</v>
      </c>
      <c r="K377" s="169"/>
      <c r="L377" s="169"/>
      <c r="M377" s="169"/>
      <c r="N377" s="169"/>
      <c r="O377" s="169">
        <v>2</v>
      </c>
      <c r="P377" s="169">
        <v>2</v>
      </c>
    </row>
    <row r="378" spans="2:16">
      <c r="C378" t="s">
        <v>1034</v>
      </c>
      <c r="D378" s="167"/>
      <c r="E378" s="167"/>
      <c r="F378" s="167"/>
      <c r="G378" s="167"/>
      <c r="H378" s="167"/>
      <c r="I378" s="167"/>
      <c r="J378" s="167">
        <v>1</v>
      </c>
      <c r="K378" s="167"/>
      <c r="L378" s="167"/>
      <c r="M378" s="167"/>
      <c r="N378" s="167"/>
      <c r="O378" s="167"/>
      <c r="P378" s="169">
        <v>1</v>
      </c>
    </row>
    <row r="379" spans="2:16">
      <c r="C379" t="s">
        <v>1094</v>
      </c>
      <c r="D379" s="169"/>
      <c r="E379" s="169"/>
      <c r="F379" s="169"/>
      <c r="G379" s="169"/>
      <c r="H379" s="169"/>
      <c r="I379" s="169">
        <v>1</v>
      </c>
      <c r="J379" s="169"/>
      <c r="K379" s="169"/>
      <c r="L379" s="169"/>
      <c r="M379" s="169"/>
      <c r="N379" s="169"/>
      <c r="O379" s="169"/>
      <c r="P379" s="169"/>
    </row>
    <row r="380" spans="2:16">
      <c r="C380" t="s">
        <v>48</v>
      </c>
      <c r="D380" s="169"/>
      <c r="E380" s="169"/>
      <c r="F380" s="169"/>
      <c r="G380" s="169">
        <v>1</v>
      </c>
      <c r="H380" s="169"/>
      <c r="I380" s="169"/>
      <c r="J380" s="169"/>
      <c r="K380" s="169"/>
      <c r="L380" s="169"/>
      <c r="M380" s="169"/>
      <c r="N380" s="169"/>
      <c r="O380" s="169"/>
      <c r="P380" s="169"/>
    </row>
    <row r="381" spans="2:16">
      <c r="C381" t="s">
        <v>1037</v>
      </c>
      <c r="D381" s="169"/>
      <c r="E381" s="169"/>
      <c r="F381" s="169"/>
      <c r="G381" s="169">
        <v>1</v>
      </c>
      <c r="H381" s="169"/>
      <c r="I381" s="169"/>
      <c r="J381" s="169"/>
      <c r="K381" s="169"/>
      <c r="L381" s="169"/>
      <c r="M381" s="169"/>
      <c r="N381" s="169"/>
      <c r="O381" s="169">
        <v>1</v>
      </c>
      <c r="P381" s="169"/>
    </row>
    <row r="382" spans="2:16">
      <c r="C382" t="s">
        <v>1036</v>
      </c>
      <c r="D382" s="169"/>
      <c r="E382" s="169"/>
      <c r="F382" s="169"/>
      <c r="G382" s="169">
        <v>1</v>
      </c>
      <c r="H382" s="169"/>
      <c r="I382" s="169"/>
      <c r="J382" s="169"/>
      <c r="K382" s="169"/>
      <c r="L382" s="169"/>
      <c r="M382" s="169"/>
      <c r="N382" s="169"/>
      <c r="O382" s="169">
        <v>1</v>
      </c>
      <c r="P382" s="169"/>
    </row>
    <row r="383" spans="2:16">
      <c r="C383" t="s">
        <v>42</v>
      </c>
      <c r="D383" s="169"/>
      <c r="E383" s="169"/>
      <c r="F383" s="169"/>
      <c r="G383" s="169">
        <v>1</v>
      </c>
      <c r="H383" s="169"/>
      <c r="I383" s="169"/>
      <c r="J383" s="169"/>
      <c r="K383" s="169"/>
      <c r="L383" s="169"/>
      <c r="M383" s="169"/>
      <c r="N383" s="169"/>
      <c r="O383" s="169"/>
      <c r="P383" s="169"/>
    </row>
    <row r="384" spans="2:16">
      <c r="C384" t="s">
        <v>2939</v>
      </c>
      <c r="D384" s="169"/>
      <c r="E384" s="169"/>
      <c r="F384" s="169"/>
      <c r="G384" s="169"/>
      <c r="H384" s="169"/>
      <c r="I384" s="169"/>
      <c r="J384" s="169"/>
      <c r="K384" s="169"/>
      <c r="L384" s="169"/>
      <c r="M384" s="169"/>
      <c r="N384" s="169"/>
      <c r="O384" s="169"/>
      <c r="P384" s="169">
        <v>1</v>
      </c>
    </row>
    <row r="385" spans="1:16">
      <c r="B385" t="s">
        <v>13</v>
      </c>
      <c r="D385" s="169"/>
      <c r="E385" s="169"/>
      <c r="F385" s="169"/>
      <c r="G385" s="169">
        <v>4</v>
      </c>
      <c r="H385" s="169"/>
      <c r="I385" s="169"/>
      <c r="J385" s="169"/>
      <c r="K385" s="169"/>
      <c r="L385" s="169"/>
      <c r="M385" s="169"/>
      <c r="N385" s="169"/>
      <c r="O385" s="169">
        <v>2</v>
      </c>
      <c r="P385" s="169"/>
    </row>
    <row r="386" spans="1:16">
      <c r="C386" t="s">
        <v>20</v>
      </c>
      <c r="D386" s="169"/>
      <c r="E386" s="169"/>
      <c r="F386" s="169"/>
      <c r="G386" s="169">
        <v>1</v>
      </c>
      <c r="H386" s="169"/>
      <c r="I386" s="169"/>
      <c r="J386" s="169"/>
      <c r="K386" s="169"/>
      <c r="L386" s="169"/>
      <c r="M386" s="169"/>
      <c r="N386" s="169"/>
      <c r="O386" s="169">
        <v>1</v>
      </c>
      <c r="P386" s="169"/>
    </row>
    <row r="387" spans="1:16">
      <c r="C387" t="s">
        <v>23</v>
      </c>
      <c r="D387" s="169"/>
      <c r="E387" s="169"/>
      <c r="F387" s="169"/>
      <c r="G387" s="169">
        <v>1</v>
      </c>
      <c r="H387" s="169"/>
      <c r="I387" s="169"/>
      <c r="J387" s="169"/>
      <c r="K387" s="169"/>
      <c r="L387" s="169"/>
      <c r="M387" s="169"/>
      <c r="N387" s="169"/>
      <c r="O387" s="169"/>
      <c r="P387" s="169"/>
    </row>
    <row r="388" spans="1:16">
      <c r="C388" t="s">
        <v>17</v>
      </c>
      <c r="D388" s="169"/>
      <c r="E388" s="169"/>
      <c r="F388" s="169"/>
      <c r="G388" s="169">
        <v>1</v>
      </c>
      <c r="H388" s="169"/>
      <c r="I388" s="169"/>
      <c r="J388" s="169"/>
      <c r="K388" s="169"/>
      <c r="L388" s="169"/>
      <c r="M388" s="169"/>
      <c r="N388" s="169"/>
      <c r="O388" s="169"/>
      <c r="P388" s="169"/>
    </row>
    <row r="389" spans="1:16">
      <c r="C389" t="s">
        <v>14</v>
      </c>
      <c r="D389" s="169"/>
      <c r="E389" s="169"/>
      <c r="F389" s="169"/>
      <c r="G389" s="169">
        <v>1</v>
      </c>
      <c r="H389" s="169"/>
      <c r="I389" s="169"/>
      <c r="J389" s="169"/>
      <c r="K389" s="169"/>
      <c r="L389" s="169"/>
      <c r="M389" s="169"/>
      <c r="N389" s="169"/>
      <c r="O389" s="169">
        <v>1</v>
      </c>
      <c r="P389" s="169"/>
    </row>
    <row r="390" spans="1:16">
      <c r="A390" t="s">
        <v>662</v>
      </c>
      <c r="D390" s="169"/>
      <c r="E390" s="169">
        <v>7</v>
      </c>
      <c r="F390" s="169"/>
      <c r="G390" s="169"/>
      <c r="H390" s="169"/>
      <c r="I390" s="169"/>
      <c r="J390" s="169"/>
      <c r="K390" s="169"/>
      <c r="L390" s="169"/>
      <c r="M390" s="169"/>
      <c r="N390" s="169"/>
      <c r="O390" s="169"/>
      <c r="P390" s="169">
        <v>12</v>
      </c>
    </row>
    <row r="391" spans="1:16">
      <c r="B391" t="s">
        <v>670</v>
      </c>
      <c r="D391" s="169"/>
      <c r="E391" s="169">
        <v>2</v>
      </c>
      <c r="F391" s="169"/>
      <c r="G391" s="169"/>
      <c r="H391" s="169"/>
      <c r="I391" s="169"/>
      <c r="J391" s="169"/>
      <c r="K391" s="169"/>
      <c r="L391" s="169"/>
      <c r="M391" s="169"/>
      <c r="N391" s="169"/>
      <c r="O391" s="169"/>
      <c r="P391" s="169"/>
    </row>
    <row r="392" spans="1:16">
      <c r="C392" t="s">
        <v>1018</v>
      </c>
      <c r="D392" s="169"/>
      <c r="E392" s="169">
        <v>1</v>
      </c>
      <c r="F392" s="169"/>
      <c r="G392" s="169"/>
      <c r="H392" s="169"/>
      <c r="I392" s="169"/>
      <c r="J392" s="169"/>
      <c r="K392" s="169"/>
      <c r="L392" s="169"/>
      <c r="M392" s="169"/>
      <c r="N392" s="169"/>
      <c r="O392" s="169"/>
      <c r="P392" s="169"/>
    </row>
    <row r="393" spans="1:16">
      <c r="C393" t="s">
        <v>671</v>
      </c>
      <c r="D393" s="169"/>
      <c r="E393" s="169">
        <v>1</v>
      </c>
      <c r="F393" s="169"/>
      <c r="G393" s="169"/>
      <c r="H393" s="169"/>
      <c r="I393" s="169"/>
      <c r="J393" s="169"/>
      <c r="K393" s="169"/>
      <c r="L393" s="169"/>
      <c r="M393" s="169"/>
      <c r="N393" s="169"/>
      <c r="O393" s="169"/>
      <c r="P393" s="169"/>
    </row>
    <row r="394" spans="1:16">
      <c r="B394" t="s">
        <v>663</v>
      </c>
      <c r="D394" s="169"/>
      <c r="E394" s="169">
        <v>2</v>
      </c>
      <c r="F394" s="169"/>
      <c r="G394" s="169"/>
      <c r="H394" s="169"/>
      <c r="I394" s="169"/>
      <c r="J394" s="169"/>
      <c r="K394" s="169"/>
      <c r="L394" s="169"/>
      <c r="M394" s="169"/>
      <c r="N394" s="169"/>
      <c r="O394" s="169"/>
      <c r="P394" s="169"/>
    </row>
    <row r="395" spans="1:16">
      <c r="C395" t="s">
        <v>664</v>
      </c>
      <c r="D395" s="169"/>
      <c r="E395" s="169">
        <v>1</v>
      </c>
      <c r="F395" s="169"/>
      <c r="G395" s="169"/>
      <c r="H395" s="169"/>
      <c r="I395" s="169"/>
      <c r="J395" s="169"/>
      <c r="K395" s="169"/>
      <c r="L395" s="169"/>
      <c r="M395" s="169"/>
      <c r="N395" s="169"/>
      <c r="O395" s="169"/>
      <c r="P395" s="169"/>
    </row>
    <row r="396" spans="1:16">
      <c r="C396" t="s">
        <v>667</v>
      </c>
      <c r="D396" s="169"/>
      <c r="E396" s="169">
        <v>1</v>
      </c>
      <c r="F396" s="169"/>
      <c r="G396" s="169"/>
      <c r="H396" s="169"/>
      <c r="I396" s="169"/>
      <c r="J396" s="169"/>
      <c r="K396" s="169"/>
      <c r="L396" s="169"/>
      <c r="M396" s="169"/>
      <c r="N396" s="169"/>
      <c r="O396" s="169"/>
      <c r="P396" s="169"/>
    </row>
    <row r="397" spans="1:16">
      <c r="B397" t="s">
        <v>676</v>
      </c>
      <c r="D397" s="169"/>
      <c r="E397" s="169">
        <v>3</v>
      </c>
      <c r="F397" s="169"/>
      <c r="G397" s="169"/>
      <c r="H397" s="169"/>
      <c r="I397" s="169"/>
      <c r="J397" s="169"/>
      <c r="K397" s="169"/>
      <c r="L397" s="169"/>
      <c r="M397" s="169"/>
      <c r="N397" s="169"/>
      <c r="O397" s="169"/>
      <c r="P397" s="169"/>
    </row>
    <row r="398" spans="1:16">
      <c r="C398" t="s">
        <v>1019</v>
      </c>
      <c r="D398" s="169"/>
      <c r="E398" s="169">
        <v>1</v>
      </c>
      <c r="F398" s="169"/>
      <c r="G398" s="169"/>
      <c r="H398" s="169"/>
      <c r="I398" s="169"/>
      <c r="J398" s="169"/>
      <c r="K398" s="169"/>
      <c r="L398" s="169"/>
      <c r="M398" s="169"/>
      <c r="N398" s="169"/>
      <c r="O398" s="169"/>
      <c r="P398" s="169"/>
    </row>
    <row r="399" spans="1:16">
      <c r="C399" t="s">
        <v>679</v>
      </c>
      <c r="D399" s="169"/>
      <c r="E399" s="169">
        <v>1</v>
      </c>
      <c r="F399" s="169"/>
      <c r="G399" s="169"/>
      <c r="H399" s="169"/>
      <c r="I399" s="169"/>
      <c r="J399" s="169"/>
      <c r="K399" s="169"/>
      <c r="L399" s="169"/>
      <c r="M399" s="169"/>
      <c r="N399" s="169"/>
      <c r="O399" s="169"/>
      <c r="P399" s="169"/>
    </row>
    <row r="400" spans="1:16">
      <c r="C400" t="s">
        <v>682</v>
      </c>
      <c r="D400" s="169"/>
      <c r="E400" s="169">
        <v>1</v>
      </c>
      <c r="F400" s="169"/>
      <c r="G400" s="169"/>
      <c r="H400" s="169"/>
      <c r="I400" s="169"/>
      <c r="J400" s="169"/>
      <c r="K400" s="169"/>
      <c r="L400" s="169"/>
      <c r="M400" s="169"/>
      <c r="N400" s="169"/>
      <c r="O400" s="169"/>
      <c r="P400" s="169"/>
    </row>
    <row r="401" spans="1:16">
      <c r="B401" t="s">
        <v>2174</v>
      </c>
      <c r="D401" s="169"/>
      <c r="E401" s="169"/>
      <c r="F401" s="169"/>
      <c r="G401" s="169"/>
      <c r="H401" s="169"/>
      <c r="I401" s="169"/>
      <c r="J401" s="169"/>
      <c r="K401" s="169"/>
      <c r="L401" s="169"/>
      <c r="M401" s="169"/>
      <c r="N401" s="169"/>
      <c r="O401" s="169"/>
      <c r="P401" s="169">
        <v>4</v>
      </c>
    </row>
    <row r="402" spans="1:16">
      <c r="C402" t="s">
        <v>2951</v>
      </c>
      <c r="D402" s="169"/>
      <c r="E402" s="169"/>
      <c r="F402" s="169"/>
      <c r="G402" s="169"/>
      <c r="H402" s="169"/>
      <c r="I402" s="169"/>
      <c r="J402" s="169"/>
      <c r="K402" s="169"/>
      <c r="L402" s="169"/>
      <c r="M402" s="169"/>
      <c r="N402" s="169"/>
      <c r="O402" s="169"/>
      <c r="P402" s="169">
        <v>1</v>
      </c>
    </row>
    <row r="403" spans="1:16">
      <c r="C403" t="s">
        <v>2952</v>
      </c>
      <c r="D403" s="169"/>
      <c r="E403" s="169"/>
      <c r="F403" s="169"/>
      <c r="G403" s="169"/>
      <c r="H403" s="169"/>
      <c r="I403" s="169"/>
      <c r="J403" s="169"/>
      <c r="K403" s="169"/>
      <c r="L403" s="169"/>
      <c r="M403" s="169"/>
      <c r="N403" s="169"/>
      <c r="O403" s="169"/>
      <c r="P403" s="169">
        <v>1</v>
      </c>
    </row>
    <row r="404" spans="1:16">
      <c r="C404" t="s">
        <v>2953</v>
      </c>
      <c r="D404" s="169"/>
      <c r="E404" s="169"/>
      <c r="F404" s="169"/>
      <c r="G404" s="169"/>
      <c r="H404" s="169"/>
      <c r="I404" s="169"/>
      <c r="J404" s="169"/>
      <c r="K404" s="169"/>
      <c r="L404" s="169"/>
      <c r="M404" s="169"/>
      <c r="N404" s="169"/>
      <c r="O404" s="169"/>
      <c r="P404" s="169">
        <v>1</v>
      </c>
    </row>
    <row r="405" spans="1:16">
      <c r="C405" t="s">
        <v>2954</v>
      </c>
      <c r="D405" s="169"/>
      <c r="E405" s="169"/>
      <c r="F405" s="169"/>
      <c r="G405" s="169"/>
      <c r="H405" s="169"/>
      <c r="I405" s="169"/>
      <c r="J405" s="169"/>
      <c r="K405" s="169"/>
      <c r="L405" s="169"/>
      <c r="M405" s="169"/>
      <c r="N405" s="169"/>
      <c r="O405" s="169"/>
      <c r="P405" s="169">
        <v>1</v>
      </c>
    </row>
    <row r="406" spans="1:16">
      <c r="B406" t="s">
        <v>2177</v>
      </c>
      <c r="D406" s="169"/>
      <c r="E406" s="169"/>
      <c r="F406" s="169"/>
      <c r="G406" s="169"/>
      <c r="H406" s="169"/>
      <c r="I406" s="169"/>
      <c r="J406" s="169"/>
      <c r="K406" s="169"/>
      <c r="L406" s="169"/>
      <c r="M406" s="169"/>
      <c r="N406" s="169"/>
      <c r="O406" s="169"/>
      <c r="P406" s="169">
        <v>4</v>
      </c>
    </row>
    <row r="407" spans="1:16">
      <c r="C407" t="s">
        <v>2177</v>
      </c>
      <c r="D407" s="169"/>
      <c r="E407" s="169"/>
      <c r="F407" s="169"/>
      <c r="G407" s="169"/>
      <c r="H407" s="169"/>
      <c r="I407" s="169"/>
      <c r="J407" s="169"/>
      <c r="K407" s="169"/>
      <c r="L407" s="169"/>
      <c r="M407" s="169"/>
      <c r="N407" s="169"/>
      <c r="O407" s="169"/>
      <c r="P407" s="169">
        <v>1</v>
      </c>
    </row>
    <row r="408" spans="1:16">
      <c r="C408" t="s">
        <v>2955</v>
      </c>
      <c r="D408" s="169"/>
      <c r="E408" s="169"/>
      <c r="F408" s="169"/>
      <c r="G408" s="169"/>
      <c r="H408" s="169"/>
      <c r="I408" s="169"/>
      <c r="J408" s="169"/>
      <c r="K408" s="169"/>
      <c r="L408" s="169"/>
      <c r="M408" s="169"/>
      <c r="N408" s="169"/>
      <c r="O408" s="169"/>
      <c r="P408" s="169">
        <v>1</v>
      </c>
    </row>
    <row r="409" spans="1:16">
      <c r="C409" t="s">
        <v>2956</v>
      </c>
      <c r="D409" s="169"/>
      <c r="E409" s="169"/>
      <c r="F409" s="169"/>
      <c r="G409" s="169"/>
      <c r="H409" s="169"/>
      <c r="I409" s="169"/>
      <c r="J409" s="169"/>
      <c r="K409" s="169"/>
      <c r="L409" s="169"/>
      <c r="M409" s="169"/>
      <c r="N409" s="169"/>
      <c r="O409" s="169"/>
      <c r="P409" s="169">
        <v>1</v>
      </c>
    </row>
    <row r="410" spans="1:16">
      <c r="C410" t="s">
        <v>2957</v>
      </c>
      <c r="D410" s="169"/>
      <c r="E410" s="169"/>
      <c r="F410" s="169"/>
      <c r="G410" s="169"/>
      <c r="H410" s="169"/>
      <c r="I410" s="169"/>
      <c r="J410" s="169"/>
      <c r="K410" s="169"/>
      <c r="L410" s="169"/>
      <c r="M410" s="169"/>
      <c r="N410" s="169"/>
      <c r="O410" s="169"/>
      <c r="P410" s="169">
        <v>1</v>
      </c>
    </row>
    <row r="411" spans="1:16">
      <c r="B411" t="s">
        <v>2901</v>
      </c>
      <c r="D411" s="169"/>
      <c r="E411" s="169"/>
      <c r="F411" s="169"/>
      <c r="G411" s="169"/>
      <c r="H411" s="169"/>
      <c r="I411" s="169"/>
      <c r="J411" s="169"/>
      <c r="K411" s="169"/>
      <c r="L411" s="169"/>
      <c r="M411" s="169"/>
      <c r="N411" s="169"/>
      <c r="O411" s="169"/>
      <c r="P411" s="169">
        <v>4</v>
      </c>
    </row>
    <row r="412" spans="1:16">
      <c r="C412" t="s">
        <v>2958</v>
      </c>
      <c r="D412" s="169"/>
      <c r="E412" s="169"/>
      <c r="F412" s="169"/>
      <c r="G412" s="169"/>
      <c r="H412" s="169"/>
      <c r="I412" s="169"/>
      <c r="J412" s="169"/>
      <c r="K412" s="169"/>
      <c r="L412" s="169"/>
      <c r="M412" s="169"/>
      <c r="N412" s="169"/>
      <c r="O412" s="169"/>
      <c r="P412" s="169">
        <v>1</v>
      </c>
    </row>
    <row r="413" spans="1:16">
      <c r="C413" t="s">
        <v>2959</v>
      </c>
      <c r="D413" s="169"/>
      <c r="E413" s="169"/>
      <c r="F413" s="169"/>
      <c r="G413" s="169"/>
      <c r="H413" s="169"/>
      <c r="I413" s="169"/>
      <c r="J413" s="169"/>
      <c r="K413" s="169"/>
      <c r="L413" s="169"/>
      <c r="M413" s="169"/>
      <c r="N413" s="169"/>
      <c r="O413" s="169"/>
      <c r="P413" s="169">
        <v>1</v>
      </c>
    </row>
    <row r="414" spans="1:16">
      <c r="C414" t="s">
        <v>2960</v>
      </c>
      <c r="D414" s="169"/>
      <c r="E414" s="169"/>
      <c r="F414" s="169"/>
      <c r="G414" s="169"/>
      <c r="H414" s="169"/>
      <c r="I414" s="169"/>
      <c r="J414" s="169"/>
      <c r="K414" s="169"/>
      <c r="L414" s="169"/>
      <c r="M414" s="169"/>
      <c r="N414" s="169"/>
      <c r="O414" s="169"/>
      <c r="P414" s="169">
        <v>1</v>
      </c>
    </row>
    <row r="415" spans="1:16">
      <c r="C415" t="s">
        <v>2961</v>
      </c>
      <c r="D415" s="169"/>
      <c r="E415" s="169"/>
      <c r="F415" s="169"/>
      <c r="G415" s="169"/>
      <c r="H415" s="169"/>
      <c r="I415" s="169"/>
      <c r="J415" s="169"/>
      <c r="K415" s="169"/>
      <c r="L415" s="169"/>
      <c r="M415" s="169"/>
      <c r="N415" s="169"/>
      <c r="O415" s="169"/>
      <c r="P415" s="169">
        <v>1</v>
      </c>
    </row>
    <row r="416" spans="1:16">
      <c r="A416" t="s">
        <v>477</v>
      </c>
      <c r="D416" s="169"/>
      <c r="E416" s="169"/>
      <c r="F416" s="169">
        <v>8</v>
      </c>
      <c r="G416" s="169"/>
      <c r="H416" s="169"/>
      <c r="I416" s="169"/>
      <c r="J416" s="169"/>
      <c r="K416" s="169"/>
      <c r="L416" s="169"/>
      <c r="M416" s="169"/>
      <c r="N416" s="169"/>
      <c r="O416" s="169"/>
      <c r="P416" s="169">
        <v>4</v>
      </c>
    </row>
    <row r="417" spans="2:16">
      <c r="B417" t="s">
        <v>484</v>
      </c>
      <c r="D417" s="169"/>
      <c r="E417" s="169"/>
      <c r="F417" s="169">
        <v>2</v>
      </c>
      <c r="G417" s="169"/>
      <c r="H417" s="169"/>
      <c r="I417" s="169"/>
      <c r="J417" s="169"/>
      <c r="K417" s="169"/>
      <c r="L417" s="169"/>
      <c r="M417" s="169"/>
      <c r="N417" s="169"/>
      <c r="O417" s="169"/>
      <c r="P417" s="169"/>
    </row>
    <row r="418" spans="2:16">
      <c r="C418" t="s">
        <v>485</v>
      </c>
      <c r="D418" s="169"/>
      <c r="E418" s="169"/>
      <c r="F418" s="169">
        <v>1</v>
      </c>
      <c r="G418" s="169"/>
      <c r="H418" s="169"/>
      <c r="I418" s="169"/>
      <c r="J418" s="169"/>
      <c r="K418" s="169"/>
      <c r="L418" s="169"/>
      <c r="M418" s="169"/>
      <c r="N418" s="169"/>
      <c r="O418" s="169"/>
      <c r="P418" s="169"/>
    </row>
    <row r="419" spans="2:16">
      <c r="C419" t="s">
        <v>488</v>
      </c>
      <c r="D419" s="169"/>
      <c r="E419" s="169"/>
      <c r="F419" s="169">
        <v>1</v>
      </c>
      <c r="G419" s="169"/>
      <c r="H419" s="169"/>
      <c r="I419" s="169"/>
      <c r="J419" s="169"/>
      <c r="K419" s="169"/>
      <c r="L419" s="169"/>
      <c r="M419" s="169"/>
      <c r="N419" s="169"/>
      <c r="O419" s="169"/>
      <c r="P419" s="169"/>
    </row>
    <row r="420" spans="2:16">
      <c r="B420" t="s">
        <v>491</v>
      </c>
      <c r="D420" s="169"/>
      <c r="E420" s="169"/>
      <c r="F420" s="169">
        <v>2</v>
      </c>
      <c r="G420" s="169"/>
      <c r="H420" s="169"/>
      <c r="I420" s="169"/>
      <c r="J420" s="169"/>
      <c r="K420" s="169"/>
      <c r="L420" s="169"/>
      <c r="M420" s="169"/>
      <c r="N420" s="169"/>
      <c r="O420" s="169"/>
      <c r="P420" s="169"/>
    </row>
    <row r="421" spans="2:16">
      <c r="C421" t="s">
        <v>491</v>
      </c>
      <c r="D421" s="169"/>
      <c r="E421" s="169"/>
      <c r="F421" s="169">
        <v>1</v>
      </c>
      <c r="G421" s="169"/>
      <c r="H421" s="169"/>
      <c r="I421" s="169"/>
      <c r="J421" s="169"/>
      <c r="K421" s="169"/>
      <c r="L421" s="169"/>
      <c r="M421" s="169"/>
      <c r="N421" s="169"/>
      <c r="O421" s="169"/>
      <c r="P421" s="169"/>
    </row>
    <row r="422" spans="2:16">
      <c r="C422" t="s">
        <v>494</v>
      </c>
      <c r="D422" s="169"/>
      <c r="E422" s="169"/>
      <c r="F422" s="169">
        <v>1</v>
      </c>
      <c r="G422" s="169"/>
      <c r="H422" s="169"/>
      <c r="I422" s="169"/>
      <c r="J422" s="169"/>
      <c r="K422" s="169"/>
      <c r="L422" s="169"/>
      <c r="M422" s="169"/>
      <c r="N422" s="169"/>
      <c r="O422" s="169"/>
      <c r="P422" s="169"/>
    </row>
    <row r="423" spans="2:16">
      <c r="B423" t="s">
        <v>497</v>
      </c>
      <c r="D423" s="169"/>
      <c r="E423" s="169"/>
      <c r="F423" s="169">
        <v>2</v>
      </c>
      <c r="G423" s="169"/>
      <c r="H423" s="169"/>
      <c r="I423" s="169"/>
      <c r="J423" s="169"/>
      <c r="K423" s="169"/>
      <c r="L423" s="169"/>
      <c r="M423" s="169"/>
      <c r="N423" s="169"/>
      <c r="O423" s="169"/>
      <c r="P423" s="169"/>
    </row>
    <row r="424" spans="2:16">
      <c r="C424" t="s">
        <v>498</v>
      </c>
      <c r="D424" s="169"/>
      <c r="E424" s="169"/>
      <c r="F424" s="169">
        <v>1</v>
      </c>
      <c r="G424" s="169"/>
      <c r="H424" s="169"/>
      <c r="I424" s="169"/>
      <c r="J424" s="169"/>
      <c r="K424" s="169"/>
      <c r="L424" s="169"/>
      <c r="M424" s="169"/>
      <c r="N424" s="169"/>
      <c r="O424" s="169"/>
      <c r="P424" s="169"/>
    </row>
    <row r="425" spans="2:16">
      <c r="C425" t="s">
        <v>1011</v>
      </c>
      <c r="D425" s="169"/>
      <c r="E425" s="169"/>
      <c r="F425" s="169">
        <v>1</v>
      </c>
      <c r="G425" s="169"/>
      <c r="H425" s="169"/>
      <c r="I425" s="169"/>
      <c r="J425" s="169"/>
      <c r="K425" s="169"/>
      <c r="L425" s="169"/>
      <c r="M425" s="169"/>
      <c r="N425" s="169"/>
      <c r="O425" s="169"/>
      <c r="P425" s="169"/>
    </row>
    <row r="426" spans="2:16">
      <c r="B426" t="s">
        <v>478</v>
      </c>
      <c r="D426" s="169"/>
      <c r="E426" s="169"/>
      <c r="F426" s="169">
        <v>2</v>
      </c>
      <c r="G426" s="169"/>
      <c r="H426" s="169"/>
      <c r="I426" s="169"/>
      <c r="J426" s="169"/>
      <c r="K426" s="169"/>
      <c r="L426" s="169"/>
      <c r="M426" s="169"/>
      <c r="N426" s="169"/>
      <c r="O426" s="169"/>
      <c r="P426" s="169">
        <v>1</v>
      </c>
    </row>
    <row r="427" spans="2:16">
      <c r="C427" t="s">
        <v>1010</v>
      </c>
      <c r="D427" s="169"/>
      <c r="E427" s="169"/>
      <c r="F427" s="169">
        <v>1</v>
      </c>
      <c r="G427" s="169"/>
      <c r="H427" s="169"/>
      <c r="I427" s="169"/>
      <c r="J427" s="169"/>
      <c r="K427" s="169"/>
      <c r="L427" s="169"/>
      <c r="M427" s="169"/>
      <c r="N427" s="169"/>
      <c r="O427" s="169"/>
      <c r="P427" s="169"/>
    </row>
    <row r="428" spans="2:16">
      <c r="C428" t="s">
        <v>479</v>
      </c>
      <c r="D428" s="169"/>
      <c r="E428" s="169"/>
      <c r="F428" s="169">
        <v>1</v>
      </c>
      <c r="G428" s="169"/>
      <c r="H428" s="169"/>
      <c r="I428" s="169"/>
      <c r="J428" s="169"/>
      <c r="K428" s="169"/>
      <c r="L428" s="169"/>
      <c r="M428" s="169"/>
      <c r="N428" s="169"/>
      <c r="O428" s="169"/>
      <c r="P428" s="169"/>
    </row>
    <row r="429" spans="2:16">
      <c r="C429" t="s">
        <v>2909</v>
      </c>
      <c r="D429" s="169"/>
      <c r="E429" s="169"/>
      <c r="F429" s="169"/>
      <c r="G429" s="169"/>
      <c r="H429" s="169"/>
      <c r="I429" s="169"/>
      <c r="J429" s="169"/>
      <c r="K429" s="169"/>
      <c r="L429" s="169"/>
      <c r="M429" s="169"/>
      <c r="N429" s="169"/>
      <c r="O429" s="169"/>
      <c r="P429" s="169">
        <v>1</v>
      </c>
    </row>
    <row r="430" spans="2:16">
      <c r="B430" t="s">
        <v>2903</v>
      </c>
      <c r="D430" s="169"/>
      <c r="E430" s="169"/>
      <c r="F430" s="169"/>
      <c r="G430" s="169"/>
      <c r="H430" s="169"/>
      <c r="I430" s="169"/>
      <c r="J430" s="169"/>
      <c r="K430" s="169"/>
      <c r="L430" s="169"/>
      <c r="M430" s="169"/>
      <c r="N430" s="169"/>
      <c r="O430" s="169"/>
      <c r="P430" s="169">
        <v>3</v>
      </c>
    </row>
    <row r="431" spans="2:16">
      <c r="C431" t="s">
        <v>2907</v>
      </c>
      <c r="D431" s="169"/>
      <c r="E431" s="169"/>
      <c r="F431" s="169"/>
      <c r="G431" s="169"/>
      <c r="H431" s="169"/>
      <c r="I431" s="169"/>
      <c r="J431" s="169"/>
      <c r="K431" s="169"/>
      <c r="L431" s="169"/>
      <c r="M431" s="169"/>
      <c r="N431" s="169"/>
      <c r="O431" s="169"/>
      <c r="P431" s="169">
        <v>1</v>
      </c>
    </row>
    <row r="432" spans="2:16">
      <c r="C432" t="s">
        <v>2908</v>
      </c>
      <c r="D432" s="169"/>
      <c r="E432" s="169"/>
      <c r="F432" s="169"/>
      <c r="G432" s="169"/>
      <c r="H432" s="169"/>
      <c r="I432" s="169"/>
      <c r="J432" s="169"/>
      <c r="K432" s="169"/>
      <c r="L432" s="169"/>
      <c r="M432" s="169"/>
      <c r="N432" s="169"/>
      <c r="O432" s="169"/>
      <c r="P432" s="169">
        <v>1</v>
      </c>
    </row>
    <row r="433" spans="1:16">
      <c r="C433" t="s">
        <v>2903</v>
      </c>
      <c r="D433" s="169"/>
      <c r="E433" s="169"/>
      <c r="F433" s="169"/>
      <c r="G433" s="169"/>
      <c r="H433" s="169"/>
      <c r="I433" s="169"/>
      <c r="J433" s="169"/>
      <c r="K433" s="169"/>
      <c r="L433" s="169"/>
      <c r="M433" s="169"/>
      <c r="N433" s="169"/>
      <c r="O433" s="169"/>
      <c r="P433" s="169">
        <v>1</v>
      </c>
    </row>
    <row r="434" spans="1:16">
      <c r="A434" t="s">
        <v>564</v>
      </c>
      <c r="D434" s="169"/>
      <c r="E434" s="169"/>
      <c r="F434" s="169">
        <v>8</v>
      </c>
      <c r="G434" s="169"/>
      <c r="H434" s="169"/>
      <c r="I434" s="169"/>
      <c r="J434" s="169"/>
      <c r="K434" s="169"/>
      <c r="L434" s="169"/>
      <c r="M434" s="169"/>
      <c r="N434" s="169"/>
      <c r="O434" s="169"/>
      <c r="P434" s="169"/>
    </row>
    <row r="435" spans="1:16">
      <c r="B435" t="s">
        <v>580</v>
      </c>
      <c r="D435" s="169"/>
      <c r="E435" s="169"/>
      <c r="F435" s="169">
        <v>3</v>
      </c>
      <c r="G435" s="169"/>
      <c r="H435" s="169"/>
      <c r="I435" s="169"/>
      <c r="J435" s="169"/>
      <c r="K435" s="169"/>
      <c r="L435" s="169"/>
      <c r="M435" s="169"/>
      <c r="N435" s="169"/>
      <c r="O435" s="169"/>
      <c r="P435" s="169"/>
    </row>
    <row r="436" spans="1:16">
      <c r="C436" t="s">
        <v>584</v>
      </c>
      <c r="D436" s="169"/>
      <c r="E436" s="169"/>
      <c r="F436" s="169">
        <v>1</v>
      </c>
      <c r="G436" s="169"/>
      <c r="H436" s="169"/>
      <c r="I436" s="169"/>
      <c r="J436" s="169"/>
      <c r="K436" s="169"/>
      <c r="L436" s="169"/>
      <c r="M436" s="169"/>
      <c r="N436" s="169"/>
      <c r="O436" s="169"/>
      <c r="P436" s="169"/>
    </row>
    <row r="437" spans="1:16">
      <c r="C437" t="s">
        <v>1015</v>
      </c>
      <c r="D437" s="169"/>
      <c r="E437" s="169"/>
      <c r="F437" s="169">
        <v>1</v>
      </c>
      <c r="G437" s="169"/>
      <c r="H437" s="169"/>
      <c r="I437" s="169"/>
      <c r="J437" s="169"/>
      <c r="K437" s="169"/>
      <c r="L437" s="169"/>
      <c r="M437" s="169"/>
      <c r="N437" s="169"/>
      <c r="O437" s="169"/>
      <c r="P437" s="169"/>
    </row>
    <row r="438" spans="1:16">
      <c r="C438" t="s">
        <v>581</v>
      </c>
      <c r="D438" s="169"/>
      <c r="E438" s="169"/>
      <c r="F438" s="169">
        <v>1</v>
      </c>
      <c r="G438" s="169"/>
      <c r="H438" s="169"/>
      <c r="I438" s="169"/>
      <c r="J438" s="169"/>
      <c r="K438" s="169"/>
      <c r="L438" s="169"/>
      <c r="M438" s="169"/>
      <c r="N438" s="169"/>
      <c r="O438" s="169"/>
      <c r="P438" s="169"/>
    </row>
    <row r="439" spans="1:16">
      <c r="B439" t="s">
        <v>571</v>
      </c>
      <c r="D439" s="169"/>
      <c r="E439" s="169"/>
      <c r="F439" s="169">
        <v>3</v>
      </c>
      <c r="G439" s="169"/>
      <c r="H439" s="169"/>
      <c r="I439" s="169"/>
      <c r="J439" s="169"/>
      <c r="K439" s="169"/>
      <c r="L439" s="169"/>
      <c r="M439" s="169"/>
      <c r="N439" s="169"/>
      <c r="O439" s="169"/>
      <c r="P439" s="169"/>
    </row>
    <row r="440" spans="1:16">
      <c r="C440" t="s">
        <v>577</v>
      </c>
      <c r="D440" s="169"/>
      <c r="E440" s="169"/>
      <c r="F440" s="169">
        <v>1</v>
      </c>
      <c r="G440" s="169"/>
      <c r="H440" s="169"/>
      <c r="I440" s="169"/>
      <c r="J440" s="169"/>
      <c r="K440" s="169"/>
      <c r="L440" s="169"/>
      <c r="M440" s="169"/>
      <c r="N440" s="169"/>
      <c r="O440" s="169"/>
      <c r="P440" s="169"/>
    </row>
    <row r="441" spans="1:16">
      <c r="C441" t="s">
        <v>572</v>
      </c>
      <c r="D441" s="169"/>
      <c r="E441" s="169"/>
      <c r="F441" s="169">
        <v>1</v>
      </c>
      <c r="G441" s="169"/>
      <c r="H441" s="169"/>
      <c r="I441" s="169"/>
      <c r="J441" s="169"/>
      <c r="K441" s="169"/>
      <c r="L441" s="169"/>
      <c r="M441" s="169"/>
      <c r="N441" s="169"/>
      <c r="O441" s="169"/>
      <c r="P441" s="169"/>
    </row>
    <row r="442" spans="1:16">
      <c r="C442" t="s">
        <v>571</v>
      </c>
      <c r="D442" s="169"/>
      <c r="E442" s="169"/>
      <c r="F442" s="169">
        <v>1</v>
      </c>
      <c r="G442" s="169"/>
      <c r="H442" s="169"/>
      <c r="I442" s="169"/>
      <c r="J442" s="169"/>
      <c r="K442" s="169"/>
      <c r="L442" s="169"/>
      <c r="M442" s="169"/>
      <c r="N442" s="169"/>
      <c r="O442" s="169"/>
      <c r="P442" s="169"/>
    </row>
    <row r="443" spans="1:16">
      <c r="B443" t="s">
        <v>565</v>
      </c>
      <c r="D443" s="169"/>
      <c r="E443" s="169"/>
      <c r="F443" s="169">
        <v>2</v>
      </c>
      <c r="G443" s="169"/>
      <c r="H443" s="169"/>
      <c r="I443" s="169"/>
      <c r="J443" s="169"/>
      <c r="K443" s="169"/>
      <c r="L443" s="169"/>
      <c r="M443" s="169"/>
      <c r="N443" s="169"/>
      <c r="O443" s="169"/>
      <c r="P443" s="169"/>
    </row>
    <row r="444" spans="1:16">
      <c r="C444" t="s">
        <v>568</v>
      </c>
      <c r="D444" s="169"/>
      <c r="E444" s="169"/>
      <c r="F444" s="169">
        <v>1</v>
      </c>
      <c r="G444" s="169"/>
      <c r="H444" s="169"/>
      <c r="I444" s="169"/>
      <c r="J444" s="169"/>
      <c r="K444" s="169"/>
      <c r="L444" s="169"/>
      <c r="M444" s="169"/>
      <c r="N444" s="169"/>
      <c r="O444" s="169"/>
      <c r="P444" s="169"/>
    </row>
    <row r="445" spans="1:16">
      <c r="C445" t="s">
        <v>452</v>
      </c>
      <c r="D445" s="169"/>
      <c r="E445" s="169"/>
      <c r="F445" s="169">
        <v>1</v>
      </c>
      <c r="G445" s="169"/>
      <c r="H445" s="169"/>
      <c r="I445" s="169"/>
      <c r="J445" s="169"/>
      <c r="K445" s="169"/>
      <c r="L445" s="169"/>
      <c r="M445" s="169"/>
      <c r="N445" s="169"/>
      <c r="O445" s="169"/>
      <c r="P445" s="169"/>
    </row>
    <row r="446" spans="1:16">
      <c r="A446" t="s">
        <v>523</v>
      </c>
      <c r="D446" s="169"/>
      <c r="E446" s="169"/>
      <c r="F446" s="169">
        <v>14</v>
      </c>
      <c r="G446" s="169"/>
      <c r="H446" s="169"/>
      <c r="I446" s="169"/>
      <c r="J446" s="169"/>
      <c r="K446" s="169"/>
      <c r="L446" s="169"/>
      <c r="M446" s="169"/>
      <c r="N446" s="169"/>
      <c r="O446" s="169"/>
      <c r="P446" s="169">
        <v>1</v>
      </c>
    </row>
    <row r="447" spans="1:16">
      <c r="B447" t="s">
        <v>539</v>
      </c>
      <c r="D447" s="169"/>
      <c r="E447" s="169"/>
      <c r="F447" s="169">
        <v>4</v>
      </c>
      <c r="G447" s="169"/>
      <c r="H447" s="169"/>
      <c r="I447" s="169"/>
      <c r="J447" s="169"/>
      <c r="K447" s="169"/>
      <c r="L447" s="169"/>
      <c r="M447" s="169"/>
      <c r="N447" s="169"/>
      <c r="O447" s="169"/>
      <c r="P447" s="169"/>
    </row>
    <row r="448" spans="1:16">
      <c r="C448" t="s">
        <v>548</v>
      </c>
      <c r="D448" s="169"/>
      <c r="E448" s="169"/>
      <c r="F448" s="169">
        <v>1</v>
      </c>
      <c r="G448" s="169"/>
      <c r="H448" s="169"/>
      <c r="I448" s="169"/>
      <c r="J448" s="169"/>
      <c r="K448" s="169"/>
      <c r="L448" s="169"/>
      <c r="M448" s="169"/>
      <c r="N448" s="169"/>
      <c r="O448" s="169"/>
      <c r="P448" s="169"/>
    </row>
    <row r="449" spans="2:16">
      <c r="C449" t="s">
        <v>545</v>
      </c>
      <c r="D449" s="169"/>
      <c r="E449" s="169"/>
      <c r="F449" s="169">
        <v>1</v>
      </c>
      <c r="G449" s="169"/>
      <c r="H449" s="169"/>
      <c r="I449" s="169"/>
      <c r="J449" s="169"/>
      <c r="K449" s="169"/>
      <c r="L449" s="169"/>
      <c r="M449" s="169"/>
      <c r="N449" s="169"/>
      <c r="O449" s="169"/>
      <c r="P449" s="169"/>
    </row>
    <row r="450" spans="2:16">
      <c r="C450" t="s">
        <v>542</v>
      </c>
      <c r="D450" s="169"/>
      <c r="E450" s="169"/>
      <c r="F450" s="169">
        <v>1</v>
      </c>
      <c r="G450" s="169"/>
      <c r="H450" s="169"/>
      <c r="I450" s="169"/>
      <c r="J450" s="169"/>
      <c r="K450" s="169"/>
      <c r="L450" s="169"/>
      <c r="M450" s="169"/>
      <c r="N450" s="169"/>
      <c r="O450" s="169"/>
      <c r="P450" s="169"/>
    </row>
    <row r="451" spans="2:16">
      <c r="C451" t="s">
        <v>1014</v>
      </c>
      <c r="D451" s="169"/>
      <c r="E451" s="169"/>
      <c r="F451" s="169">
        <v>1</v>
      </c>
      <c r="G451" s="169"/>
      <c r="H451" s="169"/>
      <c r="I451" s="169"/>
      <c r="J451" s="169"/>
      <c r="K451" s="169"/>
      <c r="L451" s="169"/>
      <c r="M451" s="169"/>
      <c r="N451" s="169"/>
      <c r="O451" s="169"/>
      <c r="P451" s="169"/>
    </row>
    <row r="452" spans="2:16">
      <c r="B452" t="s">
        <v>524</v>
      </c>
      <c r="D452" s="169"/>
      <c r="E452" s="169"/>
      <c r="F452" s="169">
        <v>2</v>
      </c>
      <c r="G452" s="169"/>
      <c r="H452" s="169"/>
      <c r="I452" s="169"/>
      <c r="J452" s="169"/>
      <c r="K452" s="169"/>
      <c r="L452" s="169"/>
      <c r="M452" s="169"/>
      <c r="N452" s="169"/>
      <c r="O452" s="169"/>
      <c r="P452" s="169"/>
    </row>
    <row r="453" spans="2:16">
      <c r="C453" t="s">
        <v>458</v>
      </c>
      <c r="D453" s="169"/>
      <c r="E453" s="169"/>
      <c r="F453" s="169">
        <v>1</v>
      </c>
      <c r="G453" s="169"/>
      <c r="H453" s="169"/>
      <c r="I453" s="169"/>
      <c r="J453" s="169"/>
      <c r="K453" s="169"/>
      <c r="L453" s="169"/>
      <c r="M453" s="169"/>
      <c r="N453" s="169"/>
      <c r="O453" s="169"/>
      <c r="P453" s="169"/>
    </row>
    <row r="454" spans="2:16">
      <c r="C454" t="s">
        <v>524</v>
      </c>
      <c r="D454" s="169"/>
      <c r="E454" s="169"/>
      <c r="F454" s="169">
        <v>1</v>
      </c>
      <c r="G454" s="169"/>
      <c r="H454" s="169"/>
      <c r="I454" s="169"/>
      <c r="J454" s="169"/>
      <c r="K454" s="169"/>
      <c r="L454" s="169"/>
      <c r="M454" s="169"/>
      <c r="N454" s="169"/>
      <c r="O454" s="169"/>
      <c r="P454" s="169"/>
    </row>
    <row r="455" spans="2:16">
      <c r="B455" t="s">
        <v>549</v>
      </c>
      <c r="D455" s="169"/>
      <c r="E455" s="169"/>
      <c r="F455" s="169">
        <v>5</v>
      </c>
      <c r="G455" s="169"/>
      <c r="H455" s="169"/>
      <c r="I455" s="169"/>
      <c r="J455" s="169"/>
      <c r="K455" s="169"/>
      <c r="L455" s="169"/>
      <c r="M455" s="169"/>
      <c r="N455" s="169"/>
      <c r="O455" s="169"/>
      <c r="P455" s="169"/>
    </row>
    <row r="456" spans="2:16">
      <c r="C456" t="s">
        <v>559</v>
      </c>
      <c r="D456" s="169"/>
      <c r="E456" s="169"/>
      <c r="F456" s="169">
        <v>1</v>
      </c>
      <c r="G456" s="169"/>
      <c r="H456" s="169"/>
      <c r="I456" s="169"/>
      <c r="J456" s="169"/>
      <c r="K456" s="169"/>
      <c r="L456" s="169"/>
      <c r="M456" s="169"/>
      <c r="N456" s="169"/>
      <c r="O456" s="169"/>
      <c r="P456" s="169"/>
    </row>
    <row r="457" spans="2:16">
      <c r="C457" t="s">
        <v>553</v>
      </c>
      <c r="D457" s="169"/>
      <c r="E457" s="169"/>
      <c r="F457" s="169">
        <v>1</v>
      </c>
      <c r="G457" s="169"/>
      <c r="H457" s="169"/>
      <c r="I457" s="169"/>
      <c r="J457" s="169"/>
      <c r="K457" s="169"/>
      <c r="L457" s="169"/>
      <c r="M457" s="169"/>
      <c r="N457" s="169"/>
      <c r="O457" s="169"/>
      <c r="P457" s="169"/>
    </row>
    <row r="458" spans="2:16">
      <c r="C458" t="s">
        <v>550</v>
      </c>
      <c r="D458" s="169"/>
      <c r="E458" s="169"/>
      <c r="F458" s="169">
        <v>1</v>
      </c>
      <c r="G458" s="169"/>
      <c r="H458" s="169"/>
      <c r="I458" s="169"/>
      <c r="J458" s="169"/>
      <c r="K458" s="169"/>
      <c r="L458" s="169"/>
      <c r="M458" s="169"/>
      <c r="N458" s="169"/>
      <c r="O458" s="169"/>
      <c r="P458" s="169"/>
    </row>
    <row r="459" spans="2:16">
      <c r="C459" t="s">
        <v>556</v>
      </c>
      <c r="D459" s="169"/>
      <c r="E459" s="169"/>
      <c r="F459" s="169">
        <v>1</v>
      </c>
      <c r="G459" s="169"/>
      <c r="H459" s="169"/>
      <c r="I459" s="169"/>
      <c r="J459" s="169"/>
      <c r="K459" s="169"/>
      <c r="L459" s="169"/>
      <c r="M459" s="169"/>
      <c r="N459" s="169"/>
      <c r="O459" s="169"/>
      <c r="P459" s="169"/>
    </row>
    <row r="460" spans="2:16">
      <c r="C460" t="s">
        <v>542</v>
      </c>
      <c r="D460" s="169"/>
      <c r="E460" s="169"/>
      <c r="F460" s="169">
        <v>1</v>
      </c>
      <c r="G460" s="169"/>
      <c r="H460" s="169"/>
      <c r="I460" s="169"/>
      <c r="J460" s="169"/>
      <c r="K460" s="169"/>
      <c r="L460" s="169"/>
      <c r="M460" s="169"/>
      <c r="N460" s="169"/>
      <c r="O460" s="169"/>
      <c r="P460" s="169"/>
    </row>
    <row r="461" spans="2:16">
      <c r="B461" t="s">
        <v>529</v>
      </c>
      <c r="D461" s="169"/>
      <c r="E461" s="169"/>
      <c r="F461" s="169">
        <v>3</v>
      </c>
      <c r="G461" s="169"/>
      <c r="H461" s="169"/>
      <c r="I461" s="169"/>
      <c r="J461" s="169"/>
      <c r="K461" s="169"/>
      <c r="L461" s="169"/>
      <c r="M461" s="169"/>
      <c r="N461" s="169"/>
      <c r="O461" s="169"/>
      <c r="P461" s="169">
        <v>1</v>
      </c>
    </row>
    <row r="462" spans="2:16">
      <c r="C462" t="s">
        <v>530</v>
      </c>
      <c r="D462" s="169"/>
      <c r="E462" s="169"/>
      <c r="F462" s="169">
        <v>1</v>
      </c>
      <c r="G462" s="169"/>
      <c r="H462" s="169"/>
      <c r="I462" s="169"/>
      <c r="J462" s="169"/>
      <c r="K462" s="169"/>
      <c r="L462" s="169"/>
      <c r="M462" s="169"/>
      <c r="N462" s="169"/>
      <c r="O462" s="169"/>
      <c r="P462" s="169"/>
    </row>
    <row r="463" spans="2:16">
      <c r="C463" t="s">
        <v>536</v>
      </c>
      <c r="D463" s="169"/>
      <c r="E463" s="169"/>
      <c r="F463" s="169">
        <v>1</v>
      </c>
      <c r="G463" s="169"/>
      <c r="H463" s="169"/>
      <c r="I463" s="169"/>
      <c r="J463" s="169"/>
      <c r="K463" s="169"/>
      <c r="L463" s="169"/>
      <c r="M463" s="169"/>
      <c r="N463" s="169"/>
      <c r="O463" s="169"/>
      <c r="P463" s="169"/>
    </row>
    <row r="464" spans="2:16">
      <c r="C464" t="s">
        <v>533</v>
      </c>
      <c r="D464" s="169"/>
      <c r="E464" s="169"/>
      <c r="F464" s="169">
        <v>1</v>
      </c>
      <c r="G464" s="169"/>
      <c r="H464" s="169"/>
      <c r="I464" s="169"/>
      <c r="J464" s="169"/>
      <c r="K464" s="169"/>
      <c r="L464" s="169"/>
      <c r="M464" s="169"/>
      <c r="N464" s="169"/>
      <c r="O464" s="169"/>
      <c r="P464" s="169"/>
    </row>
    <row r="465" spans="1:16">
      <c r="C465" t="s">
        <v>2910</v>
      </c>
      <c r="D465" s="169"/>
      <c r="E465" s="169"/>
      <c r="F465" s="169"/>
      <c r="G465" s="169"/>
      <c r="H465" s="169"/>
      <c r="I465" s="169"/>
      <c r="J465" s="169"/>
      <c r="K465" s="169"/>
      <c r="L465" s="169"/>
      <c r="M465" s="169"/>
      <c r="N465" s="169"/>
      <c r="O465" s="169"/>
      <c r="P465" s="169">
        <v>1</v>
      </c>
    </row>
    <row r="466" spans="1:16">
      <c r="A466" t="s">
        <v>2219</v>
      </c>
      <c r="D466" s="169"/>
      <c r="E466" s="169"/>
      <c r="F466" s="169"/>
      <c r="G466" s="169"/>
      <c r="H466" s="169"/>
      <c r="I466" s="169"/>
      <c r="J466" s="169"/>
      <c r="K466" s="169"/>
      <c r="L466" s="169"/>
      <c r="M466" s="169"/>
      <c r="N466" s="169"/>
      <c r="O466" s="169"/>
      <c r="P466" s="169">
        <v>5</v>
      </c>
    </row>
    <row r="467" spans="1:16">
      <c r="B467" t="s">
        <v>436</v>
      </c>
      <c r="D467" s="169"/>
      <c r="E467" s="169"/>
      <c r="F467" s="169"/>
      <c r="G467" s="169"/>
      <c r="H467" s="169"/>
      <c r="I467" s="169"/>
      <c r="J467" s="169"/>
      <c r="K467" s="169"/>
      <c r="L467" s="169"/>
      <c r="M467" s="169"/>
      <c r="N467" s="169"/>
      <c r="O467" s="169"/>
      <c r="P467" s="169">
        <v>4</v>
      </c>
    </row>
    <row r="468" spans="1:16">
      <c r="C468" t="s">
        <v>596</v>
      </c>
      <c r="D468" s="169"/>
      <c r="E468" s="169"/>
      <c r="F468" s="169"/>
      <c r="G468" s="169"/>
      <c r="H468" s="169"/>
      <c r="I468" s="169"/>
      <c r="J468" s="169"/>
      <c r="K468" s="169"/>
      <c r="L468" s="169"/>
      <c r="M468" s="169"/>
      <c r="N468" s="169"/>
      <c r="O468" s="169"/>
      <c r="P468" s="169">
        <v>1</v>
      </c>
    </row>
    <row r="469" spans="1:16">
      <c r="C469" t="s">
        <v>1056</v>
      </c>
      <c r="D469" s="169"/>
      <c r="E469" s="169"/>
      <c r="F469" s="169"/>
      <c r="G469" s="169"/>
      <c r="H469" s="169"/>
      <c r="I469" s="169"/>
      <c r="J469" s="169"/>
      <c r="K469" s="169"/>
      <c r="L469" s="169"/>
      <c r="M469" s="169"/>
      <c r="N469" s="169"/>
      <c r="O469" s="169"/>
      <c r="P469" s="169">
        <v>1</v>
      </c>
    </row>
    <row r="470" spans="1:16">
      <c r="C470" t="s">
        <v>2905</v>
      </c>
      <c r="D470" s="169"/>
      <c r="E470" s="169"/>
      <c r="F470" s="169"/>
      <c r="G470" s="169"/>
      <c r="H470" s="169"/>
      <c r="I470" s="169"/>
      <c r="J470" s="169"/>
      <c r="K470" s="169"/>
      <c r="L470" s="169"/>
      <c r="M470" s="169"/>
      <c r="N470" s="169"/>
      <c r="O470" s="169"/>
      <c r="P470" s="169">
        <v>1</v>
      </c>
    </row>
    <row r="471" spans="1:16">
      <c r="C471" t="s">
        <v>2906</v>
      </c>
      <c r="D471" s="169"/>
      <c r="E471" s="169"/>
      <c r="F471" s="169"/>
      <c r="G471" s="169"/>
      <c r="H471" s="169"/>
      <c r="I471" s="169"/>
      <c r="J471" s="169"/>
      <c r="K471" s="169"/>
      <c r="L471" s="169"/>
      <c r="M471" s="169"/>
      <c r="N471" s="169"/>
      <c r="O471" s="169"/>
      <c r="P471" s="169">
        <v>1</v>
      </c>
    </row>
    <row r="472" spans="1:16">
      <c r="B472" t="s">
        <v>429</v>
      </c>
      <c r="D472" s="169"/>
      <c r="E472" s="169"/>
      <c r="F472" s="169"/>
      <c r="G472" s="169"/>
      <c r="H472" s="169"/>
      <c r="I472" s="169"/>
      <c r="J472" s="169"/>
      <c r="K472" s="169"/>
      <c r="L472" s="169"/>
      <c r="M472" s="169"/>
      <c r="N472" s="169"/>
      <c r="O472" s="169"/>
      <c r="P472" s="169">
        <v>1</v>
      </c>
    </row>
    <row r="473" spans="1:16">
      <c r="C473" t="s">
        <v>2904</v>
      </c>
      <c r="D473" s="169"/>
      <c r="E473" s="169"/>
      <c r="F473" s="169"/>
      <c r="G473" s="169"/>
      <c r="H473" s="169"/>
      <c r="I473" s="169"/>
      <c r="J473" s="169"/>
      <c r="K473" s="169"/>
      <c r="L473" s="169"/>
      <c r="M473" s="169"/>
      <c r="N473" s="169"/>
      <c r="O473" s="169"/>
      <c r="P473" s="169">
        <v>1</v>
      </c>
    </row>
    <row r="474" spans="1:16">
      <c r="A474" t="s">
        <v>2045</v>
      </c>
      <c r="D474" s="169"/>
      <c r="E474" s="169"/>
      <c r="F474" s="169"/>
      <c r="G474" s="169"/>
      <c r="H474" s="169"/>
      <c r="I474" s="169"/>
      <c r="J474" s="169"/>
      <c r="K474" s="169"/>
      <c r="L474" s="169"/>
      <c r="M474" s="169"/>
      <c r="N474" s="169"/>
      <c r="O474" s="169"/>
      <c r="P474" s="169">
        <v>6</v>
      </c>
    </row>
    <row r="475" spans="1:16">
      <c r="B475" t="s">
        <v>2049</v>
      </c>
      <c r="D475" s="169"/>
      <c r="E475" s="169"/>
      <c r="F475" s="169"/>
      <c r="G475" s="169"/>
      <c r="H475" s="169"/>
      <c r="I475" s="169"/>
      <c r="J475" s="169"/>
      <c r="K475" s="169"/>
      <c r="L475" s="169"/>
      <c r="M475" s="169"/>
      <c r="N475" s="169"/>
      <c r="O475" s="169"/>
      <c r="P475" s="169">
        <v>4</v>
      </c>
    </row>
    <row r="476" spans="1:16">
      <c r="C476" t="s">
        <v>2911</v>
      </c>
      <c r="D476" s="169"/>
      <c r="E476" s="169"/>
      <c r="F476" s="169"/>
      <c r="G476" s="169"/>
      <c r="H476" s="169"/>
      <c r="I476" s="169"/>
      <c r="J476" s="169"/>
      <c r="K476" s="169"/>
      <c r="L476" s="169"/>
      <c r="M476" s="169"/>
      <c r="N476" s="169"/>
      <c r="O476" s="169"/>
      <c r="P476" s="169">
        <v>1</v>
      </c>
    </row>
    <row r="477" spans="1:16">
      <c r="C477" t="s">
        <v>2912</v>
      </c>
      <c r="D477" s="169"/>
      <c r="E477" s="169"/>
      <c r="F477" s="169"/>
      <c r="G477" s="169"/>
      <c r="H477" s="169"/>
      <c r="I477" s="169"/>
      <c r="J477" s="169"/>
      <c r="K477" s="169"/>
      <c r="L477" s="169"/>
      <c r="M477" s="169"/>
      <c r="N477" s="169"/>
      <c r="O477" s="169"/>
      <c r="P477" s="169">
        <v>1</v>
      </c>
    </row>
    <row r="478" spans="1:16">
      <c r="C478" t="s">
        <v>2913</v>
      </c>
      <c r="D478" s="169"/>
      <c r="E478" s="169"/>
      <c r="F478" s="169"/>
      <c r="G478" s="169"/>
      <c r="H478" s="169"/>
      <c r="I478" s="169"/>
      <c r="J478" s="169"/>
      <c r="K478" s="169"/>
      <c r="L478" s="169"/>
      <c r="M478" s="169"/>
      <c r="N478" s="169"/>
      <c r="O478" s="169"/>
      <c r="P478" s="169">
        <v>1</v>
      </c>
    </row>
    <row r="479" spans="1:16">
      <c r="C479" t="s">
        <v>2966</v>
      </c>
      <c r="D479" s="169"/>
      <c r="E479" s="169"/>
      <c r="F479" s="169"/>
      <c r="G479" s="169"/>
      <c r="H479" s="169"/>
      <c r="I479" s="169"/>
      <c r="J479" s="169"/>
      <c r="K479" s="169"/>
      <c r="L479" s="169"/>
      <c r="M479" s="169"/>
      <c r="N479" s="169"/>
      <c r="O479" s="169"/>
      <c r="P479" s="169">
        <v>1</v>
      </c>
    </row>
    <row r="480" spans="1:16">
      <c r="B480" t="s">
        <v>2064</v>
      </c>
      <c r="D480" s="169"/>
      <c r="E480" s="169"/>
      <c r="F480" s="169"/>
      <c r="G480" s="169"/>
      <c r="H480" s="169"/>
      <c r="I480" s="169"/>
      <c r="J480" s="169"/>
      <c r="K480" s="169"/>
      <c r="L480" s="169"/>
      <c r="M480" s="169"/>
      <c r="N480" s="169"/>
      <c r="O480" s="169"/>
      <c r="P480" s="169">
        <v>2</v>
      </c>
    </row>
    <row r="481" spans="1:16">
      <c r="C481" t="s">
        <v>2914</v>
      </c>
      <c r="D481" s="169"/>
      <c r="E481" s="169"/>
      <c r="F481" s="169"/>
      <c r="G481" s="169"/>
      <c r="H481" s="169"/>
      <c r="I481" s="169"/>
      <c r="J481" s="169"/>
      <c r="K481" s="169"/>
      <c r="L481" s="169"/>
      <c r="M481" s="169"/>
      <c r="N481" s="169"/>
      <c r="O481" s="169"/>
      <c r="P481" s="169">
        <v>1</v>
      </c>
    </row>
    <row r="482" spans="1:16">
      <c r="C482" t="s">
        <v>2915</v>
      </c>
      <c r="D482" s="169"/>
      <c r="E482" s="169"/>
      <c r="F482" s="169"/>
      <c r="G482" s="169"/>
      <c r="H482" s="169"/>
      <c r="I482" s="169"/>
      <c r="J482" s="169"/>
      <c r="K482" s="169"/>
      <c r="L482" s="169"/>
      <c r="M482" s="169"/>
      <c r="N482" s="169"/>
      <c r="O482" s="169"/>
      <c r="P482" s="169">
        <v>1</v>
      </c>
    </row>
    <row r="483" spans="1:16">
      <c r="A483" t="s">
        <v>2070</v>
      </c>
      <c r="D483" s="169"/>
      <c r="E483" s="169"/>
      <c r="F483" s="169"/>
      <c r="G483" s="169"/>
      <c r="H483" s="169"/>
      <c r="I483" s="169"/>
      <c r="J483" s="169"/>
      <c r="K483" s="169"/>
      <c r="L483" s="169"/>
      <c r="M483" s="169"/>
      <c r="N483" s="169"/>
      <c r="O483" s="169"/>
      <c r="P483" s="169">
        <v>10</v>
      </c>
    </row>
    <row r="484" spans="1:16">
      <c r="B484" t="s">
        <v>2964</v>
      </c>
      <c r="D484" s="169"/>
      <c r="E484" s="169"/>
      <c r="F484" s="169"/>
      <c r="G484" s="169"/>
      <c r="H484" s="169"/>
      <c r="I484" s="169"/>
      <c r="J484" s="169"/>
      <c r="K484" s="169"/>
      <c r="L484" s="169"/>
      <c r="M484" s="169"/>
      <c r="N484" s="169"/>
      <c r="O484" s="169"/>
      <c r="P484" s="169">
        <v>5</v>
      </c>
    </row>
    <row r="485" spans="1:16">
      <c r="C485" t="s">
        <v>2917</v>
      </c>
      <c r="D485" s="169"/>
      <c r="E485" s="169"/>
      <c r="F485" s="169"/>
      <c r="G485" s="169"/>
      <c r="H485" s="169"/>
      <c r="I485" s="169"/>
      <c r="J485" s="169"/>
      <c r="K485" s="169"/>
      <c r="L485" s="169"/>
      <c r="M485" s="169"/>
      <c r="N485" s="169"/>
      <c r="O485" s="169"/>
      <c r="P485" s="169">
        <v>1</v>
      </c>
    </row>
    <row r="486" spans="1:16">
      <c r="C486" t="s">
        <v>2918</v>
      </c>
      <c r="D486" s="169"/>
      <c r="E486" s="169"/>
      <c r="F486" s="169"/>
      <c r="G486" s="169"/>
      <c r="H486" s="169"/>
      <c r="I486" s="169"/>
      <c r="J486" s="169"/>
      <c r="K486" s="169"/>
      <c r="L486" s="169"/>
      <c r="M486" s="169"/>
      <c r="N486" s="169"/>
      <c r="O486" s="169"/>
      <c r="P486" s="169">
        <v>1</v>
      </c>
    </row>
    <row r="487" spans="1:16">
      <c r="C487" t="s">
        <v>2919</v>
      </c>
      <c r="D487" s="169"/>
      <c r="E487" s="169"/>
      <c r="F487" s="169"/>
      <c r="G487" s="169"/>
      <c r="H487" s="169"/>
      <c r="I487" s="169"/>
      <c r="J487" s="169"/>
      <c r="K487" s="169"/>
      <c r="L487" s="169"/>
      <c r="M487" s="169"/>
      <c r="N487" s="169"/>
      <c r="O487" s="169"/>
      <c r="P487" s="169">
        <v>1</v>
      </c>
    </row>
    <row r="488" spans="1:16">
      <c r="C488" t="s">
        <v>2920</v>
      </c>
      <c r="D488" s="169"/>
      <c r="E488" s="169"/>
      <c r="F488" s="169"/>
      <c r="G488" s="169"/>
      <c r="H488" s="169"/>
      <c r="I488" s="169"/>
      <c r="J488" s="169"/>
      <c r="K488" s="169"/>
      <c r="L488" s="169"/>
      <c r="M488" s="169"/>
      <c r="N488" s="169"/>
      <c r="O488" s="169"/>
      <c r="P488" s="169">
        <v>1</v>
      </c>
    </row>
    <row r="489" spans="1:16">
      <c r="C489" t="s">
        <v>2921</v>
      </c>
      <c r="D489" s="169"/>
      <c r="E489" s="169"/>
      <c r="F489" s="169"/>
      <c r="G489" s="169"/>
      <c r="H489" s="169"/>
      <c r="I489" s="169"/>
      <c r="J489" s="169"/>
      <c r="K489" s="169"/>
      <c r="L489" s="169"/>
      <c r="M489" s="169"/>
      <c r="N489" s="169"/>
      <c r="O489" s="169"/>
      <c r="P489" s="169">
        <v>1</v>
      </c>
    </row>
    <row r="490" spans="1:16">
      <c r="B490" t="s">
        <v>2963</v>
      </c>
      <c r="D490" s="169"/>
      <c r="E490" s="169"/>
      <c r="F490" s="169"/>
      <c r="G490" s="169"/>
      <c r="H490" s="169"/>
      <c r="I490" s="169"/>
      <c r="J490" s="169"/>
      <c r="K490" s="169"/>
      <c r="L490" s="169"/>
      <c r="M490" s="169"/>
      <c r="N490" s="169"/>
      <c r="O490" s="169"/>
      <c r="P490" s="169">
        <v>5</v>
      </c>
    </row>
    <row r="491" spans="1:16">
      <c r="C491" t="s">
        <v>2922</v>
      </c>
      <c r="D491" s="169"/>
      <c r="E491" s="169"/>
      <c r="F491" s="169"/>
      <c r="G491" s="169"/>
      <c r="H491" s="169"/>
      <c r="I491" s="169"/>
      <c r="J491" s="169"/>
      <c r="K491" s="169"/>
      <c r="L491" s="169"/>
      <c r="M491" s="169"/>
      <c r="N491" s="169"/>
      <c r="O491" s="169"/>
      <c r="P491" s="169">
        <v>1</v>
      </c>
    </row>
    <row r="492" spans="1:16">
      <c r="C492" t="s">
        <v>2923</v>
      </c>
      <c r="D492" s="169"/>
      <c r="E492" s="169"/>
      <c r="F492" s="169"/>
      <c r="G492" s="169"/>
      <c r="H492" s="169"/>
      <c r="I492" s="169"/>
      <c r="J492" s="169"/>
      <c r="K492" s="169"/>
      <c r="L492" s="169"/>
      <c r="M492" s="169"/>
      <c r="N492" s="169"/>
      <c r="O492" s="169"/>
      <c r="P492" s="169">
        <v>1</v>
      </c>
    </row>
    <row r="493" spans="1:16">
      <c r="C493" t="s">
        <v>2924</v>
      </c>
      <c r="D493" s="169"/>
      <c r="E493" s="169"/>
      <c r="F493" s="169"/>
      <c r="G493" s="169"/>
      <c r="H493" s="169"/>
      <c r="I493" s="169"/>
      <c r="J493" s="169"/>
      <c r="K493" s="169"/>
      <c r="L493" s="169"/>
      <c r="M493" s="169"/>
      <c r="N493" s="169"/>
      <c r="O493" s="169"/>
      <c r="P493" s="169">
        <v>1</v>
      </c>
    </row>
    <row r="494" spans="1:16">
      <c r="C494" t="s">
        <v>2925</v>
      </c>
      <c r="D494" s="169"/>
      <c r="E494" s="169"/>
      <c r="F494" s="169"/>
      <c r="G494" s="169"/>
      <c r="H494" s="169"/>
      <c r="I494" s="169"/>
      <c r="J494" s="169"/>
      <c r="K494" s="169"/>
      <c r="L494" s="169"/>
      <c r="M494" s="169"/>
      <c r="N494" s="169"/>
      <c r="O494" s="169"/>
      <c r="P494" s="169">
        <v>1</v>
      </c>
    </row>
    <row r="495" spans="1:16">
      <c r="C495" t="s">
        <v>2926</v>
      </c>
      <c r="D495" s="169"/>
      <c r="E495" s="169"/>
      <c r="F495" s="169"/>
      <c r="G495" s="169"/>
      <c r="H495" s="169"/>
      <c r="I495" s="169"/>
      <c r="J495" s="169"/>
      <c r="K495" s="169"/>
      <c r="L495" s="169"/>
      <c r="M495" s="169"/>
      <c r="N495" s="169"/>
      <c r="O495" s="169"/>
      <c r="P495" s="169">
        <v>1</v>
      </c>
    </row>
    <row r="496" spans="1:16">
      <c r="A496" t="s">
        <v>1937</v>
      </c>
      <c r="D496" s="169"/>
      <c r="E496" s="169"/>
      <c r="F496" s="169"/>
      <c r="G496" s="169"/>
      <c r="H496" s="169"/>
      <c r="I496" s="169"/>
      <c r="J496" s="169"/>
      <c r="K496" s="169"/>
      <c r="L496" s="169"/>
      <c r="M496" s="169"/>
      <c r="N496" s="169"/>
      <c r="O496" s="169"/>
      <c r="P496" s="169">
        <v>3</v>
      </c>
    </row>
    <row r="497" spans="1:16">
      <c r="B497" t="s">
        <v>1955</v>
      </c>
      <c r="D497" s="169"/>
      <c r="E497" s="169"/>
      <c r="F497" s="169"/>
      <c r="G497" s="169"/>
      <c r="H497" s="169"/>
      <c r="I497" s="169"/>
      <c r="J497" s="169"/>
      <c r="K497" s="169"/>
      <c r="L497" s="169"/>
      <c r="M497" s="169"/>
      <c r="N497" s="169"/>
      <c r="O497" s="169"/>
      <c r="P497" s="169">
        <v>3</v>
      </c>
    </row>
    <row r="498" spans="1:16">
      <c r="C498" t="s">
        <v>737</v>
      </c>
      <c r="D498" s="169"/>
      <c r="E498" s="169"/>
      <c r="F498" s="169"/>
      <c r="G498" s="169"/>
      <c r="H498" s="169"/>
      <c r="I498" s="169"/>
      <c r="J498" s="169"/>
      <c r="K498" s="169"/>
      <c r="L498" s="169"/>
      <c r="M498" s="169"/>
      <c r="N498" s="169"/>
      <c r="O498" s="169"/>
      <c r="P498" s="169">
        <v>1</v>
      </c>
    </row>
    <row r="499" spans="1:16">
      <c r="C499" t="s">
        <v>2927</v>
      </c>
      <c r="D499" s="169"/>
      <c r="E499" s="169"/>
      <c r="F499" s="169"/>
      <c r="G499" s="169"/>
      <c r="H499" s="169"/>
      <c r="I499" s="169"/>
      <c r="J499" s="169"/>
      <c r="K499" s="169"/>
      <c r="L499" s="169"/>
      <c r="M499" s="169"/>
      <c r="N499" s="169"/>
      <c r="O499" s="169"/>
      <c r="P499" s="169">
        <v>1</v>
      </c>
    </row>
    <row r="500" spans="1:16">
      <c r="C500" t="s">
        <v>2928</v>
      </c>
      <c r="D500" s="169"/>
      <c r="E500" s="169"/>
      <c r="F500" s="169"/>
      <c r="G500" s="169"/>
      <c r="H500" s="169"/>
      <c r="I500" s="169"/>
      <c r="J500" s="169"/>
      <c r="K500" s="169"/>
      <c r="L500" s="169"/>
      <c r="M500" s="169"/>
      <c r="N500" s="169"/>
      <c r="O500" s="169"/>
      <c r="P500" s="169">
        <v>1</v>
      </c>
    </row>
    <row r="501" spans="1:16">
      <c r="A501" t="s">
        <v>2157</v>
      </c>
      <c r="D501" s="169"/>
      <c r="E501" s="169"/>
      <c r="F501" s="169"/>
      <c r="G501" s="169"/>
      <c r="H501" s="169"/>
      <c r="I501" s="169"/>
      <c r="J501" s="169"/>
      <c r="K501" s="169"/>
      <c r="L501" s="169"/>
      <c r="M501" s="169"/>
      <c r="N501" s="169"/>
      <c r="O501" s="169"/>
      <c r="P501" s="169">
        <v>7</v>
      </c>
    </row>
    <row r="502" spans="1:16">
      <c r="B502" t="s">
        <v>2171</v>
      </c>
      <c r="D502" s="169"/>
      <c r="E502" s="169"/>
      <c r="F502" s="169"/>
      <c r="G502" s="169"/>
      <c r="H502" s="169"/>
      <c r="I502" s="169"/>
      <c r="J502" s="169"/>
      <c r="K502" s="169"/>
      <c r="L502" s="169"/>
      <c r="M502" s="169"/>
      <c r="N502" s="169"/>
      <c r="O502" s="169"/>
      <c r="P502" s="169">
        <v>4</v>
      </c>
    </row>
    <row r="503" spans="1:16">
      <c r="C503" t="s">
        <v>2940</v>
      </c>
      <c r="D503" s="169"/>
      <c r="E503" s="169"/>
      <c r="F503" s="169"/>
      <c r="G503" s="169"/>
      <c r="H503" s="169"/>
      <c r="I503" s="169"/>
      <c r="J503" s="169"/>
      <c r="K503" s="169"/>
      <c r="L503" s="169"/>
      <c r="M503" s="169"/>
      <c r="N503" s="169"/>
      <c r="O503" s="169"/>
      <c r="P503" s="169">
        <v>1</v>
      </c>
    </row>
    <row r="504" spans="1:16">
      <c r="C504" t="s">
        <v>2941</v>
      </c>
      <c r="D504" s="169"/>
      <c r="E504" s="169"/>
      <c r="F504" s="169"/>
      <c r="G504" s="169"/>
      <c r="H504" s="169"/>
      <c r="I504" s="169"/>
      <c r="J504" s="169"/>
      <c r="K504" s="169"/>
      <c r="L504" s="169"/>
      <c r="M504" s="169"/>
      <c r="N504" s="169"/>
      <c r="O504" s="169"/>
      <c r="P504" s="169">
        <v>1</v>
      </c>
    </row>
    <row r="505" spans="1:16">
      <c r="C505" t="s">
        <v>2942</v>
      </c>
      <c r="D505" s="169"/>
      <c r="E505" s="169"/>
      <c r="F505" s="169"/>
      <c r="G505" s="169"/>
      <c r="H505" s="169"/>
      <c r="I505" s="169"/>
      <c r="J505" s="169"/>
      <c r="K505" s="169"/>
      <c r="L505" s="169"/>
      <c r="M505" s="169"/>
      <c r="N505" s="169"/>
      <c r="O505" s="169"/>
      <c r="P505" s="169">
        <v>1</v>
      </c>
    </row>
    <row r="506" spans="1:16">
      <c r="C506" t="s">
        <v>2943</v>
      </c>
      <c r="D506" s="169"/>
      <c r="E506" s="169"/>
      <c r="F506" s="169"/>
      <c r="G506" s="169"/>
      <c r="H506" s="169"/>
      <c r="I506" s="169"/>
      <c r="J506" s="169"/>
      <c r="K506" s="169"/>
      <c r="L506" s="169"/>
      <c r="M506" s="169"/>
      <c r="N506" s="169"/>
      <c r="O506" s="169"/>
      <c r="P506" s="169">
        <v>1</v>
      </c>
    </row>
    <row r="507" spans="1:16">
      <c r="B507" t="s">
        <v>2902</v>
      </c>
      <c r="D507" s="169"/>
      <c r="E507" s="169"/>
      <c r="F507" s="169"/>
      <c r="G507" s="169"/>
      <c r="H507" s="169"/>
      <c r="I507" s="169"/>
      <c r="J507" s="169"/>
      <c r="K507" s="169"/>
      <c r="L507" s="169"/>
      <c r="M507" s="169"/>
      <c r="N507" s="169"/>
      <c r="O507" s="169"/>
      <c r="P507" s="169">
        <v>3</v>
      </c>
    </row>
    <row r="508" spans="1:16">
      <c r="C508" t="s">
        <v>2944</v>
      </c>
      <c r="D508" s="169"/>
      <c r="E508" s="169"/>
      <c r="F508" s="169"/>
      <c r="G508" s="169"/>
      <c r="H508" s="169"/>
      <c r="I508" s="169"/>
      <c r="J508" s="169"/>
      <c r="K508" s="169"/>
      <c r="L508" s="169"/>
      <c r="M508" s="169"/>
      <c r="N508" s="169"/>
      <c r="O508" s="169"/>
      <c r="P508" s="169">
        <v>1</v>
      </c>
    </row>
    <row r="509" spans="1:16">
      <c r="C509" t="s">
        <v>2945</v>
      </c>
      <c r="D509" s="169"/>
      <c r="E509" s="169"/>
      <c r="F509" s="169"/>
      <c r="G509" s="169"/>
      <c r="H509" s="169"/>
      <c r="I509" s="169"/>
      <c r="J509" s="169"/>
      <c r="K509" s="169"/>
      <c r="L509" s="169"/>
      <c r="M509" s="169"/>
      <c r="N509" s="169"/>
      <c r="O509" s="169"/>
      <c r="P509" s="169">
        <v>1</v>
      </c>
    </row>
    <row r="510" spans="1:16">
      <c r="C510" t="s">
        <v>2946</v>
      </c>
      <c r="D510" s="169"/>
      <c r="E510" s="169"/>
      <c r="F510" s="169"/>
      <c r="G510" s="169"/>
      <c r="H510" s="169"/>
      <c r="I510" s="169"/>
      <c r="J510" s="169"/>
      <c r="K510" s="169"/>
      <c r="L510" s="169"/>
      <c r="M510" s="169"/>
      <c r="N510" s="169"/>
      <c r="O510" s="169"/>
      <c r="P510" s="169">
        <v>1</v>
      </c>
    </row>
    <row r="511" spans="1:16">
      <c r="A511" t="s">
        <v>2900</v>
      </c>
      <c r="D511" s="169"/>
      <c r="E511" s="169"/>
      <c r="F511" s="169"/>
      <c r="G511" s="169"/>
      <c r="H511" s="169"/>
      <c r="I511" s="169"/>
      <c r="J511" s="169"/>
      <c r="K511" s="169"/>
      <c r="L511" s="169"/>
      <c r="M511" s="169"/>
      <c r="N511" s="169"/>
      <c r="O511" s="169"/>
      <c r="P511" s="169">
        <v>4</v>
      </c>
    </row>
    <row r="512" spans="1:16">
      <c r="B512" t="s">
        <v>691</v>
      </c>
      <c r="D512" s="169"/>
      <c r="E512" s="169"/>
      <c r="F512" s="169"/>
      <c r="G512" s="169"/>
      <c r="H512" s="169"/>
      <c r="I512" s="169"/>
      <c r="J512" s="169"/>
      <c r="K512" s="169"/>
      <c r="L512" s="169"/>
      <c r="M512" s="169"/>
      <c r="N512" s="169"/>
      <c r="O512" s="169"/>
      <c r="P512" s="169">
        <v>4</v>
      </c>
    </row>
    <row r="513" spans="1:16">
      <c r="C513" t="s">
        <v>2947</v>
      </c>
      <c r="D513" s="169"/>
      <c r="E513" s="169"/>
      <c r="F513" s="169"/>
      <c r="G513" s="169"/>
      <c r="H513" s="169"/>
      <c r="I513" s="169"/>
      <c r="J513" s="169"/>
      <c r="K513" s="169"/>
      <c r="L513" s="169"/>
      <c r="M513" s="169"/>
      <c r="N513" s="169"/>
      <c r="O513" s="169"/>
      <c r="P513" s="169">
        <v>1</v>
      </c>
    </row>
    <row r="514" spans="1:16">
      <c r="C514" t="s">
        <v>2948</v>
      </c>
      <c r="D514" s="169"/>
      <c r="E514" s="169"/>
      <c r="F514" s="169"/>
      <c r="G514" s="169"/>
      <c r="H514" s="169"/>
      <c r="I514" s="169"/>
      <c r="J514" s="169"/>
      <c r="K514" s="169"/>
      <c r="L514" s="169"/>
      <c r="M514" s="169"/>
      <c r="N514" s="169"/>
      <c r="O514" s="169"/>
      <c r="P514" s="169">
        <v>1</v>
      </c>
    </row>
    <row r="515" spans="1:16">
      <c r="C515" t="s">
        <v>2949</v>
      </c>
      <c r="D515" s="169"/>
      <c r="E515" s="169"/>
      <c r="F515" s="169"/>
      <c r="G515" s="169"/>
      <c r="H515" s="169"/>
      <c r="I515" s="169"/>
      <c r="J515" s="169"/>
      <c r="K515" s="169"/>
      <c r="L515" s="169"/>
      <c r="M515" s="169"/>
      <c r="N515" s="169"/>
      <c r="O515" s="169"/>
      <c r="P515" s="169">
        <v>1</v>
      </c>
    </row>
    <row r="516" spans="1:16">
      <c r="C516" t="s">
        <v>2950</v>
      </c>
      <c r="D516" s="169"/>
      <c r="E516" s="169"/>
      <c r="F516" s="169"/>
      <c r="G516" s="169"/>
      <c r="H516" s="169"/>
      <c r="I516" s="169"/>
      <c r="J516" s="169"/>
      <c r="K516" s="169"/>
      <c r="L516" s="169"/>
      <c r="M516" s="169"/>
      <c r="N516" s="169"/>
      <c r="O516" s="169"/>
      <c r="P516" s="169">
        <v>1</v>
      </c>
    </row>
    <row r="517" spans="1:16">
      <c r="A517" t="s">
        <v>1226</v>
      </c>
      <c r="D517" s="169">
        <v>94</v>
      </c>
      <c r="E517" s="169">
        <v>25</v>
      </c>
      <c r="F517" s="169">
        <v>76</v>
      </c>
      <c r="G517" s="169">
        <v>53</v>
      </c>
      <c r="H517" s="169">
        <v>38</v>
      </c>
      <c r="I517" s="169">
        <v>29</v>
      </c>
      <c r="J517" s="169">
        <v>4</v>
      </c>
      <c r="K517" s="169">
        <v>4</v>
      </c>
      <c r="L517" s="169">
        <v>7</v>
      </c>
      <c r="M517" s="169">
        <v>17</v>
      </c>
      <c r="N517" s="169">
        <v>24</v>
      </c>
      <c r="O517" s="169">
        <v>17</v>
      </c>
      <c r="P517" s="169">
        <v>78</v>
      </c>
    </row>
    <row r="518" spans="1:16">
      <c r="D518"/>
      <c r="E518"/>
      <c r="F518"/>
      <c r="G518"/>
      <c r="H518"/>
      <c r="I518"/>
      <c r="J518"/>
      <c r="K518"/>
      <c r="L518"/>
      <c r="M518"/>
      <c r="N518"/>
      <c r="O518"/>
      <c r="P518"/>
    </row>
    <row r="519" spans="1:16">
      <c r="D519"/>
      <c r="E519"/>
      <c r="F519"/>
      <c r="G519"/>
      <c r="H519"/>
      <c r="I519"/>
      <c r="J519"/>
      <c r="K519"/>
      <c r="L519"/>
      <c r="M519"/>
      <c r="N519"/>
      <c r="O519"/>
      <c r="P519"/>
    </row>
    <row r="520" spans="1:16">
      <c r="D520"/>
      <c r="E520"/>
      <c r="F520"/>
      <c r="G520"/>
      <c r="H520"/>
      <c r="I520"/>
      <c r="J520"/>
      <c r="K520"/>
      <c r="L520"/>
      <c r="M520"/>
      <c r="N520"/>
      <c r="O520"/>
      <c r="P520"/>
    </row>
    <row r="521" spans="1:16">
      <c r="D521"/>
      <c r="E521"/>
      <c r="F521"/>
      <c r="G521"/>
      <c r="H521"/>
      <c r="I521"/>
      <c r="J521"/>
      <c r="K521"/>
      <c r="L521"/>
      <c r="M521"/>
      <c r="N521"/>
      <c r="O521"/>
      <c r="P521"/>
    </row>
    <row r="522" spans="1:16">
      <c r="D522"/>
      <c r="E522"/>
      <c r="F522"/>
      <c r="G522"/>
      <c r="H522"/>
      <c r="I522"/>
      <c r="J522"/>
      <c r="K522"/>
      <c r="L522"/>
      <c r="M522"/>
      <c r="N522"/>
      <c r="O522"/>
      <c r="P522"/>
    </row>
    <row r="523" spans="1:16">
      <c r="D523"/>
      <c r="E523"/>
      <c r="F523"/>
      <c r="G523"/>
      <c r="H523"/>
      <c r="I523"/>
      <c r="J523"/>
      <c r="K523"/>
      <c r="L523"/>
      <c r="M523"/>
      <c r="N523"/>
      <c r="O523"/>
      <c r="P523"/>
    </row>
    <row r="524" spans="1:16">
      <c r="D524"/>
      <c r="E524"/>
      <c r="F524"/>
      <c r="G524"/>
      <c r="H524"/>
      <c r="I524"/>
      <c r="J524"/>
      <c r="K524"/>
      <c r="L524"/>
      <c r="M524"/>
      <c r="N524"/>
      <c r="O524"/>
      <c r="P524"/>
    </row>
    <row r="525" spans="1:16">
      <c r="D525"/>
      <c r="E525"/>
      <c r="F525"/>
      <c r="G525"/>
      <c r="H525"/>
      <c r="I525"/>
      <c r="J525"/>
      <c r="K525"/>
      <c r="L525"/>
      <c r="M525"/>
      <c r="N525"/>
      <c r="O525"/>
      <c r="P525"/>
    </row>
    <row r="526" spans="1:16">
      <c r="D526"/>
      <c r="E526"/>
      <c r="F526"/>
      <c r="G526"/>
      <c r="H526"/>
      <c r="I526"/>
      <c r="J526"/>
      <c r="K526"/>
      <c r="L526"/>
      <c r="M526"/>
      <c r="N526"/>
      <c r="O526"/>
      <c r="P526"/>
    </row>
    <row r="527" spans="1:16">
      <c r="D527"/>
      <c r="E527"/>
      <c r="F527"/>
      <c r="G527"/>
      <c r="H527"/>
      <c r="I527"/>
      <c r="J527"/>
      <c r="K527"/>
      <c r="L527"/>
      <c r="M527"/>
      <c r="N527"/>
      <c r="O527"/>
      <c r="P527"/>
    </row>
    <row r="528" spans="1:16">
      <c r="D528"/>
      <c r="E528"/>
      <c r="F528"/>
      <c r="G528"/>
      <c r="H528"/>
      <c r="I528"/>
      <c r="J528"/>
      <c r="K528"/>
      <c r="L528"/>
      <c r="M528"/>
      <c r="N528"/>
      <c r="O528"/>
      <c r="P528"/>
    </row>
    <row r="529" spans="4:16">
      <c r="D529"/>
      <c r="E529"/>
      <c r="F529"/>
      <c r="G529"/>
      <c r="H529"/>
      <c r="I529"/>
      <c r="J529"/>
      <c r="K529"/>
      <c r="L529"/>
      <c r="M529"/>
      <c r="N529"/>
      <c r="O529"/>
      <c r="P529"/>
    </row>
    <row r="530" spans="4:16">
      <c r="D530"/>
      <c r="E530"/>
      <c r="F530"/>
      <c r="G530"/>
      <c r="H530"/>
      <c r="I530"/>
      <c r="J530"/>
      <c r="K530"/>
      <c r="L530"/>
      <c r="M530"/>
      <c r="N530"/>
      <c r="O530"/>
      <c r="P530"/>
    </row>
    <row r="531" spans="4:16">
      <c r="D531"/>
      <c r="E531"/>
      <c r="F531"/>
      <c r="G531"/>
      <c r="H531"/>
      <c r="I531"/>
      <c r="J531"/>
      <c r="K531"/>
      <c r="L531"/>
      <c r="M531"/>
      <c r="N531"/>
      <c r="O531"/>
      <c r="P531"/>
    </row>
    <row r="532" spans="4:16">
      <c r="D532"/>
      <c r="E532"/>
      <c r="F532"/>
      <c r="G532"/>
      <c r="H532"/>
      <c r="I532"/>
      <c r="J532"/>
      <c r="K532"/>
      <c r="L532"/>
      <c r="M532"/>
      <c r="N532"/>
      <c r="O532"/>
      <c r="P532"/>
    </row>
    <row r="533" spans="4:16">
      <c r="D533"/>
      <c r="E533"/>
      <c r="F533"/>
      <c r="G533"/>
      <c r="H533"/>
      <c r="I533"/>
      <c r="J533"/>
      <c r="K533"/>
      <c r="L533"/>
      <c r="M533"/>
      <c r="N533"/>
      <c r="O533"/>
      <c r="P533"/>
    </row>
    <row r="534" spans="4:16">
      <c r="D534"/>
      <c r="E534"/>
      <c r="F534"/>
      <c r="G534"/>
      <c r="H534"/>
      <c r="I534"/>
      <c r="J534"/>
      <c r="K534"/>
      <c r="L534"/>
      <c r="M534"/>
      <c r="N534"/>
      <c r="O534"/>
      <c r="P534"/>
    </row>
    <row r="535" spans="4:16">
      <c r="D535"/>
      <c r="E535"/>
      <c r="F535"/>
      <c r="G535"/>
      <c r="H535"/>
      <c r="I535"/>
      <c r="J535"/>
      <c r="K535"/>
      <c r="L535"/>
      <c r="M535"/>
      <c r="N535"/>
      <c r="O535"/>
      <c r="P535"/>
    </row>
    <row r="536" spans="4:16">
      <c r="D536"/>
      <c r="E536"/>
      <c r="F536"/>
      <c r="G536"/>
      <c r="H536"/>
      <c r="I536"/>
      <c r="J536"/>
      <c r="K536"/>
      <c r="L536"/>
      <c r="M536"/>
      <c r="N536"/>
      <c r="O536"/>
    </row>
    <row r="537" spans="4:16">
      <c r="D537"/>
      <c r="E537"/>
      <c r="F537"/>
      <c r="G537"/>
      <c r="H537"/>
      <c r="I537"/>
      <c r="J537"/>
      <c r="K537"/>
      <c r="L537"/>
      <c r="M537"/>
      <c r="N537"/>
      <c r="O537"/>
    </row>
    <row r="538" spans="4:16">
      <c r="D538"/>
      <c r="E538"/>
      <c r="F538"/>
      <c r="G538"/>
      <c r="H538"/>
      <c r="I538"/>
      <c r="J538"/>
      <c r="K538"/>
      <c r="L538"/>
      <c r="M538"/>
      <c r="N538"/>
      <c r="O538"/>
    </row>
    <row r="539" spans="4:16">
      <c r="D539"/>
      <c r="E539"/>
      <c r="F539"/>
      <c r="G539"/>
      <c r="H539"/>
      <c r="I539"/>
      <c r="J539"/>
      <c r="K539"/>
      <c r="L539"/>
      <c r="M539"/>
      <c r="N539"/>
      <c r="O539"/>
    </row>
    <row r="540" spans="4:16">
      <c r="D540"/>
      <c r="E540"/>
      <c r="F540"/>
      <c r="G540"/>
      <c r="H540"/>
      <c r="I540"/>
      <c r="J540"/>
      <c r="K540"/>
      <c r="L540"/>
      <c r="M540"/>
      <c r="N540"/>
      <c r="O540"/>
    </row>
    <row r="541" spans="4:16">
      <c r="D541"/>
      <c r="E541"/>
      <c r="F541"/>
      <c r="G541"/>
      <c r="H541"/>
      <c r="I541"/>
      <c r="J541"/>
      <c r="K541"/>
      <c r="L541"/>
      <c r="M541"/>
      <c r="N541"/>
      <c r="O541"/>
    </row>
  </sheetData>
  <phoneticPr fontId="46" type="noConversion"/>
  <conditionalFormatting sqref="P1:P4 P542:P1048576">
    <cfRule type="cellIs" dxfId="40" priority="3" operator="equal">
      <formula>1</formula>
    </cfRule>
  </conditionalFormatting>
  <conditionalFormatting sqref="P1:P4 P518:P1048576">
    <cfRule type="cellIs" dxfId="39" priority="2" operator="equal">
      <formula>1</formula>
    </cfRule>
  </conditionalFormatting>
  <conditionalFormatting sqref="P1:P1048576">
    <cfRule type="cellIs" dxfId="38" priority="1" operator="equal">
      <formula>1</formula>
    </cfRule>
  </conditionalFormatting>
  <pageMargins left="0.75" right="0.75" top="1" bottom="1" header="0.5" footer="0.5"/>
  <pageSetup paperSize="9" scale="7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zoomScale="75" zoomScaleNormal="75" zoomScalePageLayoutView="75" workbookViewId="0">
      <selection activeCell="D44" sqref="C43:D44"/>
    </sheetView>
  </sheetViews>
  <sheetFormatPr baseColWidth="10" defaultRowHeight="12" x14ac:dyDescent="0"/>
  <cols>
    <col min="3" max="3" width="15.33203125" customWidth="1"/>
    <col min="4" max="4" width="18.33203125" customWidth="1"/>
    <col min="5" max="5" width="13.1640625" customWidth="1"/>
    <col min="6" max="6" width="15.33203125" customWidth="1"/>
    <col min="7" max="7" width="1.83203125" customWidth="1"/>
  </cols>
  <sheetData>
    <row r="1" spans="1:8" ht="13">
      <c r="A1" s="16" t="s">
        <v>4</v>
      </c>
      <c r="B1" s="16" t="s">
        <v>5</v>
      </c>
      <c r="C1" s="16" t="s">
        <v>3</v>
      </c>
      <c r="D1" s="56" t="s">
        <v>6</v>
      </c>
      <c r="E1" s="28" t="s">
        <v>7</v>
      </c>
      <c r="F1" s="29" t="s">
        <v>8</v>
      </c>
      <c r="H1" s="57" t="s">
        <v>1085</v>
      </c>
    </row>
    <row r="2" spans="1:8" ht="13">
      <c r="A2" s="17" t="s">
        <v>11</v>
      </c>
      <c r="B2" s="17" t="s">
        <v>946</v>
      </c>
      <c r="C2" s="17" t="s">
        <v>13</v>
      </c>
      <c r="D2" s="17" t="s">
        <v>20</v>
      </c>
      <c r="E2" s="18" t="s">
        <v>21</v>
      </c>
      <c r="F2" s="19" t="s">
        <v>22</v>
      </c>
    </row>
    <row r="3" spans="1:8" ht="13">
      <c r="A3" s="36" t="s">
        <v>747</v>
      </c>
      <c r="B3" s="36" t="s">
        <v>701</v>
      </c>
      <c r="C3" s="36" t="s">
        <v>13</v>
      </c>
      <c r="D3" s="36" t="s">
        <v>20</v>
      </c>
      <c r="E3" s="37" t="s">
        <v>783</v>
      </c>
      <c r="F3" s="38" t="s">
        <v>784</v>
      </c>
    </row>
    <row r="4" spans="1:8" ht="13">
      <c r="A4" s="17" t="s">
        <v>170</v>
      </c>
      <c r="B4" s="17" t="s">
        <v>946</v>
      </c>
      <c r="C4" s="17" t="s">
        <v>285</v>
      </c>
      <c r="D4" s="17" t="s">
        <v>299</v>
      </c>
      <c r="E4" s="18" t="s">
        <v>300</v>
      </c>
      <c r="F4" s="19" t="s">
        <v>301</v>
      </c>
    </row>
    <row r="5" spans="1:8" ht="13">
      <c r="A5" s="36" t="s">
        <v>809</v>
      </c>
      <c r="B5" s="36" t="s">
        <v>701</v>
      </c>
      <c r="C5" s="36" t="s">
        <v>889</v>
      </c>
      <c r="D5" s="36" t="s">
        <v>299</v>
      </c>
      <c r="E5" s="26" t="s">
        <v>895</v>
      </c>
      <c r="F5" s="27" t="s">
        <v>896</v>
      </c>
    </row>
    <row r="6" spans="1:8" ht="13">
      <c r="A6" s="17" t="s">
        <v>809</v>
      </c>
      <c r="B6" s="17" t="s">
        <v>701</v>
      </c>
      <c r="C6" s="20" t="s">
        <v>236</v>
      </c>
      <c r="D6" s="20" t="s">
        <v>819</v>
      </c>
      <c r="E6" s="24" t="s">
        <v>820</v>
      </c>
      <c r="F6" s="25" t="s">
        <v>821</v>
      </c>
    </row>
    <row r="7" spans="1:8" ht="13">
      <c r="A7" s="36" t="s">
        <v>809</v>
      </c>
      <c r="B7" s="36" t="s">
        <v>701</v>
      </c>
      <c r="C7" s="58" t="s">
        <v>236</v>
      </c>
      <c r="D7" s="58" t="s">
        <v>819</v>
      </c>
      <c r="E7" s="26" t="s">
        <v>822</v>
      </c>
      <c r="F7" s="27" t="s">
        <v>823</v>
      </c>
    </row>
    <row r="8" spans="1:8" ht="13">
      <c r="A8" s="17" t="s">
        <v>170</v>
      </c>
      <c r="B8" s="17" t="s">
        <v>946</v>
      </c>
      <c r="C8" s="17" t="s">
        <v>352</v>
      </c>
      <c r="D8" s="17" t="s">
        <v>356</v>
      </c>
      <c r="E8" s="18" t="s">
        <v>357</v>
      </c>
      <c r="F8" s="19" t="s">
        <v>358</v>
      </c>
    </row>
    <row r="9" spans="1:8" ht="13">
      <c r="A9" s="17" t="s">
        <v>809</v>
      </c>
      <c r="B9" s="17" t="s">
        <v>701</v>
      </c>
      <c r="C9" s="20" t="s">
        <v>854</v>
      </c>
      <c r="D9" s="20" t="s">
        <v>356</v>
      </c>
      <c r="E9" s="24" t="s">
        <v>858</v>
      </c>
      <c r="F9" s="25" t="s">
        <v>859</v>
      </c>
    </row>
    <row r="10" spans="1:8" ht="13">
      <c r="A10" s="36" t="s">
        <v>809</v>
      </c>
      <c r="B10" s="36" t="s">
        <v>701</v>
      </c>
      <c r="C10" s="58" t="s">
        <v>854</v>
      </c>
      <c r="D10" s="58" t="s">
        <v>356</v>
      </c>
      <c r="E10" s="26" t="s">
        <v>860</v>
      </c>
      <c r="F10" s="27" t="s">
        <v>861</v>
      </c>
    </row>
    <row r="11" spans="1:8" ht="13">
      <c r="A11" s="17" t="s">
        <v>384</v>
      </c>
      <c r="B11" s="17" t="s">
        <v>946</v>
      </c>
      <c r="C11" s="33" t="s">
        <v>451</v>
      </c>
      <c r="D11" s="33" t="s">
        <v>452</v>
      </c>
      <c r="E11" s="18" t="s">
        <v>453</v>
      </c>
      <c r="F11" s="19" t="s">
        <v>454</v>
      </c>
      <c r="H11" s="57" t="s">
        <v>1073</v>
      </c>
    </row>
    <row r="12" spans="1:8" ht="13">
      <c r="A12" s="36" t="s">
        <v>384</v>
      </c>
      <c r="B12" s="36" t="s">
        <v>946</v>
      </c>
      <c r="C12" s="39" t="s">
        <v>565</v>
      </c>
      <c r="D12" s="39" t="s">
        <v>452</v>
      </c>
      <c r="E12" s="37" t="s">
        <v>566</v>
      </c>
      <c r="F12" s="38" t="s">
        <v>567</v>
      </c>
    </row>
    <row r="13" spans="1:8" ht="13">
      <c r="A13" s="17" t="s">
        <v>170</v>
      </c>
      <c r="B13" s="17" t="s">
        <v>946</v>
      </c>
      <c r="C13" s="17" t="s">
        <v>285</v>
      </c>
      <c r="D13" s="17" t="s">
        <v>291</v>
      </c>
      <c r="E13" s="18" t="s">
        <v>292</v>
      </c>
      <c r="F13" s="19" t="s">
        <v>293</v>
      </c>
    </row>
    <row r="14" spans="1:8" ht="13">
      <c r="A14" s="36" t="s">
        <v>809</v>
      </c>
      <c r="B14" s="36" t="s">
        <v>701</v>
      </c>
      <c r="C14" s="36" t="s">
        <v>889</v>
      </c>
      <c r="D14" s="36" t="s">
        <v>291</v>
      </c>
      <c r="E14" s="26" t="s">
        <v>893</v>
      </c>
      <c r="F14" s="27" t="s">
        <v>894</v>
      </c>
    </row>
    <row r="15" spans="1:8" ht="13">
      <c r="A15" s="17" t="s">
        <v>170</v>
      </c>
      <c r="B15" s="17" t="s">
        <v>946</v>
      </c>
      <c r="C15" s="17" t="s">
        <v>185</v>
      </c>
      <c r="D15" s="17" t="s">
        <v>189</v>
      </c>
      <c r="E15" s="18" t="s">
        <v>190</v>
      </c>
      <c r="F15" s="19" t="s">
        <v>191</v>
      </c>
    </row>
    <row r="16" spans="1:8" ht="13">
      <c r="A16" s="36" t="s">
        <v>170</v>
      </c>
      <c r="B16" s="36" t="s">
        <v>701</v>
      </c>
      <c r="C16" s="36" t="s">
        <v>185</v>
      </c>
      <c r="D16" s="36" t="s">
        <v>189</v>
      </c>
      <c r="E16" s="37" t="s">
        <v>190</v>
      </c>
      <c r="F16" s="38" t="s">
        <v>191</v>
      </c>
    </row>
    <row r="17" spans="1:8" ht="13">
      <c r="A17" s="17" t="s">
        <v>11</v>
      </c>
      <c r="B17" s="17" t="s">
        <v>946</v>
      </c>
      <c r="C17" s="33" t="s">
        <v>89</v>
      </c>
      <c r="D17" s="33" t="s">
        <v>1023</v>
      </c>
      <c r="E17" s="18" t="s">
        <v>90</v>
      </c>
      <c r="F17" s="19" t="s">
        <v>91</v>
      </c>
    </row>
    <row r="18" spans="1:8" ht="13">
      <c r="A18" s="17" t="s">
        <v>700</v>
      </c>
      <c r="B18" s="17" t="s">
        <v>701</v>
      </c>
      <c r="C18" s="33" t="s">
        <v>95</v>
      </c>
      <c r="D18" s="33" t="s">
        <v>1023</v>
      </c>
      <c r="E18" s="34" t="s">
        <v>1065</v>
      </c>
      <c r="F18" s="35" t="s">
        <v>1066</v>
      </c>
      <c r="H18" s="57" t="s">
        <v>1072</v>
      </c>
    </row>
    <row r="19" spans="1:8" ht="13">
      <c r="A19" s="36" t="s">
        <v>700</v>
      </c>
      <c r="B19" s="36" t="s">
        <v>701</v>
      </c>
      <c r="C19" s="39" t="s">
        <v>95</v>
      </c>
      <c r="D19" s="39" t="s">
        <v>704</v>
      </c>
      <c r="E19" s="40" t="s">
        <v>1063</v>
      </c>
      <c r="F19" s="41" t="s">
        <v>1064</v>
      </c>
    </row>
    <row r="20" spans="1:8" ht="13">
      <c r="A20" s="17" t="s">
        <v>170</v>
      </c>
      <c r="B20" s="17" t="s">
        <v>946</v>
      </c>
      <c r="C20" s="17" t="s">
        <v>909</v>
      </c>
      <c r="D20" s="17" t="s">
        <v>322</v>
      </c>
      <c r="E20" s="18" t="s">
        <v>323</v>
      </c>
      <c r="F20" s="19" t="s">
        <v>324</v>
      </c>
    </row>
    <row r="21" spans="1:8" ht="13">
      <c r="A21" s="17" t="s">
        <v>809</v>
      </c>
      <c r="B21" s="17" t="s">
        <v>701</v>
      </c>
      <c r="C21" s="20" t="s">
        <v>909</v>
      </c>
      <c r="D21" s="20" t="s">
        <v>322</v>
      </c>
      <c r="E21" s="24" t="s">
        <v>910</v>
      </c>
      <c r="F21" s="25" t="s">
        <v>911</v>
      </c>
      <c r="H21" t="s">
        <v>1084</v>
      </c>
    </row>
    <row r="22" spans="1:8" ht="13">
      <c r="A22" s="17" t="s">
        <v>809</v>
      </c>
      <c r="B22" s="17" t="s">
        <v>701</v>
      </c>
      <c r="C22" s="20" t="s">
        <v>909</v>
      </c>
      <c r="D22" s="20" t="s">
        <v>322</v>
      </c>
      <c r="E22" s="24" t="s">
        <v>912</v>
      </c>
      <c r="F22" s="25" t="s">
        <v>913</v>
      </c>
    </row>
    <row r="23" spans="1:8" ht="13">
      <c r="A23" s="36" t="s">
        <v>809</v>
      </c>
      <c r="B23" s="36" t="s">
        <v>701</v>
      </c>
      <c r="C23" s="58" t="s">
        <v>909</v>
      </c>
      <c r="D23" s="58" t="s">
        <v>322</v>
      </c>
      <c r="E23" s="26" t="s">
        <v>914</v>
      </c>
      <c r="F23" s="27" t="s">
        <v>915</v>
      </c>
    </row>
    <row r="24" spans="1:8" ht="13">
      <c r="A24" s="17" t="s">
        <v>170</v>
      </c>
      <c r="B24" s="17" t="s">
        <v>946</v>
      </c>
      <c r="C24" s="33" t="s">
        <v>285</v>
      </c>
      <c r="D24" s="33" t="s">
        <v>294</v>
      </c>
      <c r="E24" s="18" t="s">
        <v>295</v>
      </c>
      <c r="F24" s="19" t="s">
        <v>296</v>
      </c>
      <c r="H24" s="57" t="s">
        <v>1090</v>
      </c>
    </row>
    <row r="25" spans="1:8" ht="13">
      <c r="A25" s="36" t="s">
        <v>170</v>
      </c>
      <c r="B25" s="36" t="s">
        <v>946</v>
      </c>
      <c r="C25" s="39" t="s">
        <v>352</v>
      </c>
      <c r="D25" s="39" t="s">
        <v>294</v>
      </c>
      <c r="E25" s="37" t="s">
        <v>359</v>
      </c>
      <c r="F25" s="38" t="s">
        <v>360</v>
      </c>
    </row>
    <row r="26" spans="1:8" ht="13">
      <c r="A26" s="17" t="s">
        <v>170</v>
      </c>
      <c r="B26" s="17" t="s">
        <v>946</v>
      </c>
      <c r="C26" s="17" t="s">
        <v>172</v>
      </c>
      <c r="D26" s="17" t="s">
        <v>963</v>
      </c>
      <c r="E26" s="18" t="s">
        <v>176</v>
      </c>
      <c r="F26" s="19" t="s">
        <v>177</v>
      </c>
    </row>
    <row r="27" spans="1:8" ht="13">
      <c r="A27" s="36" t="s">
        <v>170</v>
      </c>
      <c r="B27" s="36" t="s">
        <v>701</v>
      </c>
      <c r="C27" s="36" t="s">
        <v>788</v>
      </c>
      <c r="D27" s="36" t="s">
        <v>963</v>
      </c>
      <c r="E27" s="37" t="s">
        <v>789</v>
      </c>
      <c r="F27" s="38" t="s">
        <v>790</v>
      </c>
    </row>
    <row r="28" spans="1:8" ht="13">
      <c r="A28" s="42" t="s">
        <v>11</v>
      </c>
      <c r="B28" s="42" t="s">
        <v>946</v>
      </c>
      <c r="C28" s="61" t="s">
        <v>113</v>
      </c>
      <c r="D28" s="61" t="s">
        <v>954</v>
      </c>
      <c r="E28" s="43" t="s">
        <v>114</v>
      </c>
      <c r="F28" s="44" t="s">
        <v>115</v>
      </c>
    </row>
    <row r="29" spans="1:8" ht="13">
      <c r="A29" s="45" t="s">
        <v>11</v>
      </c>
      <c r="B29" s="45" t="s">
        <v>946</v>
      </c>
      <c r="C29" s="58" t="s">
        <v>113</v>
      </c>
      <c r="D29" s="58" t="s">
        <v>954</v>
      </c>
      <c r="E29" s="46" t="s">
        <v>116</v>
      </c>
      <c r="F29" s="47" t="s">
        <v>117</v>
      </c>
    </row>
    <row r="30" spans="1:8" ht="13">
      <c r="A30" s="30" t="s">
        <v>170</v>
      </c>
      <c r="B30" s="30" t="s">
        <v>946</v>
      </c>
      <c r="C30" s="33" t="s">
        <v>172</v>
      </c>
      <c r="D30" s="33" t="s">
        <v>965</v>
      </c>
      <c r="E30" s="31" t="s">
        <v>183</v>
      </c>
      <c r="F30" s="32" t="s">
        <v>184</v>
      </c>
      <c r="H30" s="57" t="s">
        <v>1074</v>
      </c>
    </row>
    <row r="31" spans="1:8" ht="13">
      <c r="A31" s="45" t="s">
        <v>170</v>
      </c>
      <c r="B31" s="45" t="s">
        <v>701</v>
      </c>
      <c r="C31" s="39" t="s">
        <v>788</v>
      </c>
      <c r="D31" s="39" t="s">
        <v>791</v>
      </c>
      <c r="E31" s="46" t="s">
        <v>792</v>
      </c>
      <c r="F31" s="47" t="s">
        <v>793</v>
      </c>
    </row>
    <row r="32" spans="1:8" ht="13">
      <c r="A32" s="30" t="s">
        <v>170</v>
      </c>
      <c r="B32" s="30" t="s">
        <v>946</v>
      </c>
      <c r="C32" s="20" t="s">
        <v>185</v>
      </c>
      <c r="D32" s="20" t="s">
        <v>186</v>
      </c>
      <c r="E32" s="31" t="s">
        <v>187</v>
      </c>
      <c r="F32" s="32" t="s">
        <v>188</v>
      </c>
    </row>
    <row r="33" spans="1:8" ht="13">
      <c r="A33" s="45" t="s">
        <v>170</v>
      </c>
      <c r="B33" s="45" t="s">
        <v>701</v>
      </c>
      <c r="C33" s="58" t="s">
        <v>185</v>
      </c>
      <c r="D33" s="58" t="s">
        <v>186</v>
      </c>
      <c r="E33" s="46" t="s">
        <v>187</v>
      </c>
      <c r="F33" s="47" t="s">
        <v>188</v>
      </c>
    </row>
    <row r="34" spans="1:8" ht="13">
      <c r="A34" s="30" t="s">
        <v>11</v>
      </c>
      <c r="B34" s="30" t="s">
        <v>946</v>
      </c>
      <c r="C34" s="30" t="s">
        <v>89</v>
      </c>
      <c r="D34" s="30" t="s">
        <v>92</v>
      </c>
      <c r="E34" s="31" t="s">
        <v>93</v>
      </c>
      <c r="F34" s="32" t="s">
        <v>94</v>
      </c>
    </row>
    <row r="35" spans="1:8" ht="13">
      <c r="A35" s="45" t="s">
        <v>700</v>
      </c>
      <c r="B35" s="45" t="s">
        <v>701</v>
      </c>
      <c r="C35" s="45" t="s">
        <v>89</v>
      </c>
      <c r="D35" s="45" t="s">
        <v>1025</v>
      </c>
      <c r="E35" s="46" t="s">
        <v>711</v>
      </c>
      <c r="F35" s="47" t="s">
        <v>712</v>
      </c>
    </row>
    <row r="36" spans="1:8" ht="13">
      <c r="A36" s="30" t="s">
        <v>170</v>
      </c>
      <c r="B36" s="30" t="s">
        <v>946</v>
      </c>
      <c r="C36" s="30" t="s">
        <v>325</v>
      </c>
      <c r="D36" s="30" t="s">
        <v>998</v>
      </c>
      <c r="E36" s="31" t="s">
        <v>337</v>
      </c>
      <c r="F36" s="32" t="s">
        <v>338</v>
      </c>
    </row>
    <row r="37" spans="1:8" ht="13">
      <c r="A37" s="45" t="s">
        <v>809</v>
      </c>
      <c r="B37" s="45" t="s">
        <v>701</v>
      </c>
      <c r="C37" s="45" t="s">
        <v>869</v>
      </c>
      <c r="D37" s="45" t="s">
        <v>873</v>
      </c>
      <c r="E37" s="48" t="s">
        <v>874</v>
      </c>
      <c r="F37" s="49" t="s">
        <v>875</v>
      </c>
    </row>
    <row r="38" spans="1:8" ht="13">
      <c r="A38" s="30" t="s">
        <v>700</v>
      </c>
      <c r="B38" s="30" t="s">
        <v>701</v>
      </c>
      <c r="C38" s="30" t="s">
        <v>150</v>
      </c>
      <c r="D38" s="30" t="s">
        <v>151</v>
      </c>
      <c r="E38" s="31" t="s">
        <v>745</v>
      </c>
      <c r="F38" s="32" t="s">
        <v>746</v>
      </c>
    </row>
    <row r="39" spans="1:8" ht="13">
      <c r="A39" s="45" t="s">
        <v>11</v>
      </c>
      <c r="B39" s="45" t="s">
        <v>946</v>
      </c>
      <c r="C39" s="45" t="s">
        <v>150</v>
      </c>
      <c r="D39" s="45" t="s">
        <v>151</v>
      </c>
      <c r="E39" s="45" t="s">
        <v>152</v>
      </c>
      <c r="F39" s="49" t="s">
        <v>153</v>
      </c>
    </row>
    <row r="40" spans="1:8" ht="13">
      <c r="A40" s="30" t="s">
        <v>170</v>
      </c>
      <c r="B40" s="30" t="s">
        <v>946</v>
      </c>
      <c r="C40" s="30" t="s">
        <v>302</v>
      </c>
      <c r="D40" s="30" t="s">
        <v>315</v>
      </c>
      <c r="E40" s="31" t="s">
        <v>316</v>
      </c>
      <c r="F40" s="32" t="s">
        <v>317</v>
      </c>
    </row>
    <row r="41" spans="1:8" ht="13">
      <c r="A41" s="45" t="s">
        <v>809</v>
      </c>
      <c r="B41" s="45" t="s">
        <v>701</v>
      </c>
      <c r="C41" s="45" t="s">
        <v>302</v>
      </c>
      <c r="D41" s="45" t="s">
        <v>315</v>
      </c>
      <c r="E41" s="48" t="s">
        <v>865</v>
      </c>
      <c r="F41" s="49" t="s">
        <v>866</v>
      </c>
    </row>
    <row r="42" spans="1:8" ht="13">
      <c r="A42" s="30" t="s">
        <v>11</v>
      </c>
      <c r="B42" s="30" t="s">
        <v>946</v>
      </c>
      <c r="C42" s="33" t="s">
        <v>65</v>
      </c>
      <c r="D42" s="33" t="s">
        <v>71</v>
      </c>
      <c r="E42" s="31" t="s">
        <v>72</v>
      </c>
      <c r="F42" s="32" t="s">
        <v>73</v>
      </c>
      <c r="H42" s="57" t="s">
        <v>1091</v>
      </c>
    </row>
    <row r="43" spans="1:8" ht="13">
      <c r="A43" s="30" t="s">
        <v>700</v>
      </c>
      <c r="B43" s="30" t="s">
        <v>701</v>
      </c>
      <c r="C43" s="33" t="s">
        <v>730</v>
      </c>
      <c r="D43" s="33" t="s">
        <v>71</v>
      </c>
      <c r="E43" s="31" t="s">
        <v>735</v>
      </c>
      <c r="F43" s="32" t="s">
        <v>736</v>
      </c>
    </row>
    <row r="44" spans="1:8" s="60" customFormat="1" ht="13">
      <c r="A44" s="45" t="s">
        <v>747</v>
      </c>
      <c r="B44" s="45" t="s">
        <v>701</v>
      </c>
      <c r="C44" s="39" t="s">
        <v>125</v>
      </c>
      <c r="D44" s="39" t="s">
        <v>1044</v>
      </c>
      <c r="E44" s="46" t="s">
        <v>764</v>
      </c>
      <c r="F44" s="59" t="s">
        <v>765</v>
      </c>
    </row>
    <row r="45" spans="1:8" ht="13">
      <c r="A45" s="30" t="s">
        <v>11</v>
      </c>
      <c r="B45" s="30" t="s">
        <v>946</v>
      </c>
      <c r="C45" s="30" t="s">
        <v>150</v>
      </c>
      <c r="D45" s="30" t="s">
        <v>1044</v>
      </c>
      <c r="E45" s="30" t="s">
        <v>154</v>
      </c>
      <c r="F45" s="30" t="s">
        <v>155</v>
      </c>
    </row>
    <row r="46" spans="1:8" ht="13">
      <c r="A46" s="36" t="s">
        <v>700</v>
      </c>
      <c r="B46" s="36" t="s">
        <v>701</v>
      </c>
      <c r="C46" s="36" t="s">
        <v>150</v>
      </c>
      <c r="D46" s="36" t="s">
        <v>71</v>
      </c>
      <c r="E46" s="50" t="s">
        <v>1059</v>
      </c>
      <c r="F46" s="51" t="s">
        <v>1060</v>
      </c>
    </row>
    <row r="47" spans="1:8" ht="13">
      <c r="A47" s="17" t="s">
        <v>384</v>
      </c>
      <c r="B47" s="17" t="s">
        <v>946</v>
      </c>
      <c r="C47" s="33" t="s">
        <v>604</v>
      </c>
      <c r="D47" s="33" t="s">
        <v>901</v>
      </c>
      <c r="E47" s="18" t="s">
        <v>607</v>
      </c>
      <c r="F47" s="19" t="s">
        <v>608</v>
      </c>
      <c r="H47" s="57" t="s">
        <v>1075</v>
      </c>
    </row>
    <row r="48" spans="1:8" ht="13">
      <c r="A48" s="36" t="s">
        <v>809</v>
      </c>
      <c r="B48" s="36" t="s">
        <v>701</v>
      </c>
      <c r="C48" s="39" t="s">
        <v>897</v>
      </c>
      <c r="D48" s="39" t="s">
        <v>901</v>
      </c>
      <c r="E48" s="26" t="s">
        <v>902</v>
      </c>
      <c r="F48" s="27" t="s">
        <v>903</v>
      </c>
    </row>
    <row r="49" spans="1:8" ht="13">
      <c r="A49" s="17" t="s">
        <v>170</v>
      </c>
      <c r="B49" s="17" t="s">
        <v>946</v>
      </c>
      <c r="C49" s="33" t="s">
        <v>367</v>
      </c>
      <c r="D49" s="33" t="s">
        <v>374</v>
      </c>
      <c r="E49" s="18" t="s">
        <v>375</v>
      </c>
      <c r="F49" s="19" t="s">
        <v>376</v>
      </c>
      <c r="H49" s="57" t="s">
        <v>1080</v>
      </c>
    </row>
    <row r="50" spans="1:8" ht="13">
      <c r="A50" s="36" t="s">
        <v>384</v>
      </c>
      <c r="B50" s="36" t="s">
        <v>946</v>
      </c>
      <c r="C50" s="39" t="s">
        <v>520</v>
      </c>
      <c r="D50" s="39" t="s">
        <v>374</v>
      </c>
      <c r="E50" s="37" t="s">
        <v>521</v>
      </c>
      <c r="F50" s="38" t="s">
        <v>522</v>
      </c>
    </row>
    <row r="51" spans="1:8" ht="13">
      <c r="A51" s="17" t="s">
        <v>170</v>
      </c>
      <c r="B51" s="17" t="s">
        <v>946</v>
      </c>
      <c r="C51" s="20" t="s">
        <v>251</v>
      </c>
      <c r="D51" s="20" t="s">
        <v>254</v>
      </c>
      <c r="E51" s="18" t="s">
        <v>255</v>
      </c>
      <c r="F51" s="19" t="s">
        <v>256</v>
      </c>
      <c r="H51" s="57" t="s">
        <v>1080</v>
      </c>
    </row>
    <row r="52" spans="1:8" ht="13">
      <c r="A52" s="17" t="s">
        <v>809</v>
      </c>
      <c r="B52" s="17" t="s">
        <v>701</v>
      </c>
      <c r="C52" s="33" t="s">
        <v>251</v>
      </c>
      <c r="D52" s="33" t="s">
        <v>254</v>
      </c>
      <c r="E52" s="24" t="s">
        <v>840</v>
      </c>
      <c r="F52" s="25" t="s">
        <v>841</v>
      </c>
    </row>
    <row r="53" spans="1:8" ht="13">
      <c r="A53" s="36" t="s">
        <v>170</v>
      </c>
      <c r="B53" s="36" t="s">
        <v>946</v>
      </c>
      <c r="C53" s="58" t="s">
        <v>325</v>
      </c>
      <c r="D53" s="58" t="s">
        <v>995</v>
      </c>
      <c r="E53" s="37" t="s">
        <v>331</v>
      </c>
      <c r="F53" s="38" t="s">
        <v>332</v>
      </c>
    </row>
    <row r="54" spans="1:8" ht="13">
      <c r="A54" s="17" t="s">
        <v>170</v>
      </c>
      <c r="B54" s="17" t="s">
        <v>946</v>
      </c>
      <c r="C54" s="17" t="s">
        <v>302</v>
      </c>
      <c r="D54" s="17" t="s">
        <v>862</v>
      </c>
      <c r="E54" s="21" t="s">
        <v>303</v>
      </c>
      <c r="F54" s="22" t="s">
        <v>304</v>
      </c>
    </row>
    <row r="55" spans="1:8" ht="13">
      <c r="A55" s="17" t="s">
        <v>809</v>
      </c>
      <c r="B55" s="17" t="s">
        <v>701</v>
      </c>
      <c r="C55" s="20" t="s">
        <v>302</v>
      </c>
      <c r="D55" s="20" t="s">
        <v>862</v>
      </c>
      <c r="E55" s="24" t="s">
        <v>863</v>
      </c>
      <c r="F55" s="25" t="s">
        <v>864</v>
      </c>
      <c r="H55" s="57" t="s">
        <v>1083</v>
      </c>
    </row>
    <row r="56" spans="1:8" ht="13">
      <c r="A56" s="36" t="s">
        <v>809</v>
      </c>
      <c r="B56" s="36" t="s">
        <v>701</v>
      </c>
      <c r="C56" s="58" t="s">
        <v>302</v>
      </c>
      <c r="D56" s="58" t="s">
        <v>862</v>
      </c>
      <c r="E56" s="26" t="s">
        <v>867</v>
      </c>
      <c r="F56" s="27" t="s">
        <v>868</v>
      </c>
    </row>
    <row r="57" spans="1:8" ht="13">
      <c r="A57" s="17" t="s">
        <v>700</v>
      </c>
      <c r="B57" s="17" t="s">
        <v>701</v>
      </c>
      <c r="C57" s="20" t="s">
        <v>89</v>
      </c>
      <c r="D57" s="20" t="s">
        <v>710</v>
      </c>
      <c r="E57" s="34" t="s">
        <v>1061</v>
      </c>
      <c r="F57" s="35" t="s">
        <v>1062</v>
      </c>
      <c r="H57" s="57" t="s">
        <v>1076</v>
      </c>
    </row>
    <row r="58" spans="1:8" ht="13">
      <c r="A58" s="17" t="s">
        <v>700</v>
      </c>
      <c r="B58" s="17" t="s">
        <v>701</v>
      </c>
      <c r="C58" s="20" t="s">
        <v>89</v>
      </c>
      <c r="D58" s="20" t="s">
        <v>1026</v>
      </c>
      <c r="E58" s="18" t="s">
        <v>713</v>
      </c>
      <c r="F58" s="19" t="s">
        <v>714</v>
      </c>
      <c r="H58" s="57" t="s">
        <v>1086</v>
      </c>
    </row>
    <row r="59" spans="1:8" ht="13">
      <c r="A59" s="36" t="s">
        <v>700</v>
      </c>
      <c r="B59" s="36" t="s">
        <v>701</v>
      </c>
      <c r="C59" s="58" t="s">
        <v>89</v>
      </c>
      <c r="D59" s="58" t="s">
        <v>1027</v>
      </c>
      <c r="E59" s="37" t="s">
        <v>715</v>
      </c>
      <c r="F59" s="38" t="s">
        <v>716</v>
      </c>
    </row>
    <row r="60" spans="1:8" ht="13">
      <c r="A60" s="17" t="s">
        <v>170</v>
      </c>
      <c r="B60" s="17" t="s">
        <v>946</v>
      </c>
      <c r="C60" s="20" t="s">
        <v>219</v>
      </c>
      <c r="D60" s="20" t="s">
        <v>972</v>
      </c>
      <c r="E60" s="18" t="s">
        <v>222</v>
      </c>
      <c r="F60" s="19" t="s">
        <v>223</v>
      </c>
      <c r="H60" s="57" t="s">
        <v>1081</v>
      </c>
    </row>
    <row r="61" spans="1:8" ht="13">
      <c r="A61" s="36" t="s">
        <v>170</v>
      </c>
      <c r="B61" s="36" t="s">
        <v>946</v>
      </c>
      <c r="C61" s="58" t="s">
        <v>219</v>
      </c>
      <c r="D61" s="58" t="s">
        <v>974</v>
      </c>
      <c r="E61" s="37" t="s">
        <v>229</v>
      </c>
      <c r="F61" s="38" t="s">
        <v>230</v>
      </c>
    </row>
    <row r="62" spans="1:8" ht="13">
      <c r="A62" s="17" t="s">
        <v>700</v>
      </c>
      <c r="B62" s="17" t="s">
        <v>701</v>
      </c>
      <c r="C62" s="17" t="s">
        <v>167</v>
      </c>
      <c r="D62" s="17" t="s">
        <v>1031</v>
      </c>
      <c r="E62" s="18" t="s">
        <v>743</v>
      </c>
      <c r="F62" s="19" t="s">
        <v>744</v>
      </c>
    </row>
    <row r="63" spans="1:8" ht="13">
      <c r="A63" s="30" t="s">
        <v>747</v>
      </c>
      <c r="B63" s="30" t="s">
        <v>701</v>
      </c>
      <c r="C63" s="30" t="s">
        <v>748</v>
      </c>
      <c r="D63" s="30" t="s">
        <v>1031</v>
      </c>
      <c r="E63" s="31" t="s">
        <v>749</v>
      </c>
      <c r="F63" s="32" t="s">
        <v>750</v>
      </c>
    </row>
    <row r="64" spans="1:8" ht="13">
      <c r="A64" s="45" t="s">
        <v>11</v>
      </c>
      <c r="B64" s="45" t="s">
        <v>946</v>
      </c>
      <c r="C64" s="45" t="s">
        <v>167</v>
      </c>
      <c r="D64" s="45" t="s">
        <v>1031</v>
      </c>
      <c r="E64" s="45" t="s">
        <v>168</v>
      </c>
      <c r="F64" s="49" t="s">
        <v>169</v>
      </c>
    </row>
    <row r="65" spans="1:8" ht="13">
      <c r="A65" s="30" t="s">
        <v>11</v>
      </c>
      <c r="B65" s="30" t="s">
        <v>946</v>
      </c>
      <c r="C65" s="30" t="s">
        <v>41</v>
      </c>
      <c r="D65" s="30" t="s">
        <v>1036</v>
      </c>
      <c r="E65" s="31" t="s">
        <v>51</v>
      </c>
      <c r="F65" s="32" t="s">
        <v>52</v>
      </c>
    </row>
    <row r="66" spans="1:8" ht="13">
      <c r="A66" s="45" t="s">
        <v>747</v>
      </c>
      <c r="B66" s="45" t="s">
        <v>701</v>
      </c>
      <c r="C66" s="45" t="s">
        <v>776</v>
      </c>
      <c r="D66" s="45" t="s">
        <v>1036</v>
      </c>
      <c r="E66" s="46" t="s">
        <v>777</v>
      </c>
      <c r="F66" s="47" t="s">
        <v>778</v>
      </c>
    </row>
    <row r="67" spans="1:8" ht="13">
      <c r="A67" s="30" t="s">
        <v>170</v>
      </c>
      <c r="B67" s="30" t="s">
        <v>946</v>
      </c>
      <c r="C67" s="30" t="s">
        <v>325</v>
      </c>
      <c r="D67" s="30" t="s">
        <v>326</v>
      </c>
      <c r="E67" s="31" t="s">
        <v>327</v>
      </c>
      <c r="F67" s="32" t="s">
        <v>328</v>
      </c>
    </row>
    <row r="68" spans="1:8" ht="13">
      <c r="A68" s="45" t="s">
        <v>809</v>
      </c>
      <c r="B68" s="45" t="s">
        <v>701</v>
      </c>
      <c r="C68" s="45" t="s">
        <v>869</v>
      </c>
      <c r="D68" s="45" t="s">
        <v>876</v>
      </c>
      <c r="E68" s="48" t="s">
        <v>877</v>
      </c>
      <c r="F68" s="49" t="s">
        <v>878</v>
      </c>
    </row>
    <row r="69" spans="1:8" ht="13">
      <c r="A69" s="30" t="s">
        <v>11</v>
      </c>
      <c r="B69" s="30" t="s">
        <v>946</v>
      </c>
      <c r="C69" s="33" t="s">
        <v>41</v>
      </c>
      <c r="D69" s="33" t="s">
        <v>42</v>
      </c>
      <c r="E69" s="31" t="s">
        <v>43</v>
      </c>
      <c r="F69" s="32" t="s">
        <v>44</v>
      </c>
      <c r="H69" s="57" t="s">
        <v>1080</v>
      </c>
    </row>
    <row r="70" spans="1:8" ht="13">
      <c r="A70" s="45" t="s">
        <v>170</v>
      </c>
      <c r="B70" s="45" t="s">
        <v>946</v>
      </c>
      <c r="C70" s="39" t="s">
        <v>269</v>
      </c>
      <c r="D70" s="39" t="s">
        <v>982</v>
      </c>
      <c r="E70" s="46" t="s">
        <v>272</v>
      </c>
      <c r="F70" s="47" t="s">
        <v>273</v>
      </c>
    </row>
    <row r="71" spans="1:8" ht="13">
      <c r="A71" s="30" t="s">
        <v>384</v>
      </c>
      <c r="B71" s="30" t="s">
        <v>946</v>
      </c>
      <c r="C71" s="20" t="s">
        <v>549</v>
      </c>
      <c r="D71" s="20" t="s">
        <v>542</v>
      </c>
      <c r="E71" s="31" t="s">
        <v>562</v>
      </c>
      <c r="F71" s="32" t="s">
        <v>563</v>
      </c>
      <c r="H71" s="57" t="s">
        <v>1080</v>
      </c>
    </row>
    <row r="72" spans="1:8" ht="13">
      <c r="A72" s="30" t="s">
        <v>384</v>
      </c>
      <c r="B72" s="30" t="s">
        <v>946</v>
      </c>
      <c r="C72" s="20" t="s">
        <v>539</v>
      </c>
      <c r="D72" s="20" t="s">
        <v>542</v>
      </c>
      <c r="E72" s="31" t="s">
        <v>543</v>
      </c>
      <c r="F72" s="32" t="s">
        <v>544</v>
      </c>
      <c r="H72" s="57" t="s">
        <v>1087</v>
      </c>
    </row>
    <row r="73" spans="1:8" ht="13">
      <c r="A73" s="45" t="s">
        <v>384</v>
      </c>
      <c r="B73" s="45" t="s">
        <v>946</v>
      </c>
      <c r="C73" s="58" t="s">
        <v>539</v>
      </c>
      <c r="D73" s="58" t="s">
        <v>545</v>
      </c>
      <c r="E73" s="46" t="s">
        <v>546</v>
      </c>
      <c r="F73" s="47" t="s">
        <v>547</v>
      </c>
      <c r="H73" s="57" t="s">
        <v>1077</v>
      </c>
    </row>
    <row r="74" spans="1:8" ht="13">
      <c r="A74" s="30" t="s">
        <v>170</v>
      </c>
      <c r="B74" s="30" t="s">
        <v>946</v>
      </c>
      <c r="C74" s="20" t="s">
        <v>219</v>
      </c>
      <c r="D74" s="20" t="s">
        <v>971</v>
      </c>
      <c r="E74" s="31" t="s">
        <v>220</v>
      </c>
      <c r="F74" s="32" t="s">
        <v>221</v>
      </c>
    </row>
    <row r="75" spans="1:8" ht="13">
      <c r="A75" s="30" t="s">
        <v>170</v>
      </c>
      <c r="B75" s="30" t="s">
        <v>946</v>
      </c>
      <c r="C75" s="20" t="s">
        <v>251</v>
      </c>
      <c r="D75" s="20" t="s">
        <v>971</v>
      </c>
      <c r="E75" s="31" t="s">
        <v>252</v>
      </c>
      <c r="F75" s="32" t="s">
        <v>253</v>
      </c>
      <c r="H75" s="57" t="s">
        <v>1078</v>
      </c>
    </row>
    <row r="76" spans="1:8" ht="13">
      <c r="A76" s="45" t="s">
        <v>170</v>
      </c>
      <c r="B76" s="45" t="s">
        <v>946</v>
      </c>
      <c r="C76" s="58" t="s">
        <v>269</v>
      </c>
      <c r="D76" s="58" t="s">
        <v>971</v>
      </c>
      <c r="E76" s="46" t="s">
        <v>270</v>
      </c>
      <c r="F76" s="47" t="s">
        <v>271</v>
      </c>
    </row>
    <row r="77" spans="1:8" ht="13">
      <c r="A77" s="30" t="s">
        <v>170</v>
      </c>
      <c r="B77" s="30" t="s">
        <v>946</v>
      </c>
      <c r="C77" s="33" t="s">
        <v>219</v>
      </c>
      <c r="D77" s="33" t="s">
        <v>231</v>
      </c>
      <c r="E77" s="31" t="s">
        <v>232</v>
      </c>
      <c r="F77" s="32" t="s">
        <v>233</v>
      </c>
    </row>
    <row r="78" spans="1:8" ht="13">
      <c r="A78" s="45" t="s">
        <v>809</v>
      </c>
      <c r="B78" s="45" t="s">
        <v>701</v>
      </c>
      <c r="C78" s="39" t="s">
        <v>219</v>
      </c>
      <c r="D78" s="39" t="s">
        <v>810</v>
      </c>
      <c r="E78" s="48" t="s">
        <v>811</v>
      </c>
      <c r="F78" s="49" t="s">
        <v>812</v>
      </c>
    </row>
    <row r="79" spans="1:8" ht="13">
      <c r="A79" s="30" t="s">
        <v>170</v>
      </c>
      <c r="B79" s="30" t="s">
        <v>946</v>
      </c>
      <c r="C79" s="30" t="s">
        <v>325</v>
      </c>
      <c r="D79" s="30" t="s">
        <v>997</v>
      </c>
      <c r="E79" s="31" t="s">
        <v>335</v>
      </c>
      <c r="F79" s="32" t="s">
        <v>336</v>
      </c>
    </row>
    <row r="80" spans="1:8" ht="13">
      <c r="A80" s="45" t="s">
        <v>809</v>
      </c>
      <c r="B80" s="45" t="s">
        <v>701</v>
      </c>
      <c r="C80" s="45" t="s">
        <v>869</v>
      </c>
      <c r="D80" s="45" t="s">
        <v>870</v>
      </c>
      <c r="E80" s="48" t="s">
        <v>871</v>
      </c>
      <c r="F80" s="49" t="s">
        <v>872</v>
      </c>
    </row>
    <row r="81" spans="1:8" ht="13">
      <c r="A81" s="30" t="s">
        <v>11</v>
      </c>
      <c r="B81" s="30" t="s">
        <v>946</v>
      </c>
      <c r="C81" s="33" t="s">
        <v>109</v>
      </c>
      <c r="D81" s="33" t="s">
        <v>131</v>
      </c>
      <c r="E81" s="31" t="s">
        <v>118</v>
      </c>
      <c r="F81" s="32" t="s">
        <v>132</v>
      </c>
      <c r="H81" s="57" t="s">
        <v>1080</v>
      </c>
    </row>
    <row r="82" spans="1:8" ht="13">
      <c r="A82" s="45" t="s">
        <v>747</v>
      </c>
      <c r="B82" s="45" t="s">
        <v>701</v>
      </c>
      <c r="C82" s="39" t="s">
        <v>163</v>
      </c>
      <c r="D82" s="39" t="s">
        <v>131</v>
      </c>
      <c r="E82" s="46" t="s">
        <v>755</v>
      </c>
      <c r="F82" s="47" t="s">
        <v>756</v>
      </c>
    </row>
    <row r="83" spans="1:8" ht="13">
      <c r="A83" s="30" t="s">
        <v>11</v>
      </c>
      <c r="B83" s="30" t="s">
        <v>946</v>
      </c>
      <c r="C83" s="30" t="s">
        <v>13</v>
      </c>
      <c r="D83" s="30" t="s">
        <v>14</v>
      </c>
      <c r="E83" s="31" t="s">
        <v>15</v>
      </c>
      <c r="F83" s="32" t="s">
        <v>16</v>
      </c>
    </row>
    <row r="84" spans="1:8" ht="13">
      <c r="A84" s="45" t="s">
        <v>747</v>
      </c>
      <c r="B84" s="45" t="s">
        <v>701</v>
      </c>
      <c r="C84" s="45" t="s">
        <v>13</v>
      </c>
      <c r="D84" s="45" t="s">
        <v>14</v>
      </c>
      <c r="E84" s="46" t="s">
        <v>781</v>
      </c>
      <c r="F84" s="47" t="s">
        <v>782</v>
      </c>
    </row>
    <row r="85" spans="1:8" ht="13">
      <c r="A85" s="30" t="s">
        <v>384</v>
      </c>
      <c r="B85" s="30" t="s">
        <v>946</v>
      </c>
      <c r="C85" s="20" t="s">
        <v>478</v>
      </c>
      <c r="D85" s="20" t="s">
        <v>479</v>
      </c>
      <c r="E85" s="31" t="s">
        <v>480</v>
      </c>
      <c r="F85" s="32" t="s">
        <v>481</v>
      </c>
      <c r="H85" s="57" t="s">
        <v>1079</v>
      </c>
    </row>
    <row r="86" spans="1:8" ht="13">
      <c r="A86" s="45" t="s">
        <v>384</v>
      </c>
      <c r="B86" s="45" t="s">
        <v>946</v>
      </c>
      <c r="C86" s="58" t="s">
        <v>478</v>
      </c>
      <c r="D86" s="58" t="s">
        <v>1010</v>
      </c>
      <c r="E86" s="46" t="s">
        <v>482</v>
      </c>
      <c r="F86" s="47" t="s">
        <v>483</v>
      </c>
      <c r="H86" s="57" t="s">
        <v>1088</v>
      </c>
    </row>
    <row r="87" spans="1:8" ht="13">
      <c r="A87" s="30" t="s">
        <v>11</v>
      </c>
      <c r="B87" s="30" t="s">
        <v>946</v>
      </c>
      <c r="C87" s="33" t="s">
        <v>74</v>
      </c>
      <c r="D87" s="33" t="s">
        <v>98</v>
      </c>
      <c r="E87" s="31" t="s">
        <v>99</v>
      </c>
      <c r="F87" s="32" t="s">
        <v>100</v>
      </c>
      <c r="H87" s="57" t="s">
        <v>1080</v>
      </c>
    </row>
    <row r="88" spans="1:8" ht="13">
      <c r="A88" s="30" t="s">
        <v>700</v>
      </c>
      <c r="B88" s="30" t="s">
        <v>701</v>
      </c>
      <c r="C88" s="20" t="s">
        <v>95</v>
      </c>
      <c r="D88" s="20" t="s">
        <v>98</v>
      </c>
      <c r="E88" s="31" t="s">
        <v>702</v>
      </c>
      <c r="F88" s="32" t="s">
        <v>703</v>
      </c>
      <c r="H88" s="57" t="s">
        <v>1089</v>
      </c>
    </row>
    <row r="89" spans="1:8" ht="13">
      <c r="A89" s="45" t="s">
        <v>700</v>
      </c>
      <c r="B89" s="45" t="s">
        <v>701</v>
      </c>
      <c r="C89" s="58" t="s">
        <v>95</v>
      </c>
      <c r="D89" s="58" t="s">
        <v>706</v>
      </c>
      <c r="E89" s="46" t="s">
        <v>707</v>
      </c>
      <c r="F89" s="47" t="s">
        <v>708</v>
      </c>
      <c r="H89" s="57" t="s">
        <v>1072</v>
      </c>
    </row>
    <row r="90" spans="1:8" ht="13">
      <c r="A90" s="52" t="s">
        <v>384</v>
      </c>
      <c r="B90" s="52" t="s">
        <v>946</v>
      </c>
      <c r="C90" s="52" t="s">
        <v>520</v>
      </c>
      <c r="D90" s="53" t="s">
        <v>1058</v>
      </c>
      <c r="E90" s="54" t="s">
        <v>506</v>
      </c>
      <c r="F90" s="55" t="s">
        <v>507</v>
      </c>
      <c r="H90" s="57" t="s">
        <v>1082</v>
      </c>
    </row>
  </sheetData>
  <autoFilter ref="A1:F90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P80"/>
  <sheetViews>
    <sheetView topLeftCell="C1" workbookViewId="0">
      <selection activeCell="C40" sqref="C40"/>
    </sheetView>
  </sheetViews>
  <sheetFormatPr baseColWidth="10" defaultRowHeight="12" x14ac:dyDescent="0"/>
  <cols>
    <col min="1" max="2" width="0" hidden="1" customWidth="1"/>
    <col min="3" max="3" width="18.33203125" customWidth="1"/>
    <col min="4" max="6" width="0" hidden="1" customWidth="1"/>
    <col min="7" max="7" width="13.5" hidden="1" customWidth="1"/>
    <col min="8" max="8" width="35.33203125" customWidth="1"/>
    <col min="9" max="16" width="0" hidden="1" customWidth="1"/>
  </cols>
  <sheetData>
    <row r="1" spans="1:16">
      <c r="A1" t="s">
        <v>2789</v>
      </c>
      <c r="B1" t="s">
        <v>2790</v>
      </c>
      <c r="C1" t="s">
        <v>2791</v>
      </c>
      <c r="D1" t="s">
        <v>2792</v>
      </c>
      <c r="E1" t="s">
        <v>2793</v>
      </c>
      <c r="F1" t="s">
        <v>2794</v>
      </c>
      <c r="G1" t="s">
        <v>2795</v>
      </c>
      <c r="H1" t="s">
        <v>2796</v>
      </c>
      <c r="I1" t="s">
        <v>2797</v>
      </c>
      <c r="J1" t="s">
        <v>2798</v>
      </c>
      <c r="K1" t="s">
        <v>2799</v>
      </c>
      <c r="L1" t="s">
        <v>2800</v>
      </c>
      <c r="M1" t="s">
        <v>2801</v>
      </c>
      <c r="N1" t="s">
        <v>2802</v>
      </c>
      <c r="O1" t="s">
        <v>2803</v>
      </c>
      <c r="P1" t="s">
        <v>2804</v>
      </c>
    </row>
    <row r="2" spans="1:16" hidden="1">
      <c r="A2">
        <v>1</v>
      </c>
      <c r="B2" t="s">
        <v>2805</v>
      </c>
      <c r="C2" t="s">
        <v>2574</v>
      </c>
      <c r="D2" t="s">
        <v>2806</v>
      </c>
      <c r="E2" t="s">
        <v>2574</v>
      </c>
      <c r="F2" t="s">
        <v>2807</v>
      </c>
      <c r="G2" t="s">
        <v>2807</v>
      </c>
      <c r="H2" t="s">
        <v>2463</v>
      </c>
      <c r="I2" t="s">
        <v>2808</v>
      </c>
      <c r="J2" t="s">
        <v>2809</v>
      </c>
      <c r="K2" t="s">
        <v>2810</v>
      </c>
      <c r="L2">
        <v>39783</v>
      </c>
      <c r="M2">
        <v>42383</v>
      </c>
      <c r="N2" t="s">
        <v>2807</v>
      </c>
      <c r="O2">
        <v>2.047768</v>
      </c>
      <c r="P2">
        <v>0.106125</v>
      </c>
    </row>
    <row r="3" spans="1:16" hidden="1">
      <c r="A3">
        <v>2</v>
      </c>
      <c r="B3" t="s">
        <v>2805</v>
      </c>
      <c r="C3" t="s">
        <v>2590</v>
      </c>
      <c r="D3" t="s">
        <v>2811</v>
      </c>
      <c r="E3" t="s">
        <v>2590</v>
      </c>
      <c r="F3" t="s">
        <v>2807</v>
      </c>
      <c r="G3" t="s">
        <v>2807</v>
      </c>
      <c r="H3" t="s">
        <v>2463</v>
      </c>
      <c r="I3" t="s">
        <v>2808</v>
      </c>
      <c r="J3" t="s">
        <v>2809</v>
      </c>
      <c r="K3" t="s">
        <v>2810</v>
      </c>
      <c r="L3">
        <v>39783</v>
      </c>
      <c r="M3">
        <v>42383</v>
      </c>
      <c r="N3" t="s">
        <v>2807</v>
      </c>
      <c r="O3">
        <v>1.961517</v>
      </c>
      <c r="P3">
        <v>0.205068</v>
      </c>
    </row>
    <row r="4" spans="1:16" hidden="1">
      <c r="A4">
        <v>3</v>
      </c>
      <c r="B4" t="s">
        <v>2805</v>
      </c>
      <c r="C4" t="s">
        <v>2543</v>
      </c>
      <c r="D4" t="s">
        <v>2812</v>
      </c>
      <c r="E4" t="s">
        <v>2543</v>
      </c>
      <c r="F4" t="s">
        <v>2807</v>
      </c>
      <c r="G4" t="s">
        <v>2807</v>
      </c>
      <c r="H4" t="s">
        <v>2463</v>
      </c>
      <c r="I4" t="s">
        <v>2808</v>
      </c>
      <c r="J4" t="s">
        <v>2809</v>
      </c>
      <c r="K4" t="s">
        <v>2810</v>
      </c>
      <c r="L4">
        <v>39783</v>
      </c>
      <c r="M4">
        <v>42383</v>
      </c>
      <c r="N4" t="s">
        <v>2807</v>
      </c>
      <c r="O4">
        <v>3.3927520000000002</v>
      </c>
      <c r="P4">
        <v>0.28492600000000001</v>
      </c>
    </row>
    <row r="5" spans="1:16" hidden="1">
      <c r="A5">
        <v>4</v>
      </c>
      <c r="B5" t="s">
        <v>2805</v>
      </c>
      <c r="C5" t="s">
        <v>2558</v>
      </c>
      <c r="D5" t="s">
        <v>2813</v>
      </c>
      <c r="E5" t="s">
        <v>2558</v>
      </c>
      <c r="F5" t="s">
        <v>2807</v>
      </c>
      <c r="G5" t="s">
        <v>2807</v>
      </c>
      <c r="H5" t="s">
        <v>2463</v>
      </c>
      <c r="I5" t="s">
        <v>2808</v>
      </c>
      <c r="J5" t="s">
        <v>2809</v>
      </c>
      <c r="K5" t="s">
        <v>2810</v>
      </c>
      <c r="L5">
        <v>39783</v>
      </c>
      <c r="M5">
        <v>42383</v>
      </c>
      <c r="N5" t="s">
        <v>2807</v>
      </c>
      <c r="O5">
        <v>4.1109049999999998</v>
      </c>
      <c r="P5">
        <v>0.54745299999999997</v>
      </c>
    </row>
    <row r="6" spans="1:16" hidden="1">
      <c r="A6">
        <v>5</v>
      </c>
      <c r="B6" t="s">
        <v>2805</v>
      </c>
      <c r="C6" t="s">
        <v>2494</v>
      </c>
      <c r="D6" t="s">
        <v>2814</v>
      </c>
      <c r="E6" t="s">
        <v>2494</v>
      </c>
      <c r="F6" t="s">
        <v>2807</v>
      </c>
      <c r="G6" t="s">
        <v>2807</v>
      </c>
      <c r="H6" t="s">
        <v>2463</v>
      </c>
      <c r="I6" t="s">
        <v>2808</v>
      </c>
      <c r="J6" t="s">
        <v>2809</v>
      </c>
      <c r="K6" t="s">
        <v>2810</v>
      </c>
      <c r="L6">
        <v>39783</v>
      </c>
      <c r="M6">
        <v>42383</v>
      </c>
      <c r="N6" t="s">
        <v>2807</v>
      </c>
      <c r="O6">
        <v>6.4252649999999996</v>
      </c>
      <c r="P6">
        <v>1.4970730000000001</v>
      </c>
    </row>
    <row r="7" spans="1:16" hidden="1">
      <c r="A7">
        <v>6</v>
      </c>
      <c r="B7" t="s">
        <v>2805</v>
      </c>
      <c r="C7" t="s">
        <v>2464</v>
      </c>
      <c r="D7" t="s">
        <v>2815</v>
      </c>
      <c r="E7" t="s">
        <v>2464</v>
      </c>
      <c r="F7" t="s">
        <v>2807</v>
      </c>
      <c r="G7" t="s">
        <v>2807</v>
      </c>
      <c r="H7" t="s">
        <v>2463</v>
      </c>
      <c r="I7" t="s">
        <v>2808</v>
      </c>
      <c r="J7" t="s">
        <v>2809</v>
      </c>
      <c r="K7" t="s">
        <v>2810</v>
      </c>
      <c r="L7">
        <v>39783</v>
      </c>
      <c r="M7">
        <v>42383</v>
      </c>
      <c r="N7" t="s">
        <v>2807</v>
      </c>
      <c r="O7">
        <v>5.2217820000000001</v>
      </c>
      <c r="P7">
        <v>0.87115799999999999</v>
      </c>
    </row>
    <row r="8" spans="1:16" hidden="1">
      <c r="A8">
        <v>7</v>
      </c>
      <c r="B8" t="s">
        <v>2805</v>
      </c>
      <c r="C8" t="s">
        <v>2762</v>
      </c>
      <c r="D8" t="s">
        <v>2816</v>
      </c>
      <c r="E8" t="s">
        <v>2762</v>
      </c>
      <c r="F8" t="s">
        <v>2807</v>
      </c>
      <c r="G8" t="s">
        <v>2807</v>
      </c>
      <c r="H8" t="s">
        <v>2606</v>
      </c>
      <c r="I8" t="s">
        <v>2817</v>
      </c>
      <c r="J8" t="s">
        <v>2809</v>
      </c>
      <c r="K8" t="s">
        <v>2810</v>
      </c>
      <c r="L8">
        <v>39783</v>
      </c>
      <c r="M8">
        <v>42383</v>
      </c>
      <c r="N8" t="s">
        <v>2807</v>
      </c>
      <c r="O8">
        <v>3.4862419999999998</v>
      </c>
      <c r="P8">
        <v>0.42385699999999998</v>
      </c>
    </row>
    <row r="9" spans="1:16" hidden="1">
      <c r="A9">
        <v>8</v>
      </c>
      <c r="B9" t="s">
        <v>2805</v>
      </c>
      <c r="C9" t="s">
        <v>2744</v>
      </c>
      <c r="D9" t="s">
        <v>2818</v>
      </c>
      <c r="E9" t="s">
        <v>2744</v>
      </c>
      <c r="F9" t="s">
        <v>2807</v>
      </c>
      <c r="G9" t="s">
        <v>2807</v>
      </c>
      <c r="H9" t="s">
        <v>2606</v>
      </c>
      <c r="I9" t="s">
        <v>2817</v>
      </c>
      <c r="J9" t="s">
        <v>2809</v>
      </c>
      <c r="K9" t="s">
        <v>2810</v>
      </c>
      <c r="L9">
        <v>39783</v>
      </c>
      <c r="M9">
        <v>42383</v>
      </c>
      <c r="N9" t="s">
        <v>2807</v>
      </c>
      <c r="O9">
        <v>2.664345</v>
      </c>
      <c r="P9">
        <v>0.28622999999999998</v>
      </c>
    </row>
    <row r="10" spans="1:16" hidden="1">
      <c r="A10">
        <v>9</v>
      </c>
      <c r="B10" t="s">
        <v>2805</v>
      </c>
      <c r="C10" t="s">
        <v>2703</v>
      </c>
      <c r="D10" t="s">
        <v>2819</v>
      </c>
      <c r="E10" t="s">
        <v>2703</v>
      </c>
      <c r="F10" t="s">
        <v>2807</v>
      </c>
      <c r="G10" t="s">
        <v>2807</v>
      </c>
      <c r="H10" t="s">
        <v>2606</v>
      </c>
      <c r="I10" t="s">
        <v>2817</v>
      </c>
      <c r="J10" t="s">
        <v>2809</v>
      </c>
      <c r="K10" t="s">
        <v>2810</v>
      </c>
      <c r="L10">
        <v>39783</v>
      </c>
      <c r="M10">
        <v>42383</v>
      </c>
      <c r="N10" t="s">
        <v>2807</v>
      </c>
      <c r="O10">
        <v>1.8707819999999999</v>
      </c>
      <c r="P10">
        <v>9.7808000000000006E-2</v>
      </c>
    </row>
    <row r="11" spans="1:16" hidden="1">
      <c r="A11">
        <v>10</v>
      </c>
      <c r="B11" t="s">
        <v>2805</v>
      </c>
      <c r="C11" t="s">
        <v>2719</v>
      </c>
      <c r="D11" t="s">
        <v>2820</v>
      </c>
      <c r="E11" t="s">
        <v>2719</v>
      </c>
      <c r="F11" t="s">
        <v>2807</v>
      </c>
      <c r="G11" t="s">
        <v>2807</v>
      </c>
      <c r="H11" t="s">
        <v>2606</v>
      </c>
      <c r="I11" t="s">
        <v>2817</v>
      </c>
      <c r="J11" t="s">
        <v>2809</v>
      </c>
      <c r="K11" t="s">
        <v>2810</v>
      </c>
      <c r="L11">
        <v>39783</v>
      </c>
      <c r="M11">
        <v>42383</v>
      </c>
      <c r="N11" t="s">
        <v>2807</v>
      </c>
      <c r="O11">
        <v>3.2695539999999998</v>
      </c>
      <c r="P11">
        <v>0.46727000000000002</v>
      </c>
    </row>
    <row r="12" spans="1:16" hidden="1">
      <c r="A12">
        <v>11</v>
      </c>
      <c r="B12" t="s">
        <v>2805</v>
      </c>
      <c r="C12" t="s">
        <v>2607</v>
      </c>
      <c r="D12" t="s">
        <v>2821</v>
      </c>
      <c r="E12" t="s">
        <v>2607</v>
      </c>
      <c r="F12" t="s">
        <v>2807</v>
      </c>
      <c r="G12" t="s">
        <v>2807</v>
      </c>
      <c r="H12" t="s">
        <v>2606</v>
      </c>
      <c r="I12" t="s">
        <v>2817</v>
      </c>
      <c r="J12" t="s">
        <v>2809</v>
      </c>
      <c r="K12" t="s">
        <v>2810</v>
      </c>
      <c r="L12">
        <v>39783</v>
      </c>
      <c r="M12">
        <v>42383</v>
      </c>
      <c r="N12" t="s">
        <v>2807</v>
      </c>
      <c r="O12">
        <v>4.048152</v>
      </c>
      <c r="P12">
        <v>0.47568100000000002</v>
      </c>
    </row>
    <row r="13" spans="1:16" hidden="1">
      <c r="A13">
        <v>12</v>
      </c>
      <c r="B13" t="s">
        <v>2805</v>
      </c>
      <c r="C13" t="s">
        <v>2659</v>
      </c>
      <c r="D13" t="s">
        <v>2822</v>
      </c>
      <c r="E13" t="s">
        <v>2659</v>
      </c>
      <c r="F13" t="s">
        <v>2807</v>
      </c>
      <c r="G13" t="s">
        <v>2807</v>
      </c>
      <c r="H13" t="s">
        <v>2606</v>
      </c>
      <c r="I13" t="s">
        <v>2817</v>
      </c>
      <c r="J13" t="s">
        <v>2809</v>
      </c>
      <c r="K13" t="s">
        <v>2810</v>
      </c>
      <c r="L13">
        <v>39783</v>
      </c>
      <c r="M13">
        <v>42383</v>
      </c>
      <c r="N13" t="s">
        <v>2807</v>
      </c>
      <c r="O13">
        <v>3.0173749999999999</v>
      </c>
      <c r="P13">
        <v>0.467723</v>
      </c>
    </row>
    <row r="14" spans="1:16" hidden="1">
      <c r="A14">
        <v>13</v>
      </c>
      <c r="B14" t="s">
        <v>2805</v>
      </c>
      <c r="C14" t="s">
        <v>2631</v>
      </c>
      <c r="D14" t="s">
        <v>2823</v>
      </c>
      <c r="E14" t="s">
        <v>2631</v>
      </c>
      <c r="F14" t="s">
        <v>2807</v>
      </c>
      <c r="G14" t="s">
        <v>2807</v>
      </c>
      <c r="H14" t="s">
        <v>2606</v>
      </c>
      <c r="I14" t="s">
        <v>2817</v>
      </c>
      <c r="J14" t="s">
        <v>2809</v>
      </c>
      <c r="K14" t="s">
        <v>2810</v>
      </c>
      <c r="L14">
        <v>39783</v>
      </c>
      <c r="M14">
        <v>42383</v>
      </c>
      <c r="N14" t="s">
        <v>2807</v>
      </c>
      <c r="O14">
        <v>5.8225239999999996</v>
      </c>
      <c r="P14">
        <v>1.324962</v>
      </c>
    </row>
    <row r="15" spans="1:16" hidden="1">
      <c r="A15">
        <v>14</v>
      </c>
      <c r="B15" t="s">
        <v>2805</v>
      </c>
      <c r="C15" t="s">
        <v>2678</v>
      </c>
      <c r="D15" t="s">
        <v>2824</v>
      </c>
      <c r="E15" t="s">
        <v>2678</v>
      </c>
      <c r="F15" t="s">
        <v>2807</v>
      </c>
      <c r="G15" t="s">
        <v>2807</v>
      </c>
      <c r="H15" t="s">
        <v>2606</v>
      </c>
      <c r="I15" t="s">
        <v>2817</v>
      </c>
      <c r="J15" t="s">
        <v>2809</v>
      </c>
      <c r="K15" t="s">
        <v>2810</v>
      </c>
      <c r="L15">
        <v>39783</v>
      </c>
      <c r="M15">
        <v>42383</v>
      </c>
      <c r="N15" t="s">
        <v>2807</v>
      </c>
      <c r="O15">
        <v>7.7738209999999999</v>
      </c>
      <c r="P15">
        <v>2.4168509999999999</v>
      </c>
    </row>
    <row r="16" spans="1:16">
      <c r="A16">
        <v>15</v>
      </c>
      <c r="B16" t="s">
        <v>2805</v>
      </c>
      <c r="C16" t="s">
        <v>2292</v>
      </c>
      <c r="D16" t="s">
        <v>2825</v>
      </c>
      <c r="E16" t="s">
        <v>2292</v>
      </c>
      <c r="F16" t="s">
        <v>2807</v>
      </c>
      <c r="G16" t="s">
        <v>2807</v>
      </c>
      <c r="H16" t="s">
        <v>2188</v>
      </c>
      <c r="I16" t="s">
        <v>2826</v>
      </c>
      <c r="J16" t="s">
        <v>2809</v>
      </c>
      <c r="K16" t="s">
        <v>2810</v>
      </c>
      <c r="L16">
        <v>39783</v>
      </c>
      <c r="M16">
        <v>42383</v>
      </c>
      <c r="N16" t="s">
        <v>2807</v>
      </c>
      <c r="O16">
        <v>2.8991389999999999</v>
      </c>
      <c r="P16">
        <v>0.371415</v>
      </c>
    </row>
    <row r="17" spans="1:16">
      <c r="A17">
        <v>19</v>
      </c>
      <c r="B17" t="s">
        <v>2805</v>
      </c>
      <c r="C17" t="s">
        <v>2189</v>
      </c>
      <c r="D17" t="s">
        <v>2830</v>
      </c>
      <c r="E17" t="s">
        <v>2189</v>
      </c>
      <c r="F17" t="s">
        <v>2807</v>
      </c>
      <c r="G17" t="s">
        <v>2807</v>
      </c>
      <c r="H17" t="s">
        <v>2188</v>
      </c>
      <c r="I17" t="s">
        <v>2826</v>
      </c>
      <c r="J17" t="s">
        <v>2809</v>
      </c>
      <c r="K17" t="s">
        <v>2810</v>
      </c>
      <c r="L17">
        <v>39783</v>
      </c>
      <c r="M17">
        <v>42383</v>
      </c>
      <c r="N17" t="s">
        <v>2807</v>
      </c>
      <c r="O17">
        <v>2.5998290000000002</v>
      </c>
      <c r="P17">
        <v>0.397978</v>
      </c>
    </row>
    <row r="18" spans="1:16">
      <c r="A18">
        <v>21</v>
      </c>
      <c r="B18" t="s">
        <v>2805</v>
      </c>
      <c r="C18" t="s">
        <v>2219</v>
      </c>
      <c r="D18" t="s">
        <v>2832</v>
      </c>
      <c r="E18" t="s">
        <v>2219</v>
      </c>
      <c r="F18" t="s">
        <v>2807</v>
      </c>
      <c r="G18" t="s">
        <v>2807</v>
      </c>
      <c r="H18" t="s">
        <v>2188</v>
      </c>
      <c r="I18" t="s">
        <v>2826</v>
      </c>
      <c r="J18" t="s">
        <v>2809</v>
      </c>
      <c r="K18" t="s">
        <v>2810</v>
      </c>
      <c r="L18">
        <v>39783</v>
      </c>
      <c r="M18">
        <v>42383</v>
      </c>
      <c r="N18" t="s">
        <v>2807</v>
      </c>
      <c r="O18">
        <v>2.6558259999999998</v>
      </c>
      <c r="P18">
        <v>0.31535200000000002</v>
      </c>
    </row>
    <row r="19" spans="1:16">
      <c r="A19">
        <v>18</v>
      </c>
      <c r="B19" t="s">
        <v>2805</v>
      </c>
      <c r="C19" t="s">
        <v>2239</v>
      </c>
      <c r="D19" t="s">
        <v>2829</v>
      </c>
      <c r="E19" t="s">
        <v>2239</v>
      </c>
      <c r="F19" t="s">
        <v>2807</v>
      </c>
      <c r="G19" t="s">
        <v>2807</v>
      </c>
      <c r="H19" t="s">
        <v>2188</v>
      </c>
      <c r="I19" t="s">
        <v>2826</v>
      </c>
      <c r="J19" t="s">
        <v>2809</v>
      </c>
      <c r="K19" t="s">
        <v>2810</v>
      </c>
      <c r="L19">
        <v>39783</v>
      </c>
      <c r="M19">
        <v>42383</v>
      </c>
      <c r="N19" t="s">
        <v>2807</v>
      </c>
      <c r="O19">
        <v>2.7498640000000001</v>
      </c>
      <c r="P19">
        <v>0.29171799999999998</v>
      </c>
    </row>
    <row r="20" spans="1:16">
      <c r="A20">
        <v>20</v>
      </c>
      <c r="B20" t="s">
        <v>2805</v>
      </c>
      <c r="C20" t="s">
        <v>589</v>
      </c>
      <c r="D20" t="s">
        <v>2831</v>
      </c>
      <c r="E20" t="s">
        <v>589</v>
      </c>
      <c r="F20" t="s">
        <v>2807</v>
      </c>
      <c r="G20" t="s">
        <v>2807</v>
      </c>
      <c r="H20" t="s">
        <v>2188</v>
      </c>
      <c r="I20" t="s">
        <v>2826</v>
      </c>
      <c r="J20" t="s">
        <v>2809</v>
      </c>
      <c r="K20" t="s">
        <v>2810</v>
      </c>
      <c r="L20">
        <v>39783</v>
      </c>
      <c r="M20">
        <v>42383</v>
      </c>
      <c r="N20" t="s">
        <v>2807</v>
      </c>
      <c r="O20">
        <v>2.5053260000000002</v>
      </c>
      <c r="P20">
        <v>0.33622400000000002</v>
      </c>
    </row>
    <row r="21" spans="1:16">
      <c r="A21">
        <v>17</v>
      </c>
      <c r="B21" t="s">
        <v>2805</v>
      </c>
      <c r="C21" t="s">
        <v>477</v>
      </c>
      <c r="D21" t="s">
        <v>2828</v>
      </c>
      <c r="E21" t="s">
        <v>477</v>
      </c>
      <c r="F21" t="s">
        <v>2807</v>
      </c>
      <c r="G21" t="s">
        <v>2807</v>
      </c>
      <c r="H21" t="s">
        <v>2188</v>
      </c>
      <c r="I21" t="s">
        <v>2826</v>
      </c>
      <c r="J21" t="s">
        <v>2809</v>
      </c>
      <c r="K21" t="s">
        <v>2810</v>
      </c>
      <c r="L21">
        <v>39783</v>
      </c>
      <c r="M21">
        <v>42383</v>
      </c>
      <c r="N21" t="s">
        <v>2807</v>
      </c>
      <c r="O21">
        <v>4.9034269999999998</v>
      </c>
      <c r="P21">
        <v>0.96769899999999998</v>
      </c>
    </row>
    <row r="22" spans="1:16">
      <c r="A22">
        <v>22</v>
      </c>
      <c r="B22" t="s">
        <v>2805</v>
      </c>
      <c r="C22" t="s">
        <v>564</v>
      </c>
      <c r="D22" t="s">
        <v>2833</v>
      </c>
      <c r="E22" t="s">
        <v>564</v>
      </c>
      <c r="F22" t="s">
        <v>2807</v>
      </c>
      <c r="G22" t="s">
        <v>2807</v>
      </c>
      <c r="H22" t="s">
        <v>2188</v>
      </c>
      <c r="I22" t="s">
        <v>2826</v>
      </c>
      <c r="J22" t="s">
        <v>2809</v>
      </c>
      <c r="K22" t="s">
        <v>2810</v>
      </c>
      <c r="L22">
        <v>39783</v>
      </c>
      <c r="M22">
        <v>42383</v>
      </c>
      <c r="N22" t="s">
        <v>2807</v>
      </c>
      <c r="O22">
        <v>3.3184480000000001</v>
      </c>
      <c r="P22">
        <v>0.45606200000000002</v>
      </c>
    </row>
    <row r="23" spans="1:16">
      <c r="A23">
        <v>16</v>
      </c>
      <c r="B23" t="s">
        <v>2805</v>
      </c>
      <c r="C23" t="s">
        <v>523</v>
      </c>
      <c r="D23" t="s">
        <v>2827</v>
      </c>
      <c r="E23" t="s">
        <v>523</v>
      </c>
      <c r="F23" t="s">
        <v>2807</v>
      </c>
      <c r="G23" t="s">
        <v>2807</v>
      </c>
      <c r="H23" t="s">
        <v>2188</v>
      </c>
      <c r="I23" t="s">
        <v>2826</v>
      </c>
      <c r="J23" t="s">
        <v>2809</v>
      </c>
      <c r="K23" t="s">
        <v>2810</v>
      </c>
      <c r="L23">
        <v>39783</v>
      </c>
      <c r="M23">
        <v>42383</v>
      </c>
      <c r="N23" t="s">
        <v>2807</v>
      </c>
      <c r="O23">
        <v>3.1139570000000001</v>
      </c>
      <c r="P23">
        <v>0.39713199999999999</v>
      </c>
    </row>
    <row r="24" spans="1:16">
      <c r="A24">
        <v>24</v>
      </c>
      <c r="B24" t="s">
        <v>2805</v>
      </c>
      <c r="C24" t="s">
        <v>2126</v>
      </c>
      <c r="D24" t="s">
        <v>2836</v>
      </c>
      <c r="E24" t="s">
        <v>2126</v>
      </c>
      <c r="F24" t="s">
        <v>2807</v>
      </c>
      <c r="G24" t="s">
        <v>2807</v>
      </c>
      <c r="H24" t="s">
        <v>2033</v>
      </c>
      <c r="I24" t="s">
        <v>2835</v>
      </c>
      <c r="J24" t="s">
        <v>2809</v>
      </c>
      <c r="K24" t="s">
        <v>2810</v>
      </c>
      <c r="L24">
        <v>39783</v>
      </c>
      <c r="M24">
        <v>42383</v>
      </c>
      <c r="N24" t="s">
        <v>2807</v>
      </c>
      <c r="O24">
        <v>4.6669679999999998</v>
      </c>
      <c r="P24">
        <v>0.91599600000000003</v>
      </c>
    </row>
    <row r="25" spans="1:16">
      <c r="A25">
        <v>27</v>
      </c>
      <c r="B25" t="s">
        <v>2805</v>
      </c>
      <c r="C25" s="165" t="s">
        <v>2045</v>
      </c>
      <c r="D25" t="s">
        <v>2839</v>
      </c>
      <c r="E25" t="s">
        <v>2045</v>
      </c>
      <c r="F25" t="s">
        <v>2807</v>
      </c>
      <c r="G25" t="s">
        <v>2807</v>
      </c>
      <c r="H25" t="s">
        <v>2033</v>
      </c>
      <c r="I25" t="s">
        <v>2835</v>
      </c>
      <c r="J25" t="s">
        <v>2809</v>
      </c>
      <c r="K25" t="s">
        <v>2810</v>
      </c>
      <c r="L25">
        <v>39783</v>
      </c>
      <c r="M25">
        <v>42383</v>
      </c>
      <c r="N25" t="s">
        <v>2807</v>
      </c>
      <c r="O25">
        <v>3.1409609999999999</v>
      </c>
      <c r="P25">
        <v>0.52393699999999999</v>
      </c>
    </row>
    <row r="26" spans="1:16">
      <c r="A26">
        <v>26</v>
      </c>
      <c r="B26" t="s">
        <v>2805</v>
      </c>
      <c r="C26" t="s">
        <v>218</v>
      </c>
      <c r="D26" t="s">
        <v>2838</v>
      </c>
      <c r="E26" t="s">
        <v>218</v>
      </c>
      <c r="F26" t="s">
        <v>2807</v>
      </c>
      <c r="G26" t="s">
        <v>2807</v>
      </c>
      <c r="H26" t="s">
        <v>2033</v>
      </c>
      <c r="I26" t="s">
        <v>2835</v>
      </c>
      <c r="J26" t="s">
        <v>2809</v>
      </c>
      <c r="K26" t="s">
        <v>2810</v>
      </c>
      <c r="L26">
        <v>39783</v>
      </c>
      <c r="M26">
        <v>42383</v>
      </c>
      <c r="N26" t="s">
        <v>2807</v>
      </c>
      <c r="O26">
        <v>4.3794890000000004</v>
      </c>
      <c r="P26">
        <v>0.52202499999999996</v>
      </c>
    </row>
    <row r="27" spans="1:16">
      <c r="A27">
        <v>23</v>
      </c>
      <c r="B27" t="s">
        <v>2805</v>
      </c>
      <c r="C27" s="165" t="s">
        <v>2070</v>
      </c>
      <c r="D27" t="s">
        <v>2834</v>
      </c>
      <c r="E27" t="s">
        <v>2070</v>
      </c>
      <c r="F27" t="s">
        <v>2807</v>
      </c>
      <c r="G27" t="s">
        <v>2807</v>
      </c>
      <c r="H27" t="s">
        <v>2033</v>
      </c>
      <c r="I27" t="s">
        <v>2835</v>
      </c>
      <c r="J27" t="s">
        <v>2809</v>
      </c>
      <c r="K27" t="s">
        <v>2810</v>
      </c>
      <c r="L27">
        <v>39783</v>
      </c>
      <c r="M27">
        <v>42383</v>
      </c>
      <c r="N27" t="s">
        <v>2807</v>
      </c>
      <c r="O27">
        <v>1.956842</v>
      </c>
      <c r="P27">
        <v>0.16241</v>
      </c>
    </row>
    <row r="28" spans="1:16">
      <c r="A28">
        <v>25</v>
      </c>
      <c r="B28" t="s">
        <v>2805</v>
      </c>
      <c r="C28" t="s">
        <v>284</v>
      </c>
      <c r="D28" t="s">
        <v>2837</v>
      </c>
      <c r="E28" t="s">
        <v>284</v>
      </c>
      <c r="F28" t="s">
        <v>2807</v>
      </c>
      <c r="G28" t="s">
        <v>2807</v>
      </c>
      <c r="H28" t="s">
        <v>2033</v>
      </c>
      <c r="I28" t="s">
        <v>2835</v>
      </c>
      <c r="J28" t="s">
        <v>2809</v>
      </c>
      <c r="K28" t="s">
        <v>2810</v>
      </c>
      <c r="L28">
        <v>39783</v>
      </c>
      <c r="M28">
        <v>42383</v>
      </c>
      <c r="N28" t="s">
        <v>2807</v>
      </c>
      <c r="O28">
        <v>4.187818</v>
      </c>
      <c r="P28">
        <v>0.41170200000000001</v>
      </c>
    </row>
    <row r="29" spans="1:16" hidden="1">
      <c r="A29">
        <v>28</v>
      </c>
      <c r="B29" t="s">
        <v>2805</v>
      </c>
      <c r="C29" t="s">
        <v>1868</v>
      </c>
      <c r="D29" t="s">
        <v>2840</v>
      </c>
      <c r="E29" t="s">
        <v>1868</v>
      </c>
      <c r="F29" t="s">
        <v>2807</v>
      </c>
      <c r="G29" t="s">
        <v>2807</v>
      </c>
      <c r="H29" t="s">
        <v>1678</v>
      </c>
      <c r="I29" t="s">
        <v>2841</v>
      </c>
      <c r="J29" t="s">
        <v>2809</v>
      </c>
      <c r="K29" t="s">
        <v>2810</v>
      </c>
      <c r="L29">
        <v>39783</v>
      </c>
      <c r="M29">
        <v>42383</v>
      </c>
      <c r="N29" t="s">
        <v>2807</v>
      </c>
      <c r="O29">
        <v>2.675961</v>
      </c>
      <c r="P29">
        <v>0.43726599999999999</v>
      </c>
    </row>
    <row r="30" spans="1:16" hidden="1">
      <c r="A30">
        <v>29</v>
      </c>
      <c r="B30" t="s">
        <v>2805</v>
      </c>
      <c r="C30" t="s">
        <v>1841</v>
      </c>
      <c r="D30" t="s">
        <v>2842</v>
      </c>
      <c r="E30" t="s">
        <v>1841</v>
      </c>
      <c r="F30" t="s">
        <v>2807</v>
      </c>
      <c r="G30" t="s">
        <v>2807</v>
      </c>
      <c r="H30" t="s">
        <v>1678</v>
      </c>
      <c r="I30" t="s">
        <v>2841</v>
      </c>
      <c r="J30" t="s">
        <v>2809</v>
      </c>
      <c r="K30" t="s">
        <v>2810</v>
      </c>
      <c r="L30">
        <v>39783</v>
      </c>
      <c r="M30">
        <v>42383</v>
      </c>
      <c r="N30" t="s">
        <v>2807</v>
      </c>
      <c r="O30">
        <v>2.830867</v>
      </c>
      <c r="P30">
        <v>0.25114300000000001</v>
      </c>
    </row>
    <row r="31" spans="1:16" hidden="1">
      <c r="A31">
        <v>30</v>
      </c>
      <c r="B31" t="s">
        <v>2805</v>
      </c>
      <c r="C31" t="s">
        <v>1817</v>
      </c>
      <c r="D31" t="s">
        <v>2843</v>
      </c>
      <c r="E31" t="s">
        <v>1817</v>
      </c>
      <c r="F31" t="s">
        <v>2807</v>
      </c>
      <c r="G31" t="s">
        <v>2807</v>
      </c>
      <c r="H31" t="s">
        <v>1678</v>
      </c>
      <c r="I31" t="s">
        <v>2841</v>
      </c>
      <c r="J31" t="s">
        <v>2809</v>
      </c>
      <c r="K31" t="s">
        <v>2810</v>
      </c>
      <c r="L31">
        <v>39783</v>
      </c>
      <c r="M31">
        <v>42383</v>
      </c>
      <c r="N31" t="s">
        <v>2807</v>
      </c>
      <c r="O31">
        <v>1.916804</v>
      </c>
      <c r="P31">
        <v>0.13383100000000001</v>
      </c>
    </row>
    <row r="32" spans="1:16" hidden="1">
      <c r="A32">
        <v>31</v>
      </c>
      <c r="B32" t="s">
        <v>2805</v>
      </c>
      <c r="C32" t="s">
        <v>1795</v>
      </c>
      <c r="D32" t="s">
        <v>2844</v>
      </c>
      <c r="E32" t="s">
        <v>1795</v>
      </c>
      <c r="F32" t="s">
        <v>2807</v>
      </c>
      <c r="G32" t="s">
        <v>2807</v>
      </c>
      <c r="H32" t="s">
        <v>1678</v>
      </c>
      <c r="I32" t="s">
        <v>2841</v>
      </c>
      <c r="J32" t="s">
        <v>2809</v>
      </c>
      <c r="K32" t="s">
        <v>2810</v>
      </c>
      <c r="L32">
        <v>39783</v>
      </c>
      <c r="M32">
        <v>42383</v>
      </c>
      <c r="N32" t="s">
        <v>2807</v>
      </c>
      <c r="O32">
        <v>2.935066</v>
      </c>
      <c r="P32">
        <v>0.36224899999999999</v>
      </c>
    </row>
    <row r="33" spans="1:16" hidden="1">
      <c r="A33">
        <v>32</v>
      </c>
      <c r="B33" t="s">
        <v>2805</v>
      </c>
      <c r="C33" t="s">
        <v>1710</v>
      </c>
      <c r="D33" t="s">
        <v>2845</v>
      </c>
      <c r="E33" t="s">
        <v>1710</v>
      </c>
      <c r="F33" t="s">
        <v>2807</v>
      </c>
      <c r="G33" t="s">
        <v>2807</v>
      </c>
      <c r="H33" t="s">
        <v>1678</v>
      </c>
      <c r="I33" t="s">
        <v>2841</v>
      </c>
      <c r="J33" t="s">
        <v>2809</v>
      </c>
      <c r="K33" t="s">
        <v>2810</v>
      </c>
      <c r="L33">
        <v>39783</v>
      </c>
      <c r="M33">
        <v>42383</v>
      </c>
      <c r="N33" t="s">
        <v>2807</v>
      </c>
      <c r="O33">
        <v>2.8180719999999999</v>
      </c>
      <c r="P33">
        <v>0.35041099999999997</v>
      </c>
    </row>
    <row r="34" spans="1:16" hidden="1">
      <c r="A34">
        <v>33</v>
      </c>
      <c r="B34" t="s">
        <v>2805</v>
      </c>
      <c r="C34" t="s">
        <v>1774</v>
      </c>
      <c r="D34" t="s">
        <v>2846</v>
      </c>
      <c r="E34" t="s">
        <v>1774</v>
      </c>
      <c r="F34" t="s">
        <v>2807</v>
      </c>
      <c r="G34" t="s">
        <v>2807</v>
      </c>
      <c r="H34" t="s">
        <v>1678</v>
      </c>
      <c r="I34" t="s">
        <v>2841</v>
      </c>
      <c r="J34" t="s">
        <v>2809</v>
      </c>
      <c r="K34" t="s">
        <v>2810</v>
      </c>
      <c r="L34">
        <v>39783</v>
      </c>
      <c r="M34">
        <v>42383</v>
      </c>
      <c r="N34" t="s">
        <v>2807</v>
      </c>
      <c r="O34">
        <v>2.3645969999999998</v>
      </c>
      <c r="P34">
        <v>0.28338099999999999</v>
      </c>
    </row>
    <row r="35" spans="1:16" hidden="1">
      <c r="A35">
        <v>34</v>
      </c>
      <c r="B35" t="s">
        <v>2805</v>
      </c>
      <c r="C35" t="s">
        <v>1747</v>
      </c>
      <c r="D35" t="s">
        <v>2847</v>
      </c>
      <c r="E35" t="s">
        <v>1747</v>
      </c>
      <c r="F35" t="s">
        <v>2807</v>
      </c>
      <c r="G35" t="s">
        <v>2807</v>
      </c>
      <c r="H35" t="s">
        <v>1678</v>
      </c>
      <c r="I35" t="s">
        <v>2841</v>
      </c>
      <c r="J35" t="s">
        <v>2809</v>
      </c>
      <c r="K35" t="s">
        <v>2810</v>
      </c>
      <c r="L35">
        <v>39783</v>
      </c>
      <c r="M35">
        <v>42383</v>
      </c>
      <c r="N35" t="s">
        <v>2807</v>
      </c>
      <c r="O35">
        <v>2.5084550000000001</v>
      </c>
      <c r="P35">
        <v>0.29326799999999997</v>
      </c>
    </row>
    <row r="36" spans="1:16" hidden="1">
      <c r="A36">
        <v>35</v>
      </c>
      <c r="B36" t="s">
        <v>2805</v>
      </c>
      <c r="C36" t="s">
        <v>1699</v>
      </c>
      <c r="D36" t="s">
        <v>2848</v>
      </c>
      <c r="E36" t="s">
        <v>1699</v>
      </c>
      <c r="F36" t="s">
        <v>2807</v>
      </c>
      <c r="G36" t="s">
        <v>2807</v>
      </c>
      <c r="H36" t="s">
        <v>1678</v>
      </c>
      <c r="I36" t="s">
        <v>2841</v>
      </c>
      <c r="J36" t="s">
        <v>2809</v>
      </c>
      <c r="K36" t="s">
        <v>2810</v>
      </c>
      <c r="L36">
        <v>39783</v>
      </c>
      <c r="M36">
        <v>42383</v>
      </c>
      <c r="N36" t="s">
        <v>2807</v>
      </c>
      <c r="O36">
        <v>2.0165510000000002</v>
      </c>
      <c r="P36">
        <v>0.198322</v>
      </c>
    </row>
    <row r="37" spans="1:16" hidden="1">
      <c r="A37">
        <v>36</v>
      </c>
      <c r="B37" t="s">
        <v>2805</v>
      </c>
      <c r="C37" t="s">
        <v>721</v>
      </c>
      <c r="D37" t="s">
        <v>2849</v>
      </c>
      <c r="E37" t="s">
        <v>721</v>
      </c>
      <c r="F37" t="s">
        <v>2807</v>
      </c>
      <c r="G37" t="s">
        <v>2807</v>
      </c>
      <c r="H37" t="s">
        <v>1678</v>
      </c>
      <c r="I37" t="s">
        <v>2841</v>
      </c>
      <c r="J37" t="s">
        <v>2809</v>
      </c>
      <c r="K37" t="s">
        <v>2810</v>
      </c>
      <c r="L37">
        <v>39783</v>
      </c>
      <c r="M37">
        <v>42383</v>
      </c>
      <c r="N37" t="s">
        <v>2807</v>
      </c>
      <c r="O37">
        <v>3.574392</v>
      </c>
      <c r="P37">
        <v>0.73917600000000006</v>
      </c>
    </row>
    <row r="38" spans="1:16">
      <c r="A38">
        <v>37</v>
      </c>
      <c r="B38" t="s">
        <v>2805</v>
      </c>
      <c r="C38" s="165" t="s">
        <v>2850</v>
      </c>
      <c r="D38" t="s">
        <v>2851</v>
      </c>
      <c r="E38" t="s">
        <v>2850</v>
      </c>
      <c r="F38" t="s">
        <v>2807</v>
      </c>
      <c r="G38" t="s">
        <v>2807</v>
      </c>
      <c r="H38" t="s">
        <v>1897</v>
      </c>
      <c r="I38" t="s">
        <v>2852</v>
      </c>
      <c r="J38" t="s">
        <v>2809</v>
      </c>
      <c r="K38" t="s">
        <v>2810</v>
      </c>
      <c r="L38">
        <v>39783</v>
      </c>
      <c r="M38">
        <v>42383</v>
      </c>
      <c r="N38" t="s">
        <v>2807</v>
      </c>
      <c r="O38">
        <v>3.6760060000000001</v>
      </c>
      <c r="P38">
        <v>0.86495599999999995</v>
      </c>
    </row>
    <row r="39" spans="1:16">
      <c r="A39">
        <v>41</v>
      </c>
      <c r="B39" t="s">
        <v>2805</v>
      </c>
      <c r="C39" t="s">
        <v>1948</v>
      </c>
      <c r="D39" t="s">
        <v>2856</v>
      </c>
      <c r="E39" t="s">
        <v>1948</v>
      </c>
      <c r="F39" t="s">
        <v>2807</v>
      </c>
      <c r="G39" t="s">
        <v>2807</v>
      </c>
      <c r="H39" t="s">
        <v>1897</v>
      </c>
      <c r="I39" t="s">
        <v>2852</v>
      </c>
      <c r="J39" t="s">
        <v>2809</v>
      </c>
      <c r="K39" t="s">
        <v>2810</v>
      </c>
      <c r="L39">
        <v>39783</v>
      </c>
      <c r="M39">
        <v>42383</v>
      </c>
      <c r="N39" t="s">
        <v>2807</v>
      </c>
      <c r="O39">
        <v>3.5591270000000002</v>
      </c>
      <c r="P39">
        <v>0.363454</v>
      </c>
    </row>
    <row r="40" spans="1:16">
      <c r="A40">
        <v>42</v>
      </c>
      <c r="B40" t="s">
        <v>2805</v>
      </c>
      <c r="C40" t="s">
        <v>64</v>
      </c>
      <c r="D40" t="s">
        <v>2857</v>
      </c>
      <c r="E40" t="s">
        <v>64</v>
      </c>
      <c r="F40" t="s">
        <v>2807</v>
      </c>
      <c r="G40" t="s">
        <v>2807</v>
      </c>
      <c r="H40" t="s">
        <v>1897</v>
      </c>
      <c r="I40" t="s">
        <v>2852</v>
      </c>
      <c r="J40" t="s">
        <v>2809</v>
      </c>
      <c r="K40" t="s">
        <v>2810</v>
      </c>
      <c r="L40">
        <v>39783</v>
      </c>
      <c r="M40">
        <v>42383</v>
      </c>
      <c r="N40" t="s">
        <v>2807</v>
      </c>
      <c r="O40">
        <v>3.280481</v>
      </c>
      <c r="P40">
        <v>0.36147800000000002</v>
      </c>
    </row>
    <row r="41" spans="1:16">
      <c r="A41">
        <v>39</v>
      </c>
      <c r="B41" t="s">
        <v>2805</v>
      </c>
      <c r="C41" t="s">
        <v>1990</v>
      </c>
      <c r="D41" t="s">
        <v>2854</v>
      </c>
      <c r="E41" t="s">
        <v>1990</v>
      </c>
      <c r="F41" t="s">
        <v>2807</v>
      </c>
      <c r="G41" t="s">
        <v>2807</v>
      </c>
      <c r="H41" t="s">
        <v>1897</v>
      </c>
      <c r="I41" t="s">
        <v>2852</v>
      </c>
      <c r="J41" t="s">
        <v>2809</v>
      </c>
      <c r="K41" t="s">
        <v>2810</v>
      </c>
      <c r="L41">
        <v>39783</v>
      </c>
      <c r="M41">
        <v>42383</v>
      </c>
      <c r="N41" t="s">
        <v>2807</v>
      </c>
      <c r="O41">
        <v>2.5166740000000001</v>
      </c>
      <c r="P41">
        <v>0.36250599999999999</v>
      </c>
    </row>
    <row r="42" spans="1:16">
      <c r="A42">
        <v>40</v>
      </c>
      <c r="B42" t="s">
        <v>2805</v>
      </c>
      <c r="C42" t="s">
        <v>757</v>
      </c>
      <c r="D42" t="s">
        <v>2855</v>
      </c>
      <c r="E42" t="s">
        <v>757</v>
      </c>
      <c r="F42" t="s">
        <v>2807</v>
      </c>
      <c r="G42" t="s">
        <v>2807</v>
      </c>
      <c r="H42" t="s">
        <v>1897</v>
      </c>
      <c r="I42" t="s">
        <v>2852</v>
      </c>
      <c r="J42" t="s">
        <v>2809</v>
      </c>
      <c r="K42" t="s">
        <v>2810</v>
      </c>
      <c r="L42">
        <v>39783</v>
      </c>
      <c r="M42">
        <v>42383</v>
      </c>
      <c r="N42" t="s">
        <v>2807</v>
      </c>
      <c r="O42">
        <v>4.6702029999999999</v>
      </c>
      <c r="P42">
        <v>0.92144800000000004</v>
      </c>
    </row>
    <row r="43" spans="1:16">
      <c r="A43">
        <v>38</v>
      </c>
      <c r="B43" t="s">
        <v>2805</v>
      </c>
      <c r="C43" s="165" t="s">
        <v>101</v>
      </c>
      <c r="D43" t="s">
        <v>2853</v>
      </c>
      <c r="E43" t="s">
        <v>101</v>
      </c>
      <c r="F43" t="s">
        <v>2807</v>
      </c>
      <c r="G43" t="s">
        <v>2807</v>
      </c>
      <c r="H43" t="s">
        <v>1897</v>
      </c>
      <c r="I43" t="s">
        <v>2852</v>
      </c>
      <c r="J43" t="s">
        <v>2809</v>
      </c>
      <c r="K43" t="s">
        <v>2810</v>
      </c>
      <c r="L43">
        <v>39783</v>
      </c>
      <c r="M43">
        <v>42383</v>
      </c>
      <c r="N43" t="s">
        <v>2807</v>
      </c>
      <c r="O43">
        <v>3.8275420000000002</v>
      </c>
      <c r="P43">
        <v>0.607599</v>
      </c>
    </row>
    <row r="44" spans="1:16">
      <c r="A44">
        <v>43</v>
      </c>
      <c r="B44" t="s">
        <v>2805</v>
      </c>
      <c r="C44" t="s">
        <v>12</v>
      </c>
      <c r="D44" t="s">
        <v>2858</v>
      </c>
      <c r="E44" t="s">
        <v>12</v>
      </c>
      <c r="F44" t="s">
        <v>2807</v>
      </c>
      <c r="G44" t="s">
        <v>2807</v>
      </c>
      <c r="H44" t="s">
        <v>1897</v>
      </c>
      <c r="I44" t="s">
        <v>2852</v>
      </c>
      <c r="J44" t="s">
        <v>2809</v>
      </c>
      <c r="K44" t="s">
        <v>2810</v>
      </c>
      <c r="L44">
        <v>39783</v>
      </c>
      <c r="M44">
        <v>42383</v>
      </c>
      <c r="N44" t="s">
        <v>2807</v>
      </c>
      <c r="O44">
        <v>2.6126839999999998</v>
      </c>
      <c r="P44">
        <v>0.32549699999999998</v>
      </c>
    </row>
    <row r="45" spans="1:16">
      <c r="A45">
        <v>45</v>
      </c>
      <c r="B45" t="s">
        <v>2805</v>
      </c>
      <c r="C45" t="s">
        <v>2157</v>
      </c>
      <c r="D45" t="s">
        <v>2861</v>
      </c>
      <c r="E45" t="s">
        <v>2157</v>
      </c>
      <c r="F45" t="s">
        <v>2807</v>
      </c>
      <c r="G45" t="s">
        <v>2807</v>
      </c>
      <c r="H45" t="s">
        <v>2142</v>
      </c>
      <c r="I45" t="s">
        <v>2860</v>
      </c>
      <c r="J45" t="s">
        <v>2809</v>
      </c>
      <c r="K45" t="s">
        <v>2810</v>
      </c>
      <c r="L45">
        <v>39783</v>
      </c>
      <c r="M45">
        <v>42383</v>
      </c>
      <c r="N45" t="s">
        <v>2807</v>
      </c>
      <c r="O45">
        <v>5.8780609999999998</v>
      </c>
      <c r="P45">
        <v>0.82338199999999995</v>
      </c>
    </row>
    <row r="46" spans="1:16">
      <c r="A46">
        <v>46</v>
      </c>
      <c r="B46" t="s">
        <v>2805</v>
      </c>
      <c r="C46" t="s">
        <v>2143</v>
      </c>
      <c r="D46" t="s">
        <v>2862</v>
      </c>
      <c r="E46" t="s">
        <v>2143</v>
      </c>
      <c r="F46" t="s">
        <v>2807</v>
      </c>
      <c r="G46" t="s">
        <v>2807</v>
      </c>
      <c r="H46" t="s">
        <v>2142</v>
      </c>
      <c r="I46" t="s">
        <v>2860</v>
      </c>
      <c r="J46" t="s">
        <v>2809</v>
      </c>
      <c r="K46" t="s">
        <v>2810</v>
      </c>
      <c r="L46">
        <v>39783</v>
      </c>
      <c r="M46">
        <v>42383</v>
      </c>
      <c r="N46" t="s">
        <v>2807</v>
      </c>
      <c r="O46">
        <v>14.018776000000001</v>
      </c>
      <c r="P46">
        <v>5.0950689999999996</v>
      </c>
    </row>
    <row r="47" spans="1:16">
      <c r="A47">
        <v>44</v>
      </c>
      <c r="B47" t="s">
        <v>2805</v>
      </c>
      <c r="C47" t="s">
        <v>662</v>
      </c>
      <c r="D47" t="s">
        <v>2859</v>
      </c>
      <c r="E47" t="s">
        <v>662</v>
      </c>
      <c r="F47" t="s">
        <v>2807</v>
      </c>
      <c r="G47" t="s">
        <v>2807</v>
      </c>
      <c r="H47" t="s">
        <v>2142</v>
      </c>
      <c r="I47" t="s">
        <v>2860</v>
      </c>
      <c r="J47" t="s">
        <v>2809</v>
      </c>
      <c r="K47" t="s">
        <v>2810</v>
      </c>
      <c r="L47">
        <v>39783</v>
      </c>
      <c r="M47">
        <v>42383</v>
      </c>
      <c r="N47" t="s">
        <v>2807</v>
      </c>
      <c r="O47">
        <v>5.888782</v>
      </c>
      <c r="P47">
        <v>1.5732600000000001</v>
      </c>
    </row>
    <row r="48" spans="1:16" hidden="1">
      <c r="A48">
        <v>47</v>
      </c>
      <c r="B48" t="s">
        <v>2805</v>
      </c>
      <c r="C48" t="s">
        <v>2398</v>
      </c>
      <c r="D48" t="s">
        <v>2863</v>
      </c>
      <c r="E48" t="s">
        <v>2398</v>
      </c>
      <c r="F48" t="s">
        <v>2807</v>
      </c>
      <c r="G48" t="s">
        <v>2807</v>
      </c>
      <c r="H48" t="s">
        <v>2315</v>
      </c>
      <c r="I48" t="s">
        <v>2864</v>
      </c>
      <c r="J48" t="s">
        <v>2809</v>
      </c>
      <c r="K48" t="s">
        <v>2810</v>
      </c>
      <c r="L48">
        <v>39783</v>
      </c>
      <c r="M48">
        <v>42383</v>
      </c>
      <c r="N48" t="s">
        <v>2807</v>
      </c>
      <c r="O48">
        <v>4.0541130000000001</v>
      </c>
      <c r="P48">
        <v>0.62645300000000004</v>
      </c>
    </row>
    <row r="49" spans="1:16" hidden="1">
      <c r="A49">
        <v>48</v>
      </c>
      <c r="B49" t="s">
        <v>2805</v>
      </c>
      <c r="C49" t="s">
        <v>2434</v>
      </c>
      <c r="D49" t="s">
        <v>2865</v>
      </c>
      <c r="E49" t="s">
        <v>2434</v>
      </c>
      <c r="F49" t="s">
        <v>2807</v>
      </c>
      <c r="G49" t="s">
        <v>2807</v>
      </c>
      <c r="H49" t="s">
        <v>2315</v>
      </c>
      <c r="I49" t="s">
        <v>2864</v>
      </c>
      <c r="J49" t="s">
        <v>2809</v>
      </c>
      <c r="K49" t="s">
        <v>2810</v>
      </c>
      <c r="L49">
        <v>39783</v>
      </c>
      <c r="M49">
        <v>42383</v>
      </c>
      <c r="N49" t="s">
        <v>2807</v>
      </c>
      <c r="O49">
        <v>3.6242220000000001</v>
      </c>
      <c r="P49">
        <v>0.47905700000000001</v>
      </c>
    </row>
    <row r="50" spans="1:16" hidden="1">
      <c r="A50">
        <v>49</v>
      </c>
      <c r="B50" t="s">
        <v>2805</v>
      </c>
      <c r="C50" t="s">
        <v>2447</v>
      </c>
      <c r="D50" t="s">
        <v>2866</v>
      </c>
      <c r="E50" t="s">
        <v>2447</v>
      </c>
      <c r="F50" t="s">
        <v>2807</v>
      </c>
      <c r="G50" t="s">
        <v>2807</v>
      </c>
      <c r="H50" t="s">
        <v>2315</v>
      </c>
      <c r="I50" t="s">
        <v>2864</v>
      </c>
      <c r="J50" t="s">
        <v>2809</v>
      </c>
      <c r="K50" t="s">
        <v>2810</v>
      </c>
      <c r="L50">
        <v>39783</v>
      </c>
      <c r="M50">
        <v>42383</v>
      </c>
      <c r="N50" t="s">
        <v>2807</v>
      </c>
      <c r="O50">
        <v>3.1245750000000001</v>
      </c>
      <c r="P50">
        <v>0.41441800000000001</v>
      </c>
    </row>
    <row r="51" spans="1:16" hidden="1">
      <c r="A51">
        <v>50</v>
      </c>
      <c r="B51" t="s">
        <v>2805</v>
      </c>
      <c r="C51" t="s">
        <v>2382</v>
      </c>
      <c r="D51" t="s">
        <v>2867</v>
      </c>
      <c r="E51" t="s">
        <v>2382</v>
      </c>
      <c r="F51" t="s">
        <v>2807</v>
      </c>
      <c r="G51" t="s">
        <v>2807</v>
      </c>
      <c r="H51" t="s">
        <v>2315</v>
      </c>
      <c r="I51" t="s">
        <v>2864</v>
      </c>
      <c r="J51" t="s">
        <v>2809</v>
      </c>
      <c r="K51" t="s">
        <v>2810</v>
      </c>
      <c r="L51">
        <v>39783</v>
      </c>
      <c r="M51">
        <v>42383</v>
      </c>
      <c r="N51" t="s">
        <v>2807</v>
      </c>
      <c r="O51">
        <v>4.1950229999999999</v>
      </c>
      <c r="P51">
        <v>0.78359999999999996</v>
      </c>
    </row>
    <row r="52" spans="1:16" hidden="1">
      <c r="A52">
        <v>51</v>
      </c>
      <c r="B52" t="s">
        <v>2805</v>
      </c>
      <c r="C52" t="s">
        <v>2366</v>
      </c>
      <c r="D52" t="s">
        <v>2868</v>
      </c>
      <c r="E52" t="s">
        <v>2366</v>
      </c>
      <c r="F52" t="s">
        <v>2807</v>
      </c>
      <c r="G52" t="s">
        <v>2807</v>
      </c>
      <c r="H52" t="s">
        <v>2315</v>
      </c>
      <c r="I52" t="s">
        <v>2864</v>
      </c>
      <c r="J52" t="s">
        <v>2809</v>
      </c>
      <c r="K52" t="s">
        <v>2810</v>
      </c>
      <c r="L52">
        <v>39783</v>
      </c>
      <c r="M52">
        <v>42383</v>
      </c>
      <c r="N52" t="s">
        <v>2807</v>
      </c>
      <c r="O52">
        <v>5.1728529999999999</v>
      </c>
      <c r="P52">
        <v>0.71709599999999996</v>
      </c>
    </row>
    <row r="53" spans="1:16" hidden="1">
      <c r="A53">
        <v>52</v>
      </c>
      <c r="B53" t="s">
        <v>2805</v>
      </c>
      <c r="C53" t="s">
        <v>2331</v>
      </c>
      <c r="D53" t="s">
        <v>2869</v>
      </c>
      <c r="E53" t="s">
        <v>2331</v>
      </c>
      <c r="F53" t="s">
        <v>2807</v>
      </c>
      <c r="G53" t="s">
        <v>2807</v>
      </c>
      <c r="H53" t="s">
        <v>2315</v>
      </c>
      <c r="I53" t="s">
        <v>2864</v>
      </c>
      <c r="J53" t="s">
        <v>2809</v>
      </c>
      <c r="K53" t="s">
        <v>2810</v>
      </c>
      <c r="L53">
        <v>39783</v>
      </c>
      <c r="M53">
        <v>42383</v>
      </c>
      <c r="N53" t="s">
        <v>2807</v>
      </c>
      <c r="O53">
        <v>5.6721320000000004</v>
      </c>
      <c r="P53">
        <v>0.525752</v>
      </c>
    </row>
    <row r="54" spans="1:16" hidden="1">
      <c r="A54">
        <v>53</v>
      </c>
      <c r="B54" t="s">
        <v>2805</v>
      </c>
      <c r="C54" t="s">
        <v>2413</v>
      </c>
      <c r="D54" t="s">
        <v>2870</v>
      </c>
      <c r="E54" t="s">
        <v>2413</v>
      </c>
      <c r="F54" t="s">
        <v>2807</v>
      </c>
      <c r="G54" t="s">
        <v>2807</v>
      </c>
      <c r="H54" t="s">
        <v>2315</v>
      </c>
      <c r="I54" t="s">
        <v>2864</v>
      </c>
      <c r="J54" t="s">
        <v>2809</v>
      </c>
      <c r="K54" t="s">
        <v>2810</v>
      </c>
      <c r="L54">
        <v>39783</v>
      </c>
      <c r="M54">
        <v>42383</v>
      </c>
      <c r="N54" t="s">
        <v>2807</v>
      </c>
      <c r="O54">
        <v>3.220148</v>
      </c>
      <c r="P54">
        <v>0.46638000000000002</v>
      </c>
    </row>
    <row r="55" spans="1:16" hidden="1">
      <c r="A55">
        <v>54</v>
      </c>
      <c r="B55" t="s">
        <v>2805</v>
      </c>
      <c r="C55" t="s">
        <v>2347</v>
      </c>
      <c r="D55" t="s">
        <v>2871</v>
      </c>
      <c r="E55" t="s">
        <v>2347</v>
      </c>
      <c r="F55" t="s">
        <v>2807</v>
      </c>
      <c r="G55" t="s">
        <v>2807</v>
      </c>
      <c r="H55" t="s">
        <v>2315</v>
      </c>
      <c r="I55" t="s">
        <v>2864</v>
      </c>
      <c r="J55" t="s">
        <v>2809</v>
      </c>
      <c r="K55" t="s">
        <v>2810</v>
      </c>
      <c r="L55">
        <v>39783</v>
      </c>
      <c r="M55">
        <v>42383</v>
      </c>
      <c r="N55" t="s">
        <v>2807</v>
      </c>
      <c r="O55">
        <v>5.8527649999999998</v>
      </c>
      <c r="P55">
        <v>0.65874200000000005</v>
      </c>
    </row>
    <row r="56" spans="1:16" hidden="1">
      <c r="A56">
        <v>55</v>
      </c>
      <c r="B56" t="s">
        <v>2805</v>
      </c>
      <c r="C56" t="s">
        <v>2316</v>
      </c>
      <c r="D56" t="s">
        <v>2872</v>
      </c>
      <c r="E56" t="s">
        <v>2316</v>
      </c>
      <c r="F56" t="s">
        <v>2807</v>
      </c>
      <c r="G56" t="s">
        <v>2807</v>
      </c>
      <c r="H56" t="s">
        <v>2315</v>
      </c>
      <c r="I56" t="s">
        <v>2864</v>
      </c>
      <c r="J56" t="s">
        <v>2809</v>
      </c>
      <c r="K56" t="s">
        <v>2810</v>
      </c>
      <c r="L56">
        <v>39783</v>
      </c>
      <c r="M56">
        <v>42383</v>
      </c>
      <c r="N56" t="s">
        <v>2807</v>
      </c>
      <c r="O56">
        <v>5.8600830000000004</v>
      </c>
      <c r="P56">
        <v>1.017374</v>
      </c>
    </row>
    <row r="57" spans="1:16" hidden="1">
      <c r="A57">
        <v>56</v>
      </c>
      <c r="B57" t="s">
        <v>2805</v>
      </c>
      <c r="C57" t="s">
        <v>2328</v>
      </c>
      <c r="D57" t="s">
        <v>2873</v>
      </c>
      <c r="E57" t="s">
        <v>2328</v>
      </c>
      <c r="F57" t="s">
        <v>2807</v>
      </c>
      <c r="G57" t="s">
        <v>2807</v>
      </c>
      <c r="H57" t="s">
        <v>2315</v>
      </c>
      <c r="I57" t="s">
        <v>2864</v>
      </c>
      <c r="J57" t="s">
        <v>2809</v>
      </c>
      <c r="K57" t="s">
        <v>2810</v>
      </c>
      <c r="L57">
        <v>39783</v>
      </c>
      <c r="M57">
        <v>42383</v>
      </c>
      <c r="N57" t="s">
        <v>2807</v>
      </c>
      <c r="O57">
        <v>3.8629370000000001</v>
      </c>
      <c r="P57">
        <v>0.75182400000000005</v>
      </c>
    </row>
    <row r="58" spans="1:16" hidden="1">
      <c r="A58">
        <v>57</v>
      </c>
      <c r="B58" t="s">
        <v>2805</v>
      </c>
      <c r="C58" t="s">
        <v>1659</v>
      </c>
      <c r="D58" t="s">
        <v>2874</v>
      </c>
      <c r="E58" t="s">
        <v>1659</v>
      </c>
      <c r="F58" t="s">
        <v>2807</v>
      </c>
      <c r="G58" t="s">
        <v>2807</v>
      </c>
      <c r="H58" t="s">
        <v>1457</v>
      </c>
      <c r="I58" t="s">
        <v>2875</v>
      </c>
      <c r="J58" t="s">
        <v>2809</v>
      </c>
      <c r="K58" t="s">
        <v>2810</v>
      </c>
      <c r="L58">
        <v>39783</v>
      </c>
      <c r="M58">
        <v>42383</v>
      </c>
      <c r="N58" t="s">
        <v>2807</v>
      </c>
      <c r="O58">
        <v>4.5962319999999997</v>
      </c>
      <c r="P58">
        <v>1.1402490000000001</v>
      </c>
    </row>
    <row r="59" spans="1:16" hidden="1">
      <c r="A59">
        <v>58</v>
      </c>
      <c r="B59" t="s">
        <v>2805</v>
      </c>
      <c r="C59" t="s">
        <v>1620</v>
      </c>
      <c r="D59" t="s">
        <v>2876</v>
      </c>
      <c r="E59" t="s">
        <v>1620</v>
      </c>
      <c r="F59" t="s">
        <v>2807</v>
      </c>
      <c r="G59" t="s">
        <v>2807</v>
      </c>
      <c r="H59" t="s">
        <v>1457</v>
      </c>
      <c r="I59" t="s">
        <v>2875</v>
      </c>
      <c r="J59" t="s">
        <v>2809</v>
      </c>
      <c r="K59" t="s">
        <v>2810</v>
      </c>
      <c r="L59">
        <v>39783</v>
      </c>
      <c r="M59">
        <v>42383</v>
      </c>
      <c r="N59" t="s">
        <v>2807</v>
      </c>
      <c r="O59">
        <v>8.139507</v>
      </c>
      <c r="P59">
        <v>2.7016629999999999</v>
      </c>
    </row>
    <row r="60" spans="1:16" hidden="1">
      <c r="A60">
        <v>59</v>
      </c>
      <c r="B60" t="s">
        <v>2805</v>
      </c>
      <c r="C60" t="s">
        <v>1643</v>
      </c>
      <c r="D60" t="s">
        <v>2877</v>
      </c>
      <c r="E60" t="s">
        <v>1643</v>
      </c>
      <c r="F60" t="s">
        <v>2807</v>
      </c>
      <c r="G60" t="s">
        <v>2807</v>
      </c>
      <c r="H60" t="s">
        <v>1457</v>
      </c>
      <c r="I60" t="s">
        <v>2875</v>
      </c>
      <c r="J60" t="s">
        <v>2809</v>
      </c>
      <c r="K60" t="s">
        <v>2810</v>
      </c>
      <c r="L60">
        <v>39783</v>
      </c>
      <c r="M60">
        <v>42383</v>
      </c>
      <c r="N60" t="s">
        <v>2807</v>
      </c>
      <c r="O60">
        <v>3.073588</v>
      </c>
      <c r="P60">
        <v>0.48618600000000001</v>
      </c>
    </row>
    <row r="61" spans="1:16" hidden="1">
      <c r="A61">
        <v>60</v>
      </c>
      <c r="B61" t="s">
        <v>2805</v>
      </c>
      <c r="C61" t="s">
        <v>1605</v>
      </c>
      <c r="D61" t="s">
        <v>2878</v>
      </c>
      <c r="E61" t="s">
        <v>1605</v>
      </c>
      <c r="F61" t="s">
        <v>2807</v>
      </c>
      <c r="G61" t="s">
        <v>2807</v>
      </c>
      <c r="H61" t="s">
        <v>1457</v>
      </c>
      <c r="I61" t="s">
        <v>2875</v>
      </c>
      <c r="J61" t="s">
        <v>2809</v>
      </c>
      <c r="K61" t="s">
        <v>2810</v>
      </c>
      <c r="L61">
        <v>39783</v>
      </c>
      <c r="M61">
        <v>42383</v>
      </c>
      <c r="N61" t="s">
        <v>2807</v>
      </c>
      <c r="O61">
        <v>5.3420959999999997</v>
      </c>
      <c r="P61">
        <v>0.67706100000000002</v>
      </c>
    </row>
    <row r="62" spans="1:16" hidden="1">
      <c r="A62">
        <v>61</v>
      </c>
      <c r="B62" t="s">
        <v>2805</v>
      </c>
      <c r="C62" t="s">
        <v>1519</v>
      </c>
      <c r="D62" t="s">
        <v>2879</v>
      </c>
      <c r="E62" t="s">
        <v>1519</v>
      </c>
      <c r="F62" t="s">
        <v>2807</v>
      </c>
      <c r="G62" t="s">
        <v>2807</v>
      </c>
      <c r="H62" t="s">
        <v>1457</v>
      </c>
      <c r="I62" t="s">
        <v>2875</v>
      </c>
      <c r="J62" t="s">
        <v>2809</v>
      </c>
      <c r="K62" t="s">
        <v>2810</v>
      </c>
      <c r="L62">
        <v>39783</v>
      </c>
      <c r="M62">
        <v>42383</v>
      </c>
      <c r="N62" t="s">
        <v>2807</v>
      </c>
      <c r="O62">
        <v>3.3720349999999999</v>
      </c>
      <c r="P62">
        <v>0.56180099999999999</v>
      </c>
    </row>
    <row r="63" spans="1:16" hidden="1">
      <c r="A63">
        <v>62</v>
      </c>
      <c r="B63" t="s">
        <v>2805</v>
      </c>
      <c r="C63" t="s">
        <v>1537</v>
      </c>
      <c r="D63" t="s">
        <v>2880</v>
      </c>
      <c r="E63" t="s">
        <v>1537</v>
      </c>
      <c r="F63" t="s">
        <v>2807</v>
      </c>
      <c r="G63" t="s">
        <v>2807</v>
      </c>
      <c r="H63" t="s">
        <v>1457</v>
      </c>
      <c r="I63" t="s">
        <v>2875</v>
      </c>
      <c r="J63" t="s">
        <v>2809</v>
      </c>
      <c r="K63" t="s">
        <v>2810</v>
      </c>
      <c r="L63">
        <v>39783</v>
      </c>
      <c r="M63">
        <v>42383</v>
      </c>
      <c r="N63" t="s">
        <v>2807</v>
      </c>
      <c r="O63">
        <v>5.0665750000000003</v>
      </c>
      <c r="P63">
        <v>0.99737600000000004</v>
      </c>
    </row>
    <row r="64" spans="1:16" hidden="1">
      <c r="A64">
        <v>63</v>
      </c>
      <c r="B64" t="s">
        <v>2805</v>
      </c>
      <c r="C64" t="s">
        <v>1580</v>
      </c>
      <c r="D64" t="s">
        <v>2881</v>
      </c>
      <c r="E64" t="s">
        <v>1580</v>
      </c>
      <c r="F64" t="s">
        <v>2807</v>
      </c>
      <c r="G64" t="s">
        <v>2807</v>
      </c>
      <c r="H64" t="s">
        <v>1457</v>
      </c>
      <c r="I64" t="s">
        <v>2875</v>
      </c>
      <c r="J64" t="s">
        <v>2809</v>
      </c>
      <c r="K64" t="s">
        <v>2810</v>
      </c>
      <c r="L64">
        <v>39783</v>
      </c>
      <c r="M64">
        <v>42383</v>
      </c>
      <c r="N64" t="s">
        <v>2807</v>
      </c>
      <c r="O64">
        <v>5.7426630000000003</v>
      </c>
      <c r="P64">
        <v>0.73957799999999996</v>
      </c>
    </row>
    <row r="65" spans="1:16" hidden="1">
      <c r="A65">
        <v>64</v>
      </c>
      <c r="B65" t="s">
        <v>2805</v>
      </c>
      <c r="C65" t="s">
        <v>1499</v>
      </c>
      <c r="D65" t="s">
        <v>2882</v>
      </c>
      <c r="E65" t="s">
        <v>1499</v>
      </c>
      <c r="F65" t="s">
        <v>2807</v>
      </c>
      <c r="G65" t="s">
        <v>2807</v>
      </c>
      <c r="H65" t="s">
        <v>1457</v>
      </c>
      <c r="I65" t="s">
        <v>2875</v>
      </c>
      <c r="J65" t="s">
        <v>2809</v>
      </c>
      <c r="K65" t="s">
        <v>2810</v>
      </c>
      <c r="L65">
        <v>39783</v>
      </c>
      <c r="M65">
        <v>42383</v>
      </c>
      <c r="N65" t="s">
        <v>2807</v>
      </c>
      <c r="O65">
        <v>4.4722749999999998</v>
      </c>
      <c r="P65">
        <v>1.103089</v>
      </c>
    </row>
    <row r="66" spans="1:16" hidden="1">
      <c r="A66">
        <v>65</v>
      </c>
      <c r="B66" t="s">
        <v>2805</v>
      </c>
      <c r="C66" t="s">
        <v>1561</v>
      </c>
      <c r="D66" t="s">
        <v>2883</v>
      </c>
      <c r="E66" t="s">
        <v>1561</v>
      </c>
      <c r="F66" t="s">
        <v>2807</v>
      </c>
      <c r="G66" t="s">
        <v>2807</v>
      </c>
      <c r="H66" t="s">
        <v>1457</v>
      </c>
      <c r="I66" t="s">
        <v>2875</v>
      </c>
      <c r="J66" t="s">
        <v>2809</v>
      </c>
      <c r="K66" t="s">
        <v>2810</v>
      </c>
      <c r="L66">
        <v>39783</v>
      </c>
      <c r="M66">
        <v>42383</v>
      </c>
      <c r="N66" t="s">
        <v>2807</v>
      </c>
      <c r="O66">
        <v>4.5268129999999998</v>
      </c>
      <c r="P66">
        <v>0.58089800000000003</v>
      </c>
    </row>
    <row r="67" spans="1:16" hidden="1">
      <c r="A67">
        <v>66</v>
      </c>
      <c r="B67" t="s">
        <v>2805</v>
      </c>
      <c r="C67" t="s">
        <v>2884</v>
      </c>
      <c r="D67" t="s">
        <v>2885</v>
      </c>
      <c r="E67" t="s">
        <v>2884</v>
      </c>
      <c r="F67" t="s">
        <v>2807</v>
      </c>
      <c r="G67" t="s">
        <v>2807</v>
      </c>
      <c r="H67" t="s">
        <v>1457</v>
      </c>
      <c r="I67" t="s">
        <v>2875</v>
      </c>
      <c r="J67" t="s">
        <v>2809</v>
      </c>
      <c r="K67" t="s">
        <v>2810</v>
      </c>
      <c r="L67">
        <v>39783</v>
      </c>
      <c r="M67">
        <v>42383</v>
      </c>
      <c r="N67" t="s">
        <v>2807</v>
      </c>
      <c r="O67">
        <v>2.5744570000000002</v>
      </c>
      <c r="P67">
        <v>0.36571799999999999</v>
      </c>
    </row>
    <row r="68" spans="1:16" hidden="1">
      <c r="A68">
        <v>67</v>
      </c>
      <c r="B68" t="s">
        <v>2805</v>
      </c>
      <c r="C68" t="s">
        <v>1458</v>
      </c>
      <c r="D68" t="s">
        <v>2886</v>
      </c>
      <c r="E68" t="s">
        <v>1458</v>
      </c>
      <c r="F68" t="s">
        <v>2807</v>
      </c>
      <c r="G68" t="s">
        <v>2807</v>
      </c>
      <c r="H68" t="s">
        <v>1457</v>
      </c>
      <c r="I68" t="s">
        <v>2875</v>
      </c>
      <c r="J68" t="s">
        <v>2809</v>
      </c>
      <c r="K68" t="s">
        <v>2810</v>
      </c>
      <c r="L68">
        <v>39783</v>
      </c>
      <c r="M68">
        <v>42383</v>
      </c>
      <c r="N68" t="s">
        <v>2807</v>
      </c>
      <c r="O68">
        <v>3.4010609999999999</v>
      </c>
      <c r="P68">
        <v>0.63778400000000002</v>
      </c>
    </row>
    <row r="69" spans="1:16" hidden="1">
      <c r="A69">
        <v>68</v>
      </c>
      <c r="B69" t="s">
        <v>2805</v>
      </c>
      <c r="C69" t="s">
        <v>1377</v>
      </c>
      <c r="D69" t="s">
        <v>2887</v>
      </c>
      <c r="E69" t="s">
        <v>1377</v>
      </c>
      <c r="F69" t="s">
        <v>2807</v>
      </c>
      <c r="G69" t="s">
        <v>2807</v>
      </c>
      <c r="H69" t="s">
        <v>1239</v>
      </c>
      <c r="I69" t="s">
        <v>2888</v>
      </c>
      <c r="J69" t="s">
        <v>2809</v>
      </c>
      <c r="K69" t="s">
        <v>2810</v>
      </c>
      <c r="L69">
        <v>39783</v>
      </c>
      <c r="M69">
        <v>42383</v>
      </c>
      <c r="N69" t="s">
        <v>2807</v>
      </c>
      <c r="O69">
        <v>3.7696830000000001</v>
      </c>
      <c r="P69">
        <v>0.39664899999999997</v>
      </c>
    </row>
    <row r="70" spans="1:16" hidden="1">
      <c r="A70">
        <v>69</v>
      </c>
      <c r="B70" t="s">
        <v>2805</v>
      </c>
      <c r="C70" t="s">
        <v>1316</v>
      </c>
      <c r="D70" t="s">
        <v>2889</v>
      </c>
      <c r="E70" t="s">
        <v>1316</v>
      </c>
      <c r="F70" t="s">
        <v>2807</v>
      </c>
      <c r="G70" t="s">
        <v>2807</v>
      </c>
      <c r="H70" t="s">
        <v>1239</v>
      </c>
      <c r="I70" t="s">
        <v>2888</v>
      </c>
      <c r="J70" t="s">
        <v>2809</v>
      </c>
      <c r="K70" t="s">
        <v>2810</v>
      </c>
      <c r="L70">
        <v>39783</v>
      </c>
      <c r="M70">
        <v>42383</v>
      </c>
      <c r="N70" t="s">
        <v>2807</v>
      </c>
      <c r="O70">
        <v>3.0230009999999998</v>
      </c>
      <c r="P70">
        <v>0.30332999999999999</v>
      </c>
    </row>
    <row r="71" spans="1:16" hidden="1">
      <c r="A71">
        <v>70</v>
      </c>
      <c r="B71" t="s">
        <v>2805</v>
      </c>
      <c r="C71" t="s">
        <v>1334</v>
      </c>
      <c r="D71" t="s">
        <v>2890</v>
      </c>
      <c r="E71" t="s">
        <v>1334</v>
      </c>
      <c r="F71" t="s">
        <v>2807</v>
      </c>
      <c r="G71" t="s">
        <v>2807</v>
      </c>
      <c r="H71" t="s">
        <v>1239</v>
      </c>
      <c r="I71" t="s">
        <v>2888</v>
      </c>
      <c r="J71" t="s">
        <v>2809</v>
      </c>
      <c r="K71" t="s">
        <v>2810</v>
      </c>
      <c r="L71">
        <v>39783</v>
      </c>
      <c r="M71">
        <v>42383</v>
      </c>
      <c r="N71" t="s">
        <v>2807</v>
      </c>
      <c r="O71">
        <v>3.3188529999999998</v>
      </c>
      <c r="P71">
        <v>0.426593</v>
      </c>
    </row>
    <row r="72" spans="1:16" hidden="1">
      <c r="A72">
        <v>71</v>
      </c>
      <c r="B72" t="s">
        <v>2805</v>
      </c>
      <c r="C72" t="s">
        <v>1359</v>
      </c>
      <c r="D72" t="s">
        <v>2891</v>
      </c>
      <c r="E72" t="s">
        <v>1359</v>
      </c>
      <c r="F72" t="s">
        <v>2807</v>
      </c>
      <c r="G72" t="s">
        <v>2807</v>
      </c>
      <c r="H72" t="s">
        <v>1239</v>
      </c>
      <c r="I72" t="s">
        <v>2888</v>
      </c>
      <c r="J72" t="s">
        <v>2809</v>
      </c>
      <c r="K72" t="s">
        <v>2810</v>
      </c>
      <c r="L72">
        <v>39783</v>
      </c>
      <c r="M72">
        <v>42383</v>
      </c>
      <c r="N72" t="s">
        <v>2807</v>
      </c>
      <c r="O72">
        <v>4.2956190000000003</v>
      </c>
      <c r="P72">
        <v>0.57007300000000005</v>
      </c>
    </row>
    <row r="73" spans="1:16" hidden="1">
      <c r="A73">
        <v>72</v>
      </c>
      <c r="B73" t="s">
        <v>2805</v>
      </c>
      <c r="C73" t="s">
        <v>1439</v>
      </c>
      <c r="D73" t="s">
        <v>2892</v>
      </c>
      <c r="E73" t="s">
        <v>1439</v>
      </c>
      <c r="F73" t="s">
        <v>2807</v>
      </c>
      <c r="G73" t="s">
        <v>2807</v>
      </c>
      <c r="H73" t="s">
        <v>1239</v>
      </c>
      <c r="I73" t="s">
        <v>2888</v>
      </c>
      <c r="J73" t="s">
        <v>2809</v>
      </c>
      <c r="K73" t="s">
        <v>2810</v>
      </c>
      <c r="L73">
        <v>39783</v>
      </c>
      <c r="M73">
        <v>42383</v>
      </c>
      <c r="N73" t="s">
        <v>2807</v>
      </c>
      <c r="O73">
        <v>4.1395520000000001</v>
      </c>
      <c r="P73">
        <v>0.41239500000000001</v>
      </c>
    </row>
    <row r="74" spans="1:16" hidden="1">
      <c r="A74">
        <v>73</v>
      </c>
      <c r="B74" t="s">
        <v>2805</v>
      </c>
      <c r="C74" t="s">
        <v>1420</v>
      </c>
      <c r="D74" t="s">
        <v>2893</v>
      </c>
      <c r="E74" t="s">
        <v>1420</v>
      </c>
      <c r="F74" t="s">
        <v>2807</v>
      </c>
      <c r="G74" t="s">
        <v>2807</v>
      </c>
      <c r="H74" t="s">
        <v>1239</v>
      </c>
      <c r="I74" t="s">
        <v>2888</v>
      </c>
      <c r="J74" t="s">
        <v>2809</v>
      </c>
      <c r="K74" t="s">
        <v>2810</v>
      </c>
      <c r="L74">
        <v>39783</v>
      </c>
      <c r="M74">
        <v>42383</v>
      </c>
      <c r="N74" t="s">
        <v>2807</v>
      </c>
      <c r="O74">
        <v>1.5769299999999999</v>
      </c>
      <c r="P74">
        <v>6.2169000000000002E-2</v>
      </c>
    </row>
    <row r="75" spans="1:16" hidden="1">
      <c r="A75">
        <v>74</v>
      </c>
      <c r="B75" t="s">
        <v>2805</v>
      </c>
      <c r="C75" t="s">
        <v>1389</v>
      </c>
      <c r="D75" t="s">
        <v>2894</v>
      </c>
      <c r="E75" t="s">
        <v>1389</v>
      </c>
      <c r="F75" t="s">
        <v>2807</v>
      </c>
      <c r="G75" t="s">
        <v>2807</v>
      </c>
      <c r="H75" t="s">
        <v>1239</v>
      </c>
      <c r="I75" t="s">
        <v>2888</v>
      </c>
      <c r="J75" t="s">
        <v>2809</v>
      </c>
      <c r="K75" t="s">
        <v>2810</v>
      </c>
      <c r="L75">
        <v>39783</v>
      </c>
      <c r="M75">
        <v>42383</v>
      </c>
      <c r="N75" t="s">
        <v>2807</v>
      </c>
      <c r="O75">
        <v>5.3624770000000002</v>
      </c>
      <c r="P75">
        <v>0.96185299999999996</v>
      </c>
    </row>
    <row r="76" spans="1:16" hidden="1">
      <c r="A76">
        <v>75</v>
      </c>
      <c r="B76" t="s">
        <v>2805</v>
      </c>
      <c r="C76" t="s">
        <v>1269</v>
      </c>
      <c r="D76" t="s">
        <v>2895</v>
      </c>
      <c r="E76" t="s">
        <v>1269</v>
      </c>
      <c r="F76" t="s">
        <v>2807</v>
      </c>
      <c r="G76" t="s">
        <v>2807</v>
      </c>
      <c r="H76" t="s">
        <v>1239</v>
      </c>
      <c r="I76" t="s">
        <v>2888</v>
      </c>
      <c r="J76" t="s">
        <v>2809</v>
      </c>
      <c r="K76" t="s">
        <v>2810</v>
      </c>
      <c r="L76">
        <v>39783</v>
      </c>
      <c r="M76">
        <v>42383</v>
      </c>
      <c r="N76" t="s">
        <v>2807</v>
      </c>
      <c r="O76">
        <v>2.3394189999999999</v>
      </c>
      <c r="P76">
        <v>0.29642600000000002</v>
      </c>
    </row>
    <row r="77" spans="1:16" hidden="1">
      <c r="A77">
        <v>76</v>
      </c>
      <c r="B77" t="s">
        <v>2805</v>
      </c>
      <c r="C77" t="s">
        <v>1282</v>
      </c>
      <c r="D77" t="s">
        <v>2896</v>
      </c>
      <c r="E77" t="s">
        <v>1282</v>
      </c>
      <c r="F77" t="s">
        <v>2807</v>
      </c>
      <c r="G77" t="s">
        <v>2807</v>
      </c>
      <c r="H77" t="s">
        <v>1239</v>
      </c>
      <c r="I77" t="s">
        <v>2888</v>
      </c>
      <c r="J77" t="s">
        <v>2809</v>
      </c>
      <c r="K77" t="s">
        <v>2810</v>
      </c>
      <c r="L77">
        <v>39783</v>
      </c>
      <c r="M77">
        <v>42383</v>
      </c>
      <c r="N77" t="s">
        <v>2807</v>
      </c>
      <c r="O77">
        <v>3.50657</v>
      </c>
      <c r="P77">
        <v>0.57306999999999997</v>
      </c>
    </row>
    <row r="78" spans="1:16" hidden="1">
      <c r="A78">
        <v>77</v>
      </c>
      <c r="B78" t="s">
        <v>2805</v>
      </c>
      <c r="C78" t="s">
        <v>1256</v>
      </c>
      <c r="D78" t="s">
        <v>2897</v>
      </c>
      <c r="E78" t="s">
        <v>1256</v>
      </c>
      <c r="F78" t="s">
        <v>2807</v>
      </c>
      <c r="G78" t="s">
        <v>2807</v>
      </c>
      <c r="H78" t="s">
        <v>1239</v>
      </c>
      <c r="I78" t="s">
        <v>2888</v>
      </c>
      <c r="J78" t="s">
        <v>2809</v>
      </c>
      <c r="K78" t="s">
        <v>2810</v>
      </c>
      <c r="L78">
        <v>39783</v>
      </c>
      <c r="M78">
        <v>42383</v>
      </c>
      <c r="N78" t="s">
        <v>2807</v>
      </c>
      <c r="O78">
        <v>5.5625640000000001</v>
      </c>
      <c r="P78">
        <v>0.55276400000000003</v>
      </c>
    </row>
    <row r="79" spans="1:16" hidden="1">
      <c r="A79">
        <v>78</v>
      </c>
      <c r="B79" t="s">
        <v>2805</v>
      </c>
      <c r="C79" t="s">
        <v>1240</v>
      </c>
      <c r="D79" t="s">
        <v>2898</v>
      </c>
      <c r="E79" t="s">
        <v>1240</v>
      </c>
      <c r="F79" t="s">
        <v>2807</v>
      </c>
      <c r="G79" t="s">
        <v>2807</v>
      </c>
      <c r="H79" t="s">
        <v>1239</v>
      </c>
      <c r="I79" t="s">
        <v>2888</v>
      </c>
      <c r="J79" t="s">
        <v>2809</v>
      </c>
      <c r="K79" t="s">
        <v>2810</v>
      </c>
      <c r="L79">
        <v>39783</v>
      </c>
      <c r="M79">
        <v>42383</v>
      </c>
      <c r="N79" t="s">
        <v>2807</v>
      </c>
      <c r="O79">
        <v>5.3306459999999998</v>
      </c>
      <c r="P79">
        <v>0.83023899999999995</v>
      </c>
    </row>
    <row r="80" spans="1:16" hidden="1">
      <c r="A80">
        <v>79</v>
      </c>
      <c r="B80" t="s">
        <v>2805</v>
      </c>
      <c r="C80" t="s">
        <v>1300</v>
      </c>
      <c r="D80" t="s">
        <v>2899</v>
      </c>
      <c r="E80" t="s">
        <v>1300</v>
      </c>
      <c r="F80" t="s">
        <v>2807</v>
      </c>
      <c r="G80" t="s">
        <v>2807</v>
      </c>
      <c r="H80" t="s">
        <v>1239</v>
      </c>
      <c r="I80" t="s">
        <v>2888</v>
      </c>
      <c r="J80" t="s">
        <v>2809</v>
      </c>
      <c r="K80" t="s">
        <v>2810</v>
      </c>
      <c r="L80">
        <v>39783</v>
      </c>
      <c r="M80">
        <v>42383</v>
      </c>
      <c r="N80" t="s">
        <v>2807</v>
      </c>
      <c r="O80">
        <v>4.0980040000000004</v>
      </c>
      <c r="P80">
        <v>0.97487400000000002</v>
      </c>
    </row>
  </sheetData>
  <autoFilter ref="A1:P80">
    <filterColumn colId="7">
      <filters>
        <filter val="Lakes"/>
        <filter val="Northern Bahr el Ghazal"/>
        <filter val="Warrap"/>
        <filter val="Western Bahr el Ghazal"/>
      </filters>
    </filterColumn>
    <sortState ref="A16:P47">
      <sortCondition ref="H2:H80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K524"/>
  <sheetViews>
    <sheetView topLeftCell="C1" workbookViewId="0">
      <selection activeCell="G1" sqref="G1:G1048576"/>
    </sheetView>
  </sheetViews>
  <sheetFormatPr baseColWidth="10" defaultRowHeight="12" x14ac:dyDescent="0"/>
  <cols>
    <col min="1" max="2" width="0" hidden="1" customWidth="1"/>
    <col min="4" max="4" width="0" hidden="1" customWidth="1"/>
    <col min="6" max="6" width="0" hidden="1" customWidth="1"/>
    <col min="7" max="7" width="21.5" customWidth="1"/>
    <col min="8" max="11" width="0" hidden="1" customWidth="1"/>
  </cols>
  <sheetData>
    <row r="1" spans="1:11">
      <c r="A1" t="s">
        <v>1228</v>
      </c>
      <c r="B1" t="s">
        <v>1229</v>
      </c>
      <c r="C1" t="s">
        <v>1230</v>
      </c>
      <c r="D1" t="s">
        <v>1231</v>
      </c>
      <c r="E1" t="s">
        <v>1232</v>
      </c>
      <c r="F1" t="s">
        <v>1233</v>
      </c>
      <c r="G1" t="s">
        <v>1234</v>
      </c>
      <c r="H1" t="s">
        <v>1235</v>
      </c>
      <c r="I1" t="s">
        <v>1236</v>
      </c>
      <c r="J1" t="s">
        <v>1237</v>
      </c>
      <c r="K1" t="s">
        <v>1238</v>
      </c>
    </row>
    <row r="2" spans="1:11" hidden="1">
      <c r="A2">
        <v>1</v>
      </c>
      <c r="B2">
        <v>1</v>
      </c>
      <c r="C2" t="s">
        <v>1239</v>
      </c>
      <c r="D2">
        <v>11</v>
      </c>
      <c r="E2" t="s">
        <v>1240</v>
      </c>
      <c r="F2">
        <v>1101</v>
      </c>
      <c r="G2" t="s">
        <v>1241</v>
      </c>
      <c r="H2" t="s">
        <v>1242</v>
      </c>
      <c r="I2" t="s">
        <v>1241</v>
      </c>
      <c r="J2" t="s">
        <v>1243</v>
      </c>
      <c r="K2">
        <v>1101</v>
      </c>
    </row>
    <row r="3" spans="1:11" hidden="1">
      <c r="A3">
        <v>2</v>
      </c>
      <c r="B3">
        <v>2</v>
      </c>
      <c r="C3" t="s">
        <v>1239</v>
      </c>
      <c r="D3">
        <v>11</v>
      </c>
      <c r="E3" t="s">
        <v>1240</v>
      </c>
      <c r="F3">
        <v>1101</v>
      </c>
      <c r="G3" t="s">
        <v>1244</v>
      </c>
      <c r="H3" t="s">
        <v>1245</v>
      </c>
      <c r="I3" t="s">
        <v>1244</v>
      </c>
      <c r="J3" t="s">
        <v>1246</v>
      </c>
      <c r="K3">
        <v>1101</v>
      </c>
    </row>
    <row r="4" spans="1:11" hidden="1">
      <c r="A4">
        <v>3</v>
      </c>
      <c r="B4">
        <v>3</v>
      </c>
      <c r="C4" t="s">
        <v>1239</v>
      </c>
      <c r="D4">
        <v>11</v>
      </c>
      <c r="E4" t="s">
        <v>1240</v>
      </c>
      <c r="F4">
        <v>1101</v>
      </c>
      <c r="G4" t="s">
        <v>1247</v>
      </c>
      <c r="H4" t="s">
        <v>1248</v>
      </c>
      <c r="I4" t="s">
        <v>1247</v>
      </c>
      <c r="J4" t="s">
        <v>1249</v>
      </c>
      <c r="K4">
        <v>1101</v>
      </c>
    </row>
    <row r="5" spans="1:11" hidden="1">
      <c r="A5">
        <v>4</v>
      </c>
      <c r="B5">
        <v>4</v>
      </c>
      <c r="C5" t="s">
        <v>1239</v>
      </c>
      <c r="D5">
        <v>11</v>
      </c>
      <c r="E5" t="s">
        <v>1240</v>
      </c>
      <c r="F5">
        <v>1101</v>
      </c>
      <c r="G5" t="s">
        <v>1250</v>
      </c>
      <c r="H5" t="s">
        <v>1251</v>
      </c>
      <c r="I5" t="s">
        <v>1250</v>
      </c>
      <c r="J5" t="s">
        <v>1252</v>
      </c>
      <c r="K5">
        <v>1101</v>
      </c>
    </row>
    <row r="6" spans="1:11" hidden="1">
      <c r="A6">
        <v>5</v>
      </c>
      <c r="B6">
        <v>5</v>
      </c>
      <c r="C6" t="s">
        <v>1239</v>
      </c>
      <c r="D6">
        <v>11</v>
      </c>
      <c r="E6" t="s">
        <v>1240</v>
      </c>
      <c r="F6">
        <v>1101</v>
      </c>
      <c r="G6" t="s">
        <v>1253</v>
      </c>
      <c r="H6" t="s">
        <v>1254</v>
      </c>
      <c r="I6" t="s">
        <v>1253</v>
      </c>
      <c r="J6" t="s">
        <v>1255</v>
      </c>
      <c r="K6">
        <v>1101</v>
      </c>
    </row>
    <row r="7" spans="1:11" hidden="1">
      <c r="A7">
        <v>6</v>
      </c>
      <c r="B7">
        <v>6</v>
      </c>
      <c r="C7" t="s">
        <v>1239</v>
      </c>
      <c r="D7">
        <v>11</v>
      </c>
      <c r="E7" t="s">
        <v>1256</v>
      </c>
      <c r="F7">
        <v>1102</v>
      </c>
      <c r="G7" t="s">
        <v>1257</v>
      </c>
      <c r="H7" t="s">
        <v>1258</v>
      </c>
      <c r="I7" t="s">
        <v>1257</v>
      </c>
      <c r="J7" t="s">
        <v>1259</v>
      </c>
      <c r="K7">
        <v>1102</v>
      </c>
    </row>
    <row r="8" spans="1:11" hidden="1">
      <c r="A8">
        <v>7</v>
      </c>
      <c r="B8">
        <v>7</v>
      </c>
      <c r="C8" t="s">
        <v>1239</v>
      </c>
      <c r="D8">
        <v>11</v>
      </c>
      <c r="E8" t="s">
        <v>1256</v>
      </c>
      <c r="F8">
        <v>1102</v>
      </c>
      <c r="G8" t="s">
        <v>1260</v>
      </c>
      <c r="H8" t="s">
        <v>1261</v>
      </c>
      <c r="I8" t="s">
        <v>1260</v>
      </c>
      <c r="J8" t="s">
        <v>1262</v>
      </c>
      <c r="K8">
        <v>1102</v>
      </c>
    </row>
    <row r="9" spans="1:11" hidden="1">
      <c r="A9">
        <v>8</v>
      </c>
      <c r="B9">
        <v>8</v>
      </c>
      <c r="C9" t="s">
        <v>1239</v>
      </c>
      <c r="D9">
        <v>11</v>
      </c>
      <c r="E9" t="s">
        <v>1256</v>
      </c>
      <c r="F9">
        <v>1102</v>
      </c>
      <c r="G9" t="s">
        <v>1263</v>
      </c>
      <c r="H9" t="s">
        <v>1264</v>
      </c>
      <c r="I9" t="s">
        <v>1263</v>
      </c>
      <c r="J9" t="s">
        <v>1265</v>
      </c>
      <c r="K9">
        <v>1102</v>
      </c>
    </row>
    <row r="10" spans="1:11" hidden="1">
      <c r="A10">
        <v>9</v>
      </c>
      <c r="B10">
        <v>9</v>
      </c>
      <c r="C10" t="s">
        <v>1239</v>
      </c>
      <c r="D10">
        <v>11</v>
      </c>
      <c r="E10" t="s">
        <v>1256</v>
      </c>
      <c r="F10">
        <v>1102</v>
      </c>
      <c r="G10" t="s">
        <v>1266</v>
      </c>
      <c r="H10" t="s">
        <v>1267</v>
      </c>
      <c r="I10" t="s">
        <v>1266</v>
      </c>
      <c r="J10" t="s">
        <v>1268</v>
      </c>
      <c r="K10">
        <v>1102</v>
      </c>
    </row>
    <row r="11" spans="1:11" hidden="1">
      <c r="A11">
        <v>10</v>
      </c>
      <c r="B11">
        <v>10</v>
      </c>
      <c r="C11" t="s">
        <v>1239</v>
      </c>
      <c r="D11">
        <v>11</v>
      </c>
      <c r="E11" t="s">
        <v>1269</v>
      </c>
      <c r="F11">
        <v>1103</v>
      </c>
      <c r="G11" t="s">
        <v>1270</v>
      </c>
      <c r="H11" t="s">
        <v>1271</v>
      </c>
      <c r="I11" t="s">
        <v>1270</v>
      </c>
      <c r="J11" t="s">
        <v>1272</v>
      </c>
      <c r="K11">
        <v>1103</v>
      </c>
    </row>
    <row r="12" spans="1:11" hidden="1">
      <c r="A12">
        <v>11</v>
      </c>
      <c r="B12">
        <v>11</v>
      </c>
      <c r="C12" t="s">
        <v>1239</v>
      </c>
      <c r="D12">
        <v>11</v>
      </c>
      <c r="E12" t="s">
        <v>1269</v>
      </c>
      <c r="F12">
        <v>1103</v>
      </c>
      <c r="G12" t="s">
        <v>1273</v>
      </c>
      <c r="H12" t="s">
        <v>1274</v>
      </c>
      <c r="I12" t="s">
        <v>1273</v>
      </c>
      <c r="J12" t="s">
        <v>1275</v>
      </c>
      <c r="K12">
        <v>1103</v>
      </c>
    </row>
    <row r="13" spans="1:11" hidden="1">
      <c r="A13">
        <v>12</v>
      </c>
      <c r="B13">
        <v>12</v>
      </c>
      <c r="C13" t="s">
        <v>1239</v>
      </c>
      <c r="D13">
        <v>11</v>
      </c>
      <c r="E13" t="s">
        <v>1269</v>
      </c>
      <c r="F13">
        <v>1103</v>
      </c>
      <c r="G13" t="s">
        <v>1276</v>
      </c>
      <c r="H13" t="s">
        <v>1277</v>
      </c>
      <c r="I13" t="s">
        <v>1276</v>
      </c>
      <c r="J13" t="s">
        <v>1278</v>
      </c>
      <c r="K13">
        <v>1103</v>
      </c>
    </row>
    <row r="14" spans="1:11" hidden="1">
      <c r="A14">
        <v>13</v>
      </c>
      <c r="B14">
        <v>13</v>
      </c>
      <c r="C14" t="s">
        <v>1239</v>
      </c>
      <c r="D14">
        <v>11</v>
      </c>
      <c r="E14" t="s">
        <v>1269</v>
      </c>
      <c r="F14">
        <v>1103</v>
      </c>
      <c r="G14" t="s">
        <v>1279</v>
      </c>
      <c r="H14" t="s">
        <v>1280</v>
      </c>
      <c r="I14" t="s">
        <v>1279</v>
      </c>
      <c r="J14" t="s">
        <v>1281</v>
      </c>
      <c r="K14">
        <v>1103</v>
      </c>
    </row>
    <row r="15" spans="1:11" hidden="1">
      <c r="A15">
        <v>14</v>
      </c>
      <c r="B15">
        <v>14</v>
      </c>
      <c r="C15" t="s">
        <v>1239</v>
      </c>
      <c r="D15">
        <v>11</v>
      </c>
      <c r="E15" t="s">
        <v>1282</v>
      </c>
      <c r="F15">
        <v>1104</v>
      </c>
      <c r="G15" t="s">
        <v>1283</v>
      </c>
      <c r="H15" t="s">
        <v>1284</v>
      </c>
      <c r="I15" t="s">
        <v>1283</v>
      </c>
      <c r="J15" t="s">
        <v>1285</v>
      </c>
      <c r="K15">
        <v>1104</v>
      </c>
    </row>
    <row r="16" spans="1:11" hidden="1">
      <c r="A16">
        <v>15</v>
      </c>
      <c r="B16">
        <v>15</v>
      </c>
      <c r="C16" t="s">
        <v>1239</v>
      </c>
      <c r="D16">
        <v>11</v>
      </c>
      <c r="E16" t="s">
        <v>1282</v>
      </c>
      <c r="F16">
        <v>1104</v>
      </c>
      <c r="G16" t="s">
        <v>1286</v>
      </c>
      <c r="H16" t="s">
        <v>1287</v>
      </c>
      <c r="I16" t="s">
        <v>1286</v>
      </c>
      <c r="J16" t="s">
        <v>1288</v>
      </c>
      <c r="K16">
        <v>1104</v>
      </c>
    </row>
    <row r="17" spans="1:11" hidden="1">
      <c r="A17">
        <v>16</v>
      </c>
      <c r="B17">
        <v>16</v>
      </c>
      <c r="C17" t="s">
        <v>1239</v>
      </c>
      <c r="D17">
        <v>11</v>
      </c>
      <c r="E17" t="s">
        <v>1282</v>
      </c>
      <c r="F17">
        <v>1104</v>
      </c>
      <c r="G17" t="s">
        <v>1282</v>
      </c>
      <c r="H17" t="s">
        <v>1289</v>
      </c>
      <c r="I17" t="s">
        <v>1282</v>
      </c>
      <c r="J17" t="s">
        <v>1290</v>
      </c>
      <c r="K17">
        <v>1104</v>
      </c>
    </row>
    <row r="18" spans="1:11" hidden="1">
      <c r="A18">
        <v>17</v>
      </c>
      <c r="B18">
        <v>17</v>
      </c>
      <c r="C18" t="s">
        <v>1239</v>
      </c>
      <c r="D18">
        <v>11</v>
      </c>
      <c r="E18" t="s">
        <v>1282</v>
      </c>
      <c r="F18">
        <v>1104</v>
      </c>
      <c r="G18" t="s">
        <v>1291</v>
      </c>
      <c r="H18" t="s">
        <v>1292</v>
      </c>
      <c r="I18" t="s">
        <v>1291</v>
      </c>
      <c r="J18" t="s">
        <v>1293</v>
      </c>
      <c r="K18">
        <v>1104</v>
      </c>
    </row>
    <row r="19" spans="1:11" hidden="1">
      <c r="A19">
        <v>18</v>
      </c>
      <c r="B19">
        <v>18</v>
      </c>
      <c r="C19" t="s">
        <v>1239</v>
      </c>
      <c r="D19">
        <v>11</v>
      </c>
      <c r="E19" t="s">
        <v>1282</v>
      </c>
      <c r="F19">
        <v>1104</v>
      </c>
      <c r="G19" t="s">
        <v>1294</v>
      </c>
      <c r="H19" t="s">
        <v>1295</v>
      </c>
      <c r="I19" t="s">
        <v>1294</v>
      </c>
      <c r="J19" t="s">
        <v>1296</v>
      </c>
      <c r="K19">
        <v>1104</v>
      </c>
    </row>
    <row r="20" spans="1:11" hidden="1">
      <c r="A20">
        <v>19</v>
      </c>
      <c r="B20">
        <v>19</v>
      </c>
      <c r="C20" t="s">
        <v>1239</v>
      </c>
      <c r="D20">
        <v>11</v>
      </c>
      <c r="E20" t="s">
        <v>1282</v>
      </c>
      <c r="F20">
        <v>1104</v>
      </c>
      <c r="G20" t="s">
        <v>1297</v>
      </c>
      <c r="H20" t="s">
        <v>1298</v>
      </c>
      <c r="I20" t="s">
        <v>1297</v>
      </c>
      <c r="J20" t="s">
        <v>1299</v>
      </c>
      <c r="K20">
        <v>1104</v>
      </c>
    </row>
    <row r="21" spans="1:11" hidden="1">
      <c r="A21">
        <v>20</v>
      </c>
      <c r="B21">
        <v>20</v>
      </c>
      <c r="C21" t="s">
        <v>1239</v>
      </c>
      <c r="D21">
        <v>11</v>
      </c>
      <c r="E21" t="s">
        <v>1300</v>
      </c>
      <c r="F21">
        <v>1105</v>
      </c>
      <c r="G21" t="s">
        <v>1301</v>
      </c>
      <c r="H21" t="s">
        <v>1302</v>
      </c>
      <c r="I21" t="s">
        <v>1301</v>
      </c>
      <c r="J21" t="s">
        <v>1303</v>
      </c>
      <c r="K21">
        <v>1105</v>
      </c>
    </row>
    <row r="22" spans="1:11" hidden="1">
      <c r="A22">
        <v>21</v>
      </c>
      <c r="B22">
        <v>21</v>
      </c>
      <c r="C22" t="s">
        <v>1239</v>
      </c>
      <c r="D22">
        <v>11</v>
      </c>
      <c r="E22" t="s">
        <v>1300</v>
      </c>
      <c r="F22">
        <v>1105</v>
      </c>
      <c r="G22" t="s">
        <v>1304</v>
      </c>
      <c r="H22" t="s">
        <v>1305</v>
      </c>
      <c r="I22" t="s">
        <v>1304</v>
      </c>
      <c r="J22" t="s">
        <v>1306</v>
      </c>
      <c r="K22">
        <v>1105</v>
      </c>
    </row>
    <row r="23" spans="1:11" hidden="1">
      <c r="A23">
        <v>22</v>
      </c>
      <c r="B23">
        <v>22</v>
      </c>
      <c r="C23" t="s">
        <v>1239</v>
      </c>
      <c r="D23">
        <v>11</v>
      </c>
      <c r="E23" t="s">
        <v>1300</v>
      </c>
      <c r="F23">
        <v>1105</v>
      </c>
      <c r="G23" t="s">
        <v>1307</v>
      </c>
      <c r="H23" t="s">
        <v>1308</v>
      </c>
      <c r="I23" t="s">
        <v>1307</v>
      </c>
      <c r="J23" t="s">
        <v>1309</v>
      </c>
      <c r="K23">
        <v>1105</v>
      </c>
    </row>
    <row r="24" spans="1:11" hidden="1">
      <c r="A24">
        <v>23</v>
      </c>
      <c r="B24">
        <v>23</v>
      </c>
      <c r="C24" t="s">
        <v>1239</v>
      </c>
      <c r="D24">
        <v>11</v>
      </c>
      <c r="E24" t="s">
        <v>1300</v>
      </c>
      <c r="F24">
        <v>1105</v>
      </c>
      <c r="G24" t="s">
        <v>1310</v>
      </c>
      <c r="H24" t="s">
        <v>1311</v>
      </c>
      <c r="I24" t="s">
        <v>1310</v>
      </c>
      <c r="J24" t="s">
        <v>1312</v>
      </c>
      <c r="K24">
        <v>1105</v>
      </c>
    </row>
    <row r="25" spans="1:11" hidden="1">
      <c r="A25">
        <v>24</v>
      </c>
      <c r="B25">
        <v>24</v>
      </c>
      <c r="C25" t="s">
        <v>1239</v>
      </c>
      <c r="D25">
        <v>11</v>
      </c>
      <c r="E25" t="s">
        <v>1300</v>
      </c>
      <c r="F25">
        <v>1105</v>
      </c>
      <c r="G25" t="s">
        <v>1313</v>
      </c>
      <c r="H25" t="s">
        <v>1314</v>
      </c>
      <c r="I25" t="s">
        <v>1313</v>
      </c>
      <c r="J25" t="s">
        <v>1315</v>
      </c>
      <c r="K25">
        <v>1105</v>
      </c>
    </row>
    <row r="26" spans="1:11" hidden="1">
      <c r="A26">
        <v>25</v>
      </c>
      <c r="B26">
        <v>25</v>
      </c>
      <c r="C26" t="s">
        <v>1239</v>
      </c>
      <c r="D26">
        <v>11</v>
      </c>
      <c r="E26" t="s">
        <v>1316</v>
      </c>
      <c r="F26">
        <v>1106</v>
      </c>
      <c r="G26" t="s">
        <v>1317</v>
      </c>
      <c r="H26" t="s">
        <v>1318</v>
      </c>
      <c r="I26" t="s">
        <v>1317</v>
      </c>
      <c r="J26" t="s">
        <v>1319</v>
      </c>
      <c r="K26">
        <v>1106</v>
      </c>
    </row>
    <row r="27" spans="1:11" hidden="1">
      <c r="A27">
        <v>26</v>
      </c>
      <c r="B27">
        <v>26</v>
      </c>
      <c r="C27" t="s">
        <v>1239</v>
      </c>
      <c r="D27">
        <v>11</v>
      </c>
      <c r="E27" t="s">
        <v>1316</v>
      </c>
      <c r="F27">
        <v>1106</v>
      </c>
      <c r="G27" t="s">
        <v>1320</v>
      </c>
      <c r="H27" t="s">
        <v>1321</v>
      </c>
      <c r="I27" t="s">
        <v>1320</v>
      </c>
      <c r="J27" t="s">
        <v>1322</v>
      </c>
      <c r="K27">
        <v>1106</v>
      </c>
    </row>
    <row r="28" spans="1:11" hidden="1">
      <c r="A28">
        <v>27</v>
      </c>
      <c r="B28">
        <v>27</v>
      </c>
      <c r="C28" t="s">
        <v>1239</v>
      </c>
      <c r="D28">
        <v>11</v>
      </c>
      <c r="E28" t="s">
        <v>1316</v>
      </c>
      <c r="F28">
        <v>1106</v>
      </c>
      <c r="G28" t="s">
        <v>1323</v>
      </c>
      <c r="H28" t="s">
        <v>1324</v>
      </c>
      <c r="I28" t="s">
        <v>1323</v>
      </c>
      <c r="J28" t="s">
        <v>1325</v>
      </c>
      <c r="K28">
        <v>1106</v>
      </c>
    </row>
    <row r="29" spans="1:11" hidden="1">
      <c r="A29">
        <v>28</v>
      </c>
      <c r="B29">
        <v>28</v>
      </c>
      <c r="C29" t="s">
        <v>1239</v>
      </c>
      <c r="D29">
        <v>11</v>
      </c>
      <c r="E29" t="s">
        <v>1316</v>
      </c>
      <c r="F29">
        <v>1106</v>
      </c>
      <c r="G29" t="s">
        <v>1316</v>
      </c>
      <c r="H29" t="s">
        <v>1326</v>
      </c>
      <c r="I29" t="s">
        <v>1316</v>
      </c>
      <c r="J29" t="s">
        <v>1327</v>
      </c>
      <c r="K29">
        <v>1106</v>
      </c>
    </row>
    <row r="30" spans="1:11" hidden="1">
      <c r="A30">
        <v>29</v>
      </c>
      <c r="B30">
        <v>29</v>
      </c>
      <c r="C30" t="s">
        <v>1239</v>
      </c>
      <c r="D30">
        <v>11</v>
      </c>
      <c r="E30" t="s">
        <v>1316</v>
      </c>
      <c r="F30">
        <v>1106</v>
      </c>
      <c r="G30" t="s">
        <v>1328</v>
      </c>
      <c r="H30" t="s">
        <v>1329</v>
      </c>
      <c r="I30" t="s">
        <v>1328</v>
      </c>
      <c r="J30" t="s">
        <v>1330</v>
      </c>
      <c r="K30">
        <v>1106</v>
      </c>
    </row>
    <row r="31" spans="1:11" hidden="1">
      <c r="A31">
        <v>30</v>
      </c>
      <c r="B31">
        <v>30</v>
      </c>
      <c r="C31" t="s">
        <v>1239</v>
      </c>
      <c r="D31">
        <v>11</v>
      </c>
      <c r="E31" t="s">
        <v>1316</v>
      </c>
      <c r="F31">
        <v>1106</v>
      </c>
      <c r="G31" t="s">
        <v>1331</v>
      </c>
      <c r="H31" t="s">
        <v>1332</v>
      </c>
      <c r="I31" t="s">
        <v>1331</v>
      </c>
      <c r="J31" t="s">
        <v>1333</v>
      </c>
      <c r="K31">
        <v>1106</v>
      </c>
    </row>
    <row r="32" spans="1:11" hidden="1">
      <c r="A32">
        <v>31</v>
      </c>
      <c r="B32">
        <v>31</v>
      </c>
      <c r="C32" t="s">
        <v>1239</v>
      </c>
      <c r="D32">
        <v>11</v>
      </c>
      <c r="E32" t="s">
        <v>1334</v>
      </c>
      <c r="F32">
        <v>1107</v>
      </c>
      <c r="G32" t="s">
        <v>1335</v>
      </c>
      <c r="H32" t="s">
        <v>1336</v>
      </c>
      <c r="I32" t="s">
        <v>1335</v>
      </c>
      <c r="J32" t="s">
        <v>1337</v>
      </c>
      <c r="K32">
        <v>1107</v>
      </c>
    </row>
    <row r="33" spans="1:11" hidden="1">
      <c r="A33">
        <v>32</v>
      </c>
      <c r="B33">
        <v>32</v>
      </c>
      <c r="C33" t="s">
        <v>1239</v>
      </c>
      <c r="D33">
        <v>11</v>
      </c>
      <c r="E33" t="s">
        <v>1334</v>
      </c>
      <c r="F33">
        <v>1107</v>
      </c>
      <c r="G33" t="s">
        <v>1338</v>
      </c>
      <c r="H33" t="s">
        <v>1339</v>
      </c>
      <c r="I33" t="s">
        <v>1338</v>
      </c>
      <c r="J33" t="s">
        <v>1340</v>
      </c>
      <c r="K33">
        <v>1107</v>
      </c>
    </row>
    <row r="34" spans="1:11" hidden="1">
      <c r="A34">
        <v>33</v>
      </c>
      <c r="B34">
        <v>33</v>
      </c>
      <c r="C34" t="s">
        <v>1239</v>
      </c>
      <c r="D34">
        <v>11</v>
      </c>
      <c r="E34" t="s">
        <v>1334</v>
      </c>
      <c r="F34">
        <v>1107</v>
      </c>
      <c r="G34" t="s">
        <v>1341</v>
      </c>
      <c r="H34" t="s">
        <v>1342</v>
      </c>
      <c r="I34" t="s">
        <v>1341</v>
      </c>
      <c r="J34" t="s">
        <v>1343</v>
      </c>
      <c r="K34">
        <v>1107</v>
      </c>
    </row>
    <row r="35" spans="1:11" hidden="1">
      <c r="A35">
        <v>34</v>
      </c>
      <c r="B35">
        <v>34</v>
      </c>
      <c r="C35" t="s">
        <v>1239</v>
      </c>
      <c r="D35">
        <v>11</v>
      </c>
      <c r="E35" t="s">
        <v>1334</v>
      </c>
      <c r="F35">
        <v>1107</v>
      </c>
      <c r="G35" t="s">
        <v>1344</v>
      </c>
      <c r="H35" t="s">
        <v>1345</v>
      </c>
      <c r="I35" t="s">
        <v>1344</v>
      </c>
      <c r="J35" t="s">
        <v>1346</v>
      </c>
      <c r="K35">
        <v>1107</v>
      </c>
    </row>
    <row r="36" spans="1:11" hidden="1">
      <c r="A36">
        <v>35</v>
      </c>
      <c r="B36">
        <v>35</v>
      </c>
      <c r="C36" t="s">
        <v>1239</v>
      </c>
      <c r="D36">
        <v>11</v>
      </c>
      <c r="E36" t="s">
        <v>1334</v>
      </c>
      <c r="F36">
        <v>1107</v>
      </c>
      <c r="G36" t="s">
        <v>1347</v>
      </c>
      <c r="H36" t="s">
        <v>1348</v>
      </c>
      <c r="I36" t="s">
        <v>1347</v>
      </c>
      <c r="J36" t="s">
        <v>1349</v>
      </c>
      <c r="K36">
        <v>1107</v>
      </c>
    </row>
    <row r="37" spans="1:11" hidden="1">
      <c r="A37">
        <v>36</v>
      </c>
      <c r="B37">
        <v>36</v>
      </c>
      <c r="C37" t="s">
        <v>1239</v>
      </c>
      <c r="D37">
        <v>11</v>
      </c>
      <c r="E37" t="s">
        <v>1334</v>
      </c>
      <c r="F37">
        <v>1107</v>
      </c>
      <c r="G37" t="s">
        <v>1350</v>
      </c>
      <c r="H37" t="s">
        <v>1351</v>
      </c>
      <c r="I37" t="s">
        <v>1350</v>
      </c>
      <c r="J37" t="s">
        <v>1352</v>
      </c>
      <c r="K37">
        <v>1107</v>
      </c>
    </row>
    <row r="38" spans="1:11" hidden="1">
      <c r="A38">
        <v>37</v>
      </c>
      <c r="B38">
        <v>37</v>
      </c>
      <c r="C38" t="s">
        <v>1239</v>
      </c>
      <c r="D38">
        <v>11</v>
      </c>
      <c r="E38" t="s">
        <v>1334</v>
      </c>
      <c r="F38">
        <v>1107</v>
      </c>
      <c r="G38" t="s">
        <v>1353</v>
      </c>
      <c r="H38" t="s">
        <v>1354</v>
      </c>
      <c r="I38" t="s">
        <v>1353</v>
      </c>
      <c r="J38" t="s">
        <v>1355</v>
      </c>
      <c r="K38">
        <v>1107</v>
      </c>
    </row>
    <row r="39" spans="1:11" hidden="1">
      <c r="A39">
        <v>38</v>
      </c>
      <c r="B39">
        <v>38</v>
      </c>
      <c r="C39" t="s">
        <v>1239</v>
      </c>
      <c r="D39">
        <v>11</v>
      </c>
      <c r="E39" t="s">
        <v>1334</v>
      </c>
      <c r="F39">
        <v>1107</v>
      </c>
      <c r="G39" t="s">
        <v>1356</v>
      </c>
      <c r="H39" t="s">
        <v>1357</v>
      </c>
      <c r="I39" t="s">
        <v>1356</v>
      </c>
      <c r="J39" t="s">
        <v>1358</v>
      </c>
      <c r="K39">
        <v>1107</v>
      </c>
    </row>
    <row r="40" spans="1:11" hidden="1">
      <c r="A40">
        <v>39</v>
      </c>
      <c r="B40">
        <v>39</v>
      </c>
      <c r="C40" t="s">
        <v>1239</v>
      </c>
      <c r="D40">
        <v>11</v>
      </c>
      <c r="E40" t="s">
        <v>1359</v>
      </c>
      <c r="F40">
        <v>1108</v>
      </c>
      <c r="G40" t="s">
        <v>1360</v>
      </c>
      <c r="H40" t="s">
        <v>1361</v>
      </c>
      <c r="I40" t="s">
        <v>1360</v>
      </c>
      <c r="J40" t="s">
        <v>1362</v>
      </c>
      <c r="K40">
        <v>1108</v>
      </c>
    </row>
    <row r="41" spans="1:11" hidden="1">
      <c r="A41">
        <v>40</v>
      </c>
      <c r="B41">
        <v>40</v>
      </c>
      <c r="C41" t="s">
        <v>1239</v>
      </c>
      <c r="D41">
        <v>11</v>
      </c>
      <c r="E41" t="s">
        <v>1359</v>
      </c>
      <c r="F41">
        <v>1108</v>
      </c>
      <c r="G41" t="s">
        <v>1363</v>
      </c>
      <c r="H41" t="s">
        <v>1364</v>
      </c>
      <c r="I41" t="s">
        <v>1363</v>
      </c>
      <c r="J41" t="s">
        <v>1365</v>
      </c>
      <c r="K41">
        <v>1108</v>
      </c>
    </row>
    <row r="42" spans="1:11" hidden="1">
      <c r="A42">
        <v>41</v>
      </c>
      <c r="B42">
        <v>41</v>
      </c>
      <c r="C42" t="s">
        <v>1239</v>
      </c>
      <c r="D42">
        <v>11</v>
      </c>
      <c r="E42" t="s">
        <v>1359</v>
      </c>
      <c r="F42">
        <v>1108</v>
      </c>
      <c r="G42" t="s">
        <v>1359</v>
      </c>
      <c r="H42" t="s">
        <v>1366</v>
      </c>
      <c r="I42" t="s">
        <v>1359</v>
      </c>
      <c r="J42" t="s">
        <v>1367</v>
      </c>
      <c r="K42">
        <v>1108</v>
      </c>
    </row>
    <row r="43" spans="1:11" hidden="1">
      <c r="A43">
        <v>42</v>
      </c>
      <c r="B43">
        <v>42</v>
      </c>
      <c r="C43" t="s">
        <v>1239</v>
      </c>
      <c r="D43">
        <v>11</v>
      </c>
      <c r="E43" t="s">
        <v>1359</v>
      </c>
      <c r="F43">
        <v>1108</v>
      </c>
      <c r="G43" t="s">
        <v>1368</v>
      </c>
      <c r="H43" t="s">
        <v>1369</v>
      </c>
      <c r="I43" t="s">
        <v>1368</v>
      </c>
      <c r="J43" t="s">
        <v>1370</v>
      </c>
      <c r="K43">
        <v>1108</v>
      </c>
    </row>
    <row r="44" spans="1:11" hidden="1">
      <c r="A44">
        <v>43</v>
      </c>
      <c r="B44">
        <v>43</v>
      </c>
      <c r="C44" t="s">
        <v>1239</v>
      </c>
      <c r="D44">
        <v>11</v>
      </c>
      <c r="E44" t="s">
        <v>1359</v>
      </c>
      <c r="F44">
        <v>1108</v>
      </c>
      <c r="G44" t="s">
        <v>1371</v>
      </c>
      <c r="H44" t="s">
        <v>1372</v>
      </c>
      <c r="I44" t="s">
        <v>1371</v>
      </c>
      <c r="J44" t="s">
        <v>1373</v>
      </c>
      <c r="K44">
        <v>1108</v>
      </c>
    </row>
    <row r="45" spans="1:11" hidden="1">
      <c r="A45">
        <v>44</v>
      </c>
      <c r="B45">
        <v>44</v>
      </c>
      <c r="C45" t="s">
        <v>1239</v>
      </c>
      <c r="D45">
        <v>11</v>
      </c>
      <c r="E45" t="s">
        <v>1359</v>
      </c>
      <c r="F45">
        <v>1108</v>
      </c>
      <c r="G45" t="s">
        <v>1374</v>
      </c>
      <c r="H45" t="s">
        <v>1375</v>
      </c>
      <c r="I45" t="s">
        <v>1374</v>
      </c>
      <c r="J45" t="s">
        <v>1376</v>
      </c>
      <c r="K45">
        <v>1108</v>
      </c>
    </row>
    <row r="46" spans="1:11" hidden="1">
      <c r="A46">
        <v>45</v>
      </c>
      <c r="B46">
        <v>45</v>
      </c>
      <c r="C46" t="s">
        <v>1239</v>
      </c>
      <c r="D46">
        <v>11</v>
      </c>
      <c r="E46" t="s">
        <v>1377</v>
      </c>
      <c r="F46">
        <v>1109</v>
      </c>
      <c r="G46" t="s">
        <v>1378</v>
      </c>
      <c r="H46" t="s">
        <v>1379</v>
      </c>
      <c r="I46" t="s">
        <v>1378</v>
      </c>
      <c r="J46" t="s">
        <v>1380</v>
      </c>
      <c r="K46">
        <v>1109</v>
      </c>
    </row>
    <row r="47" spans="1:11" hidden="1">
      <c r="A47">
        <v>46</v>
      </c>
      <c r="B47">
        <v>46</v>
      </c>
      <c r="C47" t="s">
        <v>1239</v>
      </c>
      <c r="D47">
        <v>11</v>
      </c>
      <c r="E47" t="s">
        <v>1377</v>
      </c>
      <c r="F47">
        <v>1109</v>
      </c>
      <c r="G47" t="s">
        <v>1381</v>
      </c>
      <c r="H47" t="s">
        <v>1382</v>
      </c>
      <c r="I47" t="s">
        <v>1381</v>
      </c>
      <c r="J47" t="s">
        <v>1383</v>
      </c>
      <c r="K47">
        <v>1109</v>
      </c>
    </row>
    <row r="48" spans="1:11" hidden="1">
      <c r="A48">
        <v>47</v>
      </c>
      <c r="B48">
        <v>47</v>
      </c>
      <c r="C48" t="s">
        <v>1239</v>
      </c>
      <c r="D48">
        <v>11</v>
      </c>
      <c r="E48" t="s">
        <v>1377</v>
      </c>
      <c r="F48">
        <v>1109</v>
      </c>
      <c r="G48" t="s">
        <v>1377</v>
      </c>
      <c r="H48" t="s">
        <v>1384</v>
      </c>
      <c r="I48" t="s">
        <v>1377</v>
      </c>
      <c r="J48" t="s">
        <v>1385</v>
      </c>
      <c r="K48">
        <v>1109</v>
      </c>
    </row>
    <row r="49" spans="1:11" hidden="1">
      <c r="A49">
        <v>48</v>
      </c>
      <c r="B49">
        <v>48</v>
      </c>
      <c r="C49" t="s">
        <v>1239</v>
      </c>
      <c r="D49">
        <v>11</v>
      </c>
      <c r="E49" t="s">
        <v>1377</v>
      </c>
      <c r="F49">
        <v>1109</v>
      </c>
      <c r="G49" t="s">
        <v>1386</v>
      </c>
      <c r="H49" t="s">
        <v>1387</v>
      </c>
      <c r="I49" t="s">
        <v>1386</v>
      </c>
      <c r="J49" t="s">
        <v>1388</v>
      </c>
      <c r="K49">
        <v>1109</v>
      </c>
    </row>
    <row r="50" spans="1:11" hidden="1">
      <c r="A50">
        <v>49</v>
      </c>
      <c r="B50">
        <v>49</v>
      </c>
      <c r="C50" t="s">
        <v>1239</v>
      </c>
      <c r="D50">
        <v>11</v>
      </c>
      <c r="E50" t="s">
        <v>1389</v>
      </c>
      <c r="F50">
        <v>1110</v>
      </c>
      <c r="G50" t="s">
        <v>1390</v>
      </c>
      <c r="H50" t="s">
        <v>1391</v>
      </c>
      <c r="I50" t="s">
        <v>1390</v>
      </c>
      <c r="J50" t="s">
        <v>1392</v>
      </c>
      <c r="K50">
        <v>1110</v>
      </c>
    </row>
    <row r="51" spans="1:11" hidden="1">
      <c r="A51">
        <v>50</v>
      </c>
      <c r="B51">
        <v>50</v>
      </c>
      <c r="C51" t="s">
        <v>1239</v>
      </c>
      <c r="D51">
        <v>11</v>
      </c>
      <c r="E51" t="s">
        <v>1389</v>
      </c>
      <c r="F51">
        <v>1110</v>
      </c>
      <c r="G51" t="s">
        <v>1393</v>
      </c>
      <c r="H51" t="s">
        <v>1394</v>
      </c>
      <c r="I51" t="s">
        <v>1393</v>
      </c>
      <c r="J51" t="s">
        <v>1395</v>
      </c>
      <c r="K51">
        <v>1110</v>
      </c>
    </row>
    <row r="52" spans="1:11" hidden="1">
      <c r="A52">
        <v>51</v>
      </c>
      <c r="B52">
        <v>51</v>
      </c>
      <c r="C52" t="s">
        <v>1239</v>
      </c>
      <c r="D52">
        <v>11</v>
      </c>
      <c r="E52" t="s">
        <v>1389</v>
      </c>
      <c r="F52">
        <v>1110</v>
      </c>
      <c r="G52" t="s">
        <v>1396</v>
      </c>
      <c r="H52" t="s">
        <v>1397</v>
      </c>
      <c r="I52" t="s">
        <v>1396</v>
      </c>
      <c r="J52" t="s">
        <v>1398</v>
      </c>
      <c r="K52">
        <v>1110</v>
      </c>
    </row>
    <row r="53" spans="1:11" hidden="1">
      <c r="A53">
        <v>52</v>
      </c>
      <c r="B53">
        <v>52</v>
      </c>
      <c r="C53" t="s">
        <v>1239</v>
      </c>
      <c r="D53">
        <v>11</v>
      </c>
      <c r="E53" t="s">
        <v>1389</v>
      </c>
      <c r="F53">
        <v>1110</v>
      </c>
      <c r="G53" t="s">
        <v>1399</v>
      </c>
      <c r="H53" t="s">
        <v>1400</v>
      </c>
      <c r="I53" t="s">
        <v>1399</v>
      </c>
      <c r="J53" t="s">
        <v>1401</v>
      </c>
      <c r="K53">
        <v>1110</v>
      </c>
    </row>
    <row r="54" spans="1:11" hidden="1">
      <c r="A54">
        <v>53</v>
      </c>
      <c r="B54">
        <v>53</v>
      </c>
      <c r="C54" t="s">
        <v>1239</v>
      </c>
      <c r="D54">
        <v>11</v>
      </c>
      <c r="E54" t="s">
        <v>1389</v>
      </c>
      <c r="F54">
        <v>1110</v>
      </c>
      <c r="G54" t="s">
        <v>1402</v>
      </c>
      <c r="H54" t="s">
        <v>1403</v>
      </c>
      <c r="I54" t="s">
        <v>1402</v>
      </c>
      <c r="J54" t="s">
        <v>1404</v>
      </c>
      <c r="K54">
        <v>1110</v>
      </c>
    </row>
    <row r="55" spans="1:11" hidden="1">
      <c r="A55">
        <v>54</v>
      </c>
      <c r="B55">
        <v>54</v>
      </c>
      <c r="C55" t="s">
        <v>1239</v>
      </c>
      <c r="D55">
        <v>11</v>
      </c>
      <c r="E55" t="s">
        <v>1389</v>
      </c>
      <c r="F55">
        <v>1110</v>
      </c>
      <c r="G55" t="s">
        <v>1405</v>
      </c>
      <c r="H55" t="s">
        <v>1406</v>
      </c>
      <c r="I55" t="s">
        <v>1405</v>
      </c>
      <c r="J55" t="s">
        <v>1407</v>
      </c>
      <c r="K55">
        <v>1110</v>
      </c>
    </row>
    <row r="56" spans="1:11" hidden="1">
      <c r="A56">
        <v>55</v>
      </c>
      <c r="B56">
        <v>55</v>
      </c>
      <c r="C56" t="s">
        <v>1239</v>
      </c>
      <c r="D56">
        <v>11</v>
      </c>
      <c r="E56" t="s">
        <v>1389</v>
      </c>
      <c r="F56">
        <v>1110</v>
      </c>
      <c r="G56" t="s">
        <v>1408</v>
      </c>
      <c r="H56" t="s">
        <v>1409</v>
      </c>
      <c r="I56" t="s">
        <v>1408</v>
      </c>
      <c r="J56" t="s">
        <v>1410</v>
      </c>
      <c r="K56">
        <v>1110</v>
      </c>
    </row>
    <row r="57" spans="1:11" hidden="1">
      <c r="A57">
        <v>56</v>
      </c>
      <c r="B57">
        <v>56</v>
      </c>
      <c r="C57" t="s">
        <v>1239</v>
      </c>
      <c r="D57">
        <v>11</v>
      </c>
      <c r="E57" t="s">
        <v>1389</v>
      </c>
      <c r="F57">
        <v>1110</v>
      </c>
      <c r="G57" t="s">
        <v>1411</v>
      </c>
      <c r="H57" t="s">
        <v>1412</v>
      </c>
      <c r="I57" t="s">
        <v>1411</v>
      </c>
      <c r="J57" t="s">
        <v>1413</v>
      </c>
      <c r="K57">
        <v>1110</v>
      </c>
    </row>
    <row r="58" spans="1:11" hidden="1">
      <c r="A58">
        <v>57</v>
      </c>
      <c r="B58">
        <v>57</v>
      </c>
      <c r="C58" t="s">
        <v>1239</v>
      </c>
      <c r="D58">
        <v>11</v>
      </c>
      <c r="E58" t="s">
        <v>1389</v>
      </c>
      <c r="F58">
        <v>1110</v>
      </c>
      <c r="G58" t="s">
        <v>1414</v>
      </c>
      <c r="H58" t="s">
        <v>1415</v>
      </c>
      <c r="I58" t="s">
        <v>1414</v>
      </c>
      <c r="J58" t="s">
        <v>1416</v>
      </c>
      <c r="K58">
        <v>1110</v>
      </c>
    </row>
    <row r="59" spans="1:11" hidden="1">
      <c r="A59">
        <v>58</v>
      </c>
      <c r="B59">
        <v>58</v>
      </c>
      <c r="C59" t="s">
        <v>1239</v>
      </c>
      <c r="D59">
        <v>11</v>
      </c>
      <c r="E59" t="s">
        <v>1389</v>
      </c>
      <c r="F59">
        <v>1110</v>
      </c>
      <c r="G59" t="s">
        <v>1417</v>
      </c>
      <c r="H59" t="s">
        <v>1418</v>
      </c>
      <c r="I59" t="s">
        <v>1417</v>
      </c>
      <c r="J59" t="s">
        <v>1419</v>
      </c>
      <c r="K59">
        <v>1110</v>
      </c>
    </row>
    <row r="60" spans="1:11" hidden="1">
      <c r="A60">
        <v>59</v>
      </c>
      <c r="B60">
        <v>59</v>
      </c>
      <c r="C60" t="s">
        <v>1239</v>
      </c>
      <c r="D60">
        <v>11</v>
      </c>
      <c r="E60" t="s">
        <v>1420</v>
      </c>
      <c r="F60">
        <v>1111</v>
      </c>
      <c r="G60" t="s">
        <v>1421</v>
      </c>
      <c r="H60" t="s">
        <v>1422</v>
      </c>
      <c r="I60" t="s">
        <v>1421</v>
      </c>
      <c r="J60" t="s">
        <v>1423</v>
      </c>
      <c r="K60">
        <v>1111</v>
      </c>
    </row>
    <row r="61" spans="1:11" hidden="1">
      <c r="A61">
        <v>60</v>
      </c>
      <c r="B61">
        <v>60</v>
      </c>
      <c r="C61" t="s">
        <v>1239</v>
      </c>
      <c r="D61">
        <v>11</v>
      </c>
      <c r="E61" t="s">
        <v>1420</v>
      </c>
      <c r="F61">
        <v>1111</v>
      </c>
      <c r="G61" t="s">
        <v>1424</v>
      </c>
      <c r="H61" t="s">
        <v>1425</v>
      </c>
      <c r="I61" t="s">
        <v>1424</v>
      </c>
      <c r="J61" t="s">
        <v>1426</v>
      </c>
      <c r="K61">
        <v>1111</v>
      </c>
    </row>
    <row r="62" spans="1:11" hidden="1">
      <c r="A62">
        <v>61</v>
      </c>
      <c r="B62">
        <v>61</v>
      </c>
      <c r="C62" t="s">
        <v>1239</v>
      </c>
      <c r="D62">
        <v>11</v>
      </c>
      <c r="E62" t="s">
        <v>1420</v>
      </c>
      <c r="F62">
        <v>1111</v>
      </c>
      <c r="G62" t="s">
        <v>1427</v>
      </c>
      <c r="H62" t="s">
        <v>1428</v>
      </c>
      <c r="I62" t="s">
        <v>1427</v>
      </c>
      <c r="J62" t="s">
        <v>1429</v>
      </c>
      <c r="K62">
        <v>1111</v>
      </c>
    </row>
    <row r="63" spans="1:11" hidden="1">
      <c r="A63">
        <v>62</v>
      </c>
      <c r="B63">
        <v>62</v>
      </c>
      <c r="C63" t="s">
        <v>1239</v>
      </c>
      <c r="D63">
        <v>11</v>
      </c>
      <c r="E63" t="s">
        <v>1420</v>
      </c>
      <c r="F63">
        <v>1111</v>
      </c>
      <c r="G63" t="s">
        <v>1430</v>
      </c>
      <c r="H63" t="s">
        <v>1431</v>
      </c>
      <c r="I63" t="s">
        <v>1430</v>
      </c>
      <c r="J63" t="s">
        <v>1432</v>
      </c>
      <c r="K63">
        <v>1111</v>
      </c>
    </row>
    <row r="64" spans="1:11" hidden="1">
      <c r="A64">
        <v>63</v>
      </c>
      <c r="B64">
        <v>63</v>
      </c>
      <c r="C64" t="s">
        <v>1239</v>
      </c>
      <c r="D64">
        <v>11</v>
      </c>
      <c r="E64" t="s">
        <v>1420</v>
      </c>
      <c r="F64">
        <v>1111</v>
      </c>
      <c r="G64" t="s">
        <v>1433</v>
      </c>
      <c r="H64" t="s">
        <v>1434</v>
      </c>
      <c r="I64" t="s">
        <v>1433</v>
      </c>
      <c r="J64" t="s">
        <v>1435</v>
      </c>
      <c r="K64">
        <v>1111</v>
      </c>
    </row>
    <row r="65" spans="1:11" hidden="1">
      <c r="A65">
        <v>64</v>
      </c>
      <c r="B65">
        <v>64</v>
      </c>
      <c r="C65" t="s">
        <v>1239</v>
      </c>
      <c r="D65">
        <v>11</v>
      </c>
      <c r="E65" t="s">
        <v>1420</v>
      </c>
      <c r="F65">
        <v>1111</v>
      </c>
      <c r="G65" t="s">
        <v>1436</v>
      </c>
      <c r="H65" t="s">
        <v>1437</v>
      </c>
      <c r="I65" t="s">
        <v>1436</v>
      </c>
      <c r="J65" t="s">
        <v>1438</v>
      </c>
      <c r="K65">
        <v>1111</v>
      </c>
    </row>
    <row r="66" spans="1:11" hidden="1">
      <c r="A66">
        <v>65</v>
      </c>
      <c r="B66">
        <v>65</v>
      </c>
      <c r="C66" t="s">
        <v>1239</v>
      </c>
      <c r="D66">
        <v>11</v>
      </c>
      <c r="E66" t="s">
        <v>1439</v>
      </c>
      <c r="F66">
        <v>1112</v>
      </c>
      <c r="G66" t="s">
        <v>1440</v>
      </c>
      <c r="H66" t="s">
        <v>1441</v>
      </c>
      <c r="I66" t="s">
        <v>1440</v>
      </c>
      <c r="J66" t="s">
        <v>1442</v>
      </c>
      <c r="K66">
        <v>1112</v>
      </c>
    </row>
    <row r="67" spans="1:11" hidden="1">
      <c r="A67">
        <v>66</v>
      </c>
      <c r="B67">
        <v>66</v>
      </c>
      <c r="C67" t="s">
        <v>1239</v>
      </c>
      <c r="D67">
        <v>11</v>
      </c>
      <c r="E67" t="s">
        <v>1439</v>
      </c>
      <c r="F67">
        <v>1112</v>
      </c>
      <c r="G67" t="s">
        <v>1443</v>
      </c>
      <c r="H67" t="s">
        <v>1444</v>
      </c>
      <c r="I67" t="s">
        <v>1443</v>
      </c>
      <c r="J67" t="s">
        <v>1445</v>
      </c>
      <c r="K67">
        <v>1112</v>
      </c>
    </row>
    <row r="68" spans="1:11" hidden="1">
      <c r="A68">
        <v>67</v>
      </c>
      <c r="B68">
        <v>67</v>
      </c>
      <c r="C68" t="s">
        <v>1239</v>
      </c>
      <c r="D68">
        <v>11</v>
      </c>
      <c r="E68" t="s">
        <v>1439</v>
      </c>
      <c r="F68">
        <v>1112</v>
      </c>
      <c r="G68" t="s">
        <v>1446</v>
      </c>
      <c r="H68" t="s">
        <v>1447</v>
      </c>
      <c r="I68" t="s">
        <v>1446</v>
      </c>
      <c r="J68" t="s">
        <v>1448</v>
      </c>
      <c r="K68">
        <v>1112</v>
      </c>
    </row>
    <row r="69" spans="1:11" hidden="1">
      <c r="A69">
        <v>68</v>
      </c>
      <c r="B69">
        <v>68</v>
      </c>
      <c r="C69" t="s">
        <v>1239</v>
      </c>
      <c r="D69">
        <v>11</v>
      </c>
      <c r="E69" t="s">
        <v>1439</v>
      </c>
      <c r="F69">
        <v>1112</v>
      </c>
      <c r="G69" t="s">
        <v>1449</v>
      </c>
      <c r="H69" t="s">
        <v>1450</v>
      </c>
      <c r="I69" t="s">
        <v>1449</v>
      </c>
      <c r="J69" t="s">
        <v>1451</v>
      </c>
      <c r="K69">
        <v>1112</v>
      </c>
    </row>
    <row r="70" spans="1:11" hidden="1">
      <c r="A70">
        <v>69</v>
      </c>
      <c r="B70">
        <v>69</v>
      </c>
      <c r="C70" t="s">
        <v>1239</v>
      </c>
      <c r="D70">
        <v>11</v>
      </c>
      <c r="E70" t="s">
        <v>1439</v>
      </c>
      <c r="F70">
        <v>1112</v>
      </c>
      <c r="G70" t="s">
        <v>1439</v>
      </c>
      <c r="H70" t="s">
        <v>1452</v>
      </c>
      <c r="I70" t="s">
        <v>1439</v>
      </c>
      <c r="J70" t="s">
        <v>1453</v>
      </c>
      <c r="K70">
        <v>1112</v>
      </c>
    </row>
    <row r="71" spans="1:11" hidden="1">
      <c r="A71">
        <v>70</v>
      </c>
      <c r="B71">
        <v>70</v>
      </c>
      <c r="C71" t="s">
        <v>1239</v>
      </c>
      <c r="D71">
        <v>11</v>
      </c>
      <c r="E71" t="s">
        <v>1439</v>
      </c>
      <c r="F71">
        <v>1112</v>
      </c>
      <c r="G71" t="s">
        <v>1454</v>
      </c>
      <c r="H71" t="s">
        <v>1455</v>
      </c>
      <c r="I71" t="s">
        <v>1454</v>
      </c>
      <c r="J71" t="s">
        <v>1456</v>
      </c>
      <c r="K71">
        <v>1112</v>
      </c>
    </row>
    <row r="72" spans="1:11" hidden="1">
      <c r="A72">
        <v>71</v>
      </c>
      <c r="B72">
        <v>1</v>
      </c>
      <c r="C72" t="s">
        <v>1457</v>
      </c>
      <c r="D72">
        <v>12</v>
      </c>
      <c r="E72" t="s">
        <v>1458</v>
      </c>
      <c r="F72">
        <v>1201</v>
      </c>
      <c r="G72" t="s">
        <v>1459</v>
      </c>
      <c r="H72" t="s">
        <v>1460</v>
      </c>
      <c r="I72" t="s">
        <v>1459</v>
      </c>
      <c r="J72" t="s">
        <v>1461</v>
      </c>
      <c r="K72">
        <v>1201</v>
      </c>
    </row>
    <row r="73" spans="1:11" hidden="1">
      <c r="A73">
        <v>72</v>
      </c>
      <c r="B73">
        <v>2</v>
      </c>
      <c r="C73" t="s">
        <v>1457</v>
      </c>
      <c r="D73">
        <v>12</v>
      </c>
      <c r="E73" t="s">
        <v>1458</v>
      </c>
      <c r="F73">
        <v>1201</v>
      </c>
      <c r="G73" t="s">
        <v>1462</v>
      </c>
      <c r="H73" t="s">
        <v>1463</v>
      </c>
      <c r="I73" t="s">
        <v>1462</v>
      </c>
      <c r="J73" t="s">
        <v>1464</v>
      </c>
      <c r="K73">
        <v>1201</v>
      </c>
    </row>
    <row r="74" spans="1:11" hidden="1">
      <c r="A74">
        <v>73</v>
      </c>
      <c r="B74">
        <v>3</v>
      </c>
      <c r="C74" t="s">
        <v>1457</v>
      </c>
      <c r="D74">
        <v>12</v>
      </c>
      <c r="E74" t="s">
        <v>1458</v>
      </c>
      <c r="F74">
        <v>1201</v>
      </c>
      <c r="G74" t="s">
        <v>1465</v>
      </c>
      <c r="H74" t="s">
        <v>1466</v>
      </c>
      <c r="I74" t="s">
        <v>1465</v>
      </c>
      <c r="J74" t="s">
        <v>1467</v>
      </c>
      <c r="K74">
        <v>1201</v>
      </c>
    </row>
    <row r="75" spans="1:11" hidden="1">
      <c r="A75">
        <v>74</v>
      </c>
      <c r="B75">
        <v>4</v>
      </c>
      <c r="C75" t="s">
        <v>1457</v>
      </c>
      <c r="D75">
        <v>12</v>
      </c>
      <c r="E75" t="s">
        <v>1458</v>
      </c>
      <c r="F75">
        <v>1201</v>
      </c>
      <c r="G75" t="s">
        <v>1468</v>
      </c>
      <c r="H75" t="s">
        <v>1469</v>
      </c>
      <c r="I75" t="s">
        <v>1468</v>
      </c>
      <c r="J75" t="s">
        <v>1470</v>
      </c>
      <c r="K75">
        <v>1201</v>
      </c>
    </row>
    <row r="76" spans="1:11" hidden="1">
      <c r="A76">
        <v>75</v>
      </c>
      <c r="B76">
        <v>5</v>
      </c>
      <c r="C76" t="s">
        <v>1457</v>
      </c>
      <c r="D76">
        <v>12</v>
      </c>
      <c r="E76" t="s">
        <v>1458</v>
      </c>
      <c r="F76">
        <v>1201</v>
      </c>
      <c r="G76" t="s">
        <v>1471</v>
      </c>
      <c r="H76" t="s">
        <v>1472</v>
      </c>
      <c r="I76" t="s">
        <v>1471</v>
      </c>
      <c r="J76" t="s">
        <v>1473</v>
      </c>
      <c r="K76">
        <v>1201</v>
      </c>
    </row>
    <row r="77" spans="1:11" hidden="1">
      <c r="A77">
        <v>76</v>
      </c>
      <c r="B77">
        <v>6</v>
      </c>
      <c r="C77" t="s">
        <v>1457</v>
      </c>
      <c r="D77">
        <v>12</v>
      </c>
      <c r="E77" t="s">
        <v>1474</v>
      </c>
      <c r="F77">
        <v>1202</v>
      </c>
      <c r="G77" t="s">
        <v>1475</v>
      </c>
      <c r="H77" t="s">
        <v>1476</v>
      </c>
      <c r="I77" t="s">
        <v>1475</v>
      </c>
      <c r="J77" t="s">
        <v>1477</v>
      </c>
      <c r="K77">
        <v>1202</v>
      </c>
    </row>
    <row r="78" spans="1:11" hidden="1">
      <c r="A78">
        <v>77</v>
      </c>
      <c r="B78">
        <v>7</v>
      </c>
      <c r="C78" t="s">
        <v>1457</v>
      </c>
      <c r="D78">
        <v>12</v>
      </c>
      <c r="E78" t="s">
        <v>1474</v>
      </c>
      <c r="F78">
        <v>1202</v>
      </c>
      <c r="G78" t="s">
        <v>1478</v>
      </c>
      <c r="H78" t="s">
        <v>1479</v>
      </c>
      <c r="I78" t="s">
        <v>1478</v>
      </c>
      <c r="J78" t="s">
        <v>1480</v>
      </c>
      <c r="K78">
        <v>1202</v>
      </c>
    </row>
    <row r="79" spans="1:11" hidden="1">
      <c r="A79">
        <v>78</v>
      </c>
      <c r="B79">
        <v>8</v>
      </c>
      <c r="C79" t="s">
        <v>1457</v>
      </c>
      <c r="D79">
        <v>12</v>
      </c>
      <c r="E79" t="s">
        <v>1474</v>
      </c>
      <c r="F79">
        <v>1202</v>
      </c>
      <c r="G79" t="s">
        <v>1481</v>
      </c>
      <c r="H79" t="s">
        <v>1482</v>
      </c>
      <c r="I79" t="s">
        <v>1481</v>
      </c>
      <c r="J79" t="s">
        <v>1483</v>
      </c>
      <c r="K79">
        <v>1202</v>
      </c>
    </row>
    <row r="80" spans="1:11" hidden="1">
      <c r="A80">
        <v>79</v>
      </c>
      <c r="B80">
        <v>9</v>
      </c>
      <c r="C80" t="s">
        <v>1457</v>
      </c>
      <c r="D80">
        <v>12</v>
      </c>
      <c r="E80" t="s">
        <v>1474</v>
      </c>
      <c r="F80">
        <v>1202</v>
      </c>
      <c r="G80" t="s">
        <v>1484</v>
      </c>
      <c r="H80" t="s">
        <v>1485</v>
      </c>
      <c r="I80" t="s">
        <v>1484</v>
      </c>
      <c r="J80" t="s">
        <v>1486</v>
      </c>
      <c r="K80">
        <v>1202</v>
      </c>
    </row>
    <row r="81" spans="1:11" hidden="1">
      <c r="A81">
        <v>80</v>
      </c>
      <c r="B81">
        <v>10</v>
      </c>
      <c r="C81" t="s">
        <v>1457</v>
      </c>
      <c r="D81">
        <v>12</v>
      </c>
      <c r="E81" t="s">
        <v>1474</v>
      </c>
      <c r="F81">
        <v>1202</v>
      </c>
      <c r="G81" t="s">
        <v>1487</v>
      </c>
      <c r="H81" t="s">
        <v>1488</v>
      </c>
      <c r="I81" t="s">
        <v>1487</v>
      </c>
      <c r="J81" t="s">
        <v>1489</v>
      </c>
      <c r="K81">
        <v>1202</v>
      </c>
    </row>
    <row r="82" spans="1:11" hidden="1">
      <c r="A82">
        <v>81</v>
      </c>
      <c r="B82">
        <v>11</v>
      </c>
      <c r="C82" t="s">
        <v>1457</v>
      </c>
      <c r="D82">
        <v>12</v>
      </c>
      <c r="E82" t="s">
        <v>1474</v>
      </c>
      <c r="F82">
        <v>1202</v>
      </c>
      <c r="G82" t="s">
        <v>1490</v>
      </c>
      <c r="H82" t="s">
        <v>1491</v>
      </c>
      <c r="I82" t="s">
        <v>1490</v>
      </c>
      <c r="J82" t="s">
        <v>1492</v>
      </c>
      <c r="K82">
        <v>1202</v>
      </c>
    </row>
    <row r="83" spans="1:11" hidden="1">
      <c r="A83">
        <v>82</v>
      </c>
      <c r="B83">
        <v>12</v>
      </c>
      <c r="C83" t="s">
        <v>1457</v>
      </c>
      <c r="D83">
        <v>12</v>
      </c>
      <c r="E83" t="s">
        <v>1474</v>
      </c>
      <c r="F83">
        <v>1202</v>
      </c>
      <c r="G83" t="s">
        <v>1493</v>
      </c>
      <c r="H83" t="s">
        <v>1494</v>
      </c>
      <c r="I83" t="s">
        <v>1493</v>
      </c>
      <c r="J83" t="s">
        <v>1495</v>
      </c>
      <c r="K83">
        <v>1202</v>
      </c>
    </row>
    <row r="84" spans="1:11" hidden="1">
      <c r="A84">
        <v>83</v>
      </c>
      <c r="B84">
        <v>13</v>
      </c>
      <c r="C84" t="s">
        <v>1457</v>
      </c>
      <c r="D84">
        <v>12</v>
      </c>
      <c r="E84" t="s">
        <v>1474</v>
      </c>
      <c r="F84">
        <v>1202</v>
      </c>
      <c r="G84" t="s">
        <v>1496</v>
      </c>
      <c r="H84" t="s">
        <v>1497</v>
      </c>
      <c r="I84" t="s">
        <v>1496</v>
      </c>
      <c r="J84" t="s">
        <v>1498</v>
      </c>
      <c r="K84">
        <v>1202</v>
      </c>
    </row>
    <row r="85" spans="1:11" hidden="1">
      <c r="A85">
        <v>84</v>
      </c>
      <c r="B85">
        <v>14</v>
      </c>
      <c r="C85" t="s">
        <v>1457</v>
      </c>
      <c r="D85">
        <v>12</v>
      </c>
      <c r="E85" t="s">
        <v>1499</v>
      </c>
      <c r="F85">
        <v>1203</v>
      </c>
      <c r="G85" t="s">
        <v>1499</v>
      </c>
      <c r="H85" t="s">
        <v>1500</v>
      </c>
      <c r="I85" t="s">
        <v>1499</v>
      </c>
      <c r="J85" t="s">
        <v>1501</v>
      </c>
      <c r="K85">
        <v>1203</v>
      </c>
    </row>
    <row r="86" spans="1:11" hidden="1">
      <c r="A86">
        <v>85</v>
      </c>
      <c r="B86">
        <v>15</v>
      </c>
      <c r="C86" t="s">
        <v>1457</v>
      </c>
      <c r="D86">
        <v>12</v>
      </c>
      <c r="E86" t="s">
        <v>1499</v>
      </c>
      <c r="F86">
        <v>1203</v>
      </c>
      <c r="G86" t="s">
        <v>1502</v>
      </c>
      <c r="H86" t="s">
        <v>1503</v>
      </c>
      <c r="I86" t="s">
        <v>1502</v>
      </c>
      <c r="J86" t="s">
        <v>1504</v>
      </c>
      <c r="K86">
        <v>1203</v>
      </c>
    </row>
    <row r="87" spans="1:11" hidden="1">
      <c r="A87">
        <v>86</v>
      </c>
      <c r="B87">
        <v>16</v>
      </c>
      <c r="C87" t="s">
        <v>1457</v>
      </c>
      <c r="D87">
        <v>12</v>
      </c>
      <c r="E87" t="s">
        <v>1499</v>
      </c>
      <c r="F87">
        <v>1203</v>
      </c>
      <c r="G87" t="s">
        <v>1505</v>
      </c>
      <c r="H87" t="s">
        <v>1506</v>
      </c>
      <c r="I87" t="s">
        <v>1505</v>
      </c>
      <c r="J87" t="s">
        <v>1507</v>
      </c>
      <c r="K87">
        <v>1203</v>
      </c>
    </row>
    <row r="88" spans="1:11" hidden="1">
      <c r="A88">
        <v>87</v>
      </c>
      <c r="B88">
        <v>17</v>
      </c>
      <c r="C88" t="s">
        <v>1457</v>
      </c>
      <c r="D88">
        <v>12</v>
      </c>
      <c r="E88" t="s">
        <v>1499</v>
      </c>
      <c r="F88">
        <v>1203</v>
      </c>
      <c r="G88" t="s">
        <v>1508</v>
      </c>
      <c r="H88" t="s">
        <v>1509</v>
      </c>
      <c r="I88" t="s">
        <v>1508</v>
      </c>
      <c r="J88" t="s">
        <v>1510</v>
      </c>
      <c r="K88">
        <v>1203</v>
      </c>
    </row>
    <row r="89" spans="1:11" hidden="1">
      <c r="A89">
        <v>88</v>
      </c>
      <c r="B89">
        <v>18</v>
      </c>
      <c r="C89" t="s">
        <v>1457</v>
      </c>
      <c r="D89">
        <v>12</v>
      </c>
      <c r="E89" t="s">
        <v>1499</v>
      </c>
      <c r="F89">
        <v>1203</v>
      </c>
      <c r="G89" t="s">
        <v>1511</v>
      </c>
      <c r="H89" t="s">
        <v>1512</v>
      </c>
      <c r="I89" t="s">
        <v>1511</v>
      </c>
      <c r="J89" t="s">
        <v>1513</v>
      </c>
      <c r="K89">
        <v>1203</v>
      </c>
    </row>
    <row r="90" spans="1:11" hidden="1">
      <c r="A90">
        <v>89</v>
      </c>
      <c r="B90">
        <v>19</v>
      </c>
      <c r="C90" t="s">
        <v>1457</v>
      </c>
      <c r="D90">
        <v>12</v>
      </c>
      <c r="E90" t="s">
        <v>1499</v>
      </c>
      <c r="F90">
        <v>1203</v>
      </c>
      <c r="G90" t="s">
        <v>1514</v>
      </c>
      <c r="H90" t="s">
        <v>1515</v>
      </c>
      <c r="I90" t="s">
        <v>1514</v>
      </c>
      <c r="J90" t="s">
        <v>1516</v>
      </c>
      <c r="K90">
        <v>1203</v>
      </c>
    </row>
    <row r="91" spans="1:11" hidden="1">
      <c r="A91">
        <v>90</v>
      </c>
      <c r="B91">
        <v>20</v>
      </c>
      <c r="C91" t="s">
        <v>1457</v>
      </c>
      <c r="D91">
        <v>12</v>
      </c>
      <c r="E91" t="s">
        <v>1499</v>
      </c>
      <c r="F91">
        <v>1203</v>
      </c>
      <c r="G91" t="s">
        <v>662</v>
      </c>
      <c r="H91" t="s">
        <v>1517</v>
      </c>
      <c r="I91" t="s">
        <v>662</v>
      </c>
      <c r="J91" t="s">
        <v>1518</v>
      </c>
      <c r="K91">
        <v>1203</v>
      </c>
    </row>
    <row r="92" spans="1:11" hidden="1">
      <c r="A92">
        <v>91</v>
      </c>
      <c r="B92">
        <v>21</v>
      </c>
      <c r="C92" t="s">
        <v>1457</v>
      </c>
      <c r="D92">
        <v>12</v>
      </c>
      <c r="E92" t="s">
        <v>1519</v>
      </c>
      <c r="F92">
        <v>1204</v>
      </c>
      <c r="G92" t="s">
        <v>1520</v>
      </c>
      <c r="H92" t="s">
        <v>1521</v>
      </c>
      <c r="I92" t="s">
        <v>1520</v>
      </c>
      <c r="J92" t="s">
        <v>1522</v>
      </c>
      <c r="K92">
        <v>1204</v>
      </c>
    </row>
    <row r="93" spans="1:11" hidden="1">
      <c r="A93">
        <v>92</v>
      </c>
      <c r="B93">
        <v>22</v>
      </c>
      <c r="C93" t="s">
        <v>1457</v>
      </c>
      <c r="D93">
        <v>12</v>
      </c>
      <c r="E93" t="s">
        <v>1519</v>
      </c>
      <c r="F93">
        <v>1204</v>
      </c>
      <c r="G93" t="s">
        <v>1523</v>
      </c>
      <c r="H93" t="s">
        <v>1524</v>
      </c>
      <c r="I93" t="s">
        <v>1523</v>
      </c>
      <c r="J93" t="s">
        <v>1525</v>
      </c>
      <c r="K93">
        <v>1204</v>
      </c>
    </row>
    <row r="94" spans="1:11" hidden="1">
      <c r="A94">
        <v>93</v>
      </c>
      <c r="B94">
        <v>23</v>
      </c>
      <c r="C94" t="s">
        <v>1457</v>
      </c>
      <c r="D94">
        <v>12</v>
      </c>
      <c r="E94" t="s">
        <v>1519</v>
      </c>
      <c r="F94">
        <v>1204</v>
      </c>
      <c r="G94" t="s">
        <v>1526</v>
      </c>
      <c r="H94" t="s">
        <v>1527</v>
      </c>
      <c r="I94" t="s">
        <v>1526</v>
      </c>
      <c r="J94" t="s">
        <v>1528</v>
      </c>
      <c r="K94">
        <v>1204</v>
      </c>
    </row>
    <row r="95" spans="1:11" hidden="1">
      <c r="A95">
        <v>94</v>
      </c>
      <c r="B95">
        <v>24</v>
      </c>
      <c r="C95" t="s">
        <v>1457</v>
      </c>
      <c r="D95">
        <v>12</v>
      </c>
      <c r="E95" t="s">
        <v>1519</v>
      </c>
      <c r="F95">
        <v>1204</v>
      </c>
      <c r="G95" t="s">
        <v>1331</v>
      </c>
      <c r="H95" t="s">
        <v>1529</v>
      </c>
      <c r="I95" t="s">
        <v>1331</v>
      </c>
      <c r="J95" t="s">
        <v>1530</v>
      </c>
      <c r="K95">
        <v>1204</v>
      </c>
    </row>
    <row r="96" spans="1:11" hidden="1">
      <c r="A96">
        <v>95</v>
      </c>
      <c r="B96">
        <v>25</v>
      </c>
      <c r="C96" t="s">
        <v>1457</v>
      </c>
      <c r="D96">
        <v>12</v>
      </c>
      <c r="E96" t="s">
        <v>1519</v>
      </c>
      <c r="F96">
        <v>1204</v>
      </c>
      <c r="G96" t="s">
        <v>1531</v>
      </c>
      <c r="H96" t="s">
        <v>1532</v>
      </c>
      <c r="I96" t="s">
        <v>1531</v>
      </c>
      <c r="J96" t="s">
        <v>1533</v>
      </c>
      <c r="K96">
        <v>1204</v>
      </c>
    </row>
    <row r="97" spans="1:11" hidden="1">
      <c r="A97">
        <v>96</v>
      </c>
      <c r="B97">
        <v>26</v>
      </c>
      <c r="C97" t="s">
        <v>1457</v>
      </c>
      <c r="D97">
        <v>12</v>
      </c>
      <c r="E97" t="s">
        <v>1519</v>
      </c>
      <c r="F97">
        <v>1204</v>
      </c>
      <c r="G97" t="s">
        <v>1534</v>
      </c>
      <c r="H97" t="s">
        <v>1535</v>
      </c>
      <c r="I97" t="s">
        <v>1534</v>
      </c>
      <c r="J97" t="s">
        <v>1536</v>
      </c>
      <c r="K97">
        <v>1204</v>
      </c>
    </row>
    <row r="98" spans="1:11" hidden="1">
      <c r="A98">
        <v>97</v>
      </c>
      <c r="B98">
        <v>27</v>
      </c>
      <c r="C98" t="s">
        <v>1457</v>
      </c>
      <c r="D98">
        <v>12</v>
      </c>
      <c r="E98" t="s">
        <v>1537</v>
      </c>
      <c r="F98">
        <v>1205</v>
      </c>
      <c r="G98" t="s">
        <v>1538</v>
      </c>
      <c r="H98" t="s">
        <v>1539</v>
      </c>
      <c r="I98" t="s">
        <v>1538</v>
      </c>
      <c r="J98" t="s">
        <v>1540</v>
      </c>
      <c r="K98">
        <v>1205</v>
      </c>
    </row>
    <row r="99" spans="1:11" hidden="1">
      <c r="A99">
        <v>98</v>
      </c>
      <c r="B99">
        <v>28</v>
      </c>
      <c r="C99" t="s">
        <v>1457</v>
      </c>
      <c r="D99">
        <v>12</v>
      </c>
      <c r="E99" t="s">
        <v>1537</v>
      </c>
      <c r="F99">
        <v>1205</v>
      </c>
      <c r="G99" t="s">
        <v>1541</v>
      </c>
      <c r="H99" t="s">
        <v>1542</v>
      </c>
      <c r="I99" t="s">
        <v>1541</v>
      </c>
      <c r="J99" t="s">
        <v>1543</v>
      </c>
      <c r="K99">
        <v>1205</v>
      </c>
    </row>
    <row r="100" spans="1:11" hidden="1">
      <c r="A100">
        <v>99</v>
      </c>
      <c r="B100">
        <v>29</v>
      </c>
      <c r="C100" t="s">
        <v>1457</v>
      </c>
      <c r="D100">
        <v>12</v>
      </c>
      <c r="E100" t="s">
        <v>1537</v>
      </c>
      <c r="F100">
        <v>1205</v>
      </c>
      <c r="G100" t="s">
        <v>1544</v>
      </c>
      <c r="H100" t="s">
        <v>1545</v>
      </c>
      <c r="I100" t="s">
        <v>1544</v>
      </c>
      <c r="J100" t="s">
        <v>1546</v>
      </c>
      <c r="K100">
        <v>1205</v>
      </c>
    </row>
    <row r="101" spans="1:11" hidden="1">
      <c r="A101">
        <v>100</v>
      </c>
      <c r="B101">
        <v>30</v>
      </c>
      <c r="C101" t="s">
        <v>1457</v>
      </c>
      <c r="D101">
        <v>12</v>
      </c>
      <c r="E101" t="s">
        <v>1537</v>
      </c>
      <c r="F101">
        <v>1205</v>
      </c>
      <c r="G101" t="s">
        <v>1547</v>
      </c>
      <c r="H101" t="s">
        <v>1548</v>
      </c>
      <c r="I101" t="s">
        <v>1547</v>
      </c>
      <c r="J101" t="s">
        <v>1549</v>
      </c>
      <c r="K101">
        <v>1205</v>
      </c>
    </row>
    <row r="102" spans="1:11" hidden="1">
      <c r="A102">
        <v>101</v>
      </c>
      <c r="B102">
        <v>31</v>
      </c>
      <c r="C102" t="s">
        <v>1457</v>
      </c>
      <c r="D102">
        <v>12</v>
      </c>
      <c r="E102" t="s">
        <v>1537</v>
      </c>
      <c r="F102">
        <v>1205</v>
      </c>
      <c r="G102" t="s">
        <v>1550</v>
      </c>
      <c r="H102" t="s">
        <v>1551</v>
      </c>
      <c r="I102" t="s">
        <v>1550</v>
      </c>
      <c r="J102" t="s">
        <v>1552</v>
      </c>
      <c r="K102">
        <v>1205</v>
      </c>
    </row>
    <row r="103" spans="1:11" hidden="1">
      <c r="A103">
        <v>102</v>
      </c>
      <c r="B103">
        <v>32</v>
      </c>
      <c r="C103" t="s">
        <v>1457</v>
      </c>
      <c r="D103">
        <v>12</v>
      </c>
      <c r="E103" t="s">
        <v>1537</v>
      </c>
      <c r="F103">
        <v>1205</v>
      </c>
      <c r="G103" t="s">
        <v>1553</v>
      </c>
      <c r="H103" t="s">
        <v>1554</v>
      </c>
      <c r="I103" t="s">
        <v>1553</v>
      </c>
      <c r="J103" t="s">
        <v>1555</v>
      </c>
      <c r="K103">
        <v>1205</v>
      </c>
    </row>
    <row r="104" spans="1:11" hidden="1">
      <c r="A104">
        <v>103</v>
      </c>
      <c r="B104">
        <v>33</v>
      </c>
      <c r="C104" t="s">
        <v>1457</v>
      </c>
      <c r="D104">
        <v>12</v>
      </c>
      <c r="E104" t="s">
        <v>1537</v>
      </c>
      <c r="F104">
        <v>1205</v>
      </c>
      <c r="G104" t="s">
        <v>1556</v>
      </c>
      <c r="H104" t="s">
        <v>1557</v>
      </c>
      <c r="I104" t="s">
        <v>1556</v>
      </c>
      <c r="J104" t="s">
        <v>1558</v>
      </c>
      <c r="K104">
        <v>1205</v>
      </c>
    </row>
    <row r="105" spans="1:11" hidden="1">
      <c r="A105">
        <v>104</v>
      </c>
      <c r="B105">
        <v>34</v>
      </c>
      <c r="C105" t="s">
        <v>1457</v>
      </c>
      <c r="D105">
        <v>12</v>
      </c>
      <c r="E105" t="s">
        <v>1537</v>
      </c>
      <c r="F105">
        <v>1205</v>
      </c>
      <c r="G105" t="s">
        <v>1537</v>
      </c>
      <c r="H105" t="s">
        <v>1559</v>
      </c>
      <c r="I105" t="s">
        <v>1537</v>
      </c>
      <c r="J105" t="s">
        <v>1560</v>
      </c>
      <c r="K105">
        <v>1205</v>
      </c>
    </row>
    <row r="106" spans="1:11" hidden="1">
      <c r="A106">
        <v>105</v>
      </c>
      <c r="B106">
        <v>35</v>
      </c>
      <c r="C106" t="s">
        <v>1457</v>
      </c>
      <c r="D106">
        <v>12</v>
      </c>
      <c r="E106" t="s">
        <v>1561</v>
      </c>
      <c r="F106">
        <v>1206</v>
      </c>
      <c r="G106" t="s">
        <v>1562</v>
      </c>
      <c r="H106" t="s">
        <v>1563</v>
      </c>
      <c r="I106" t="s">
        <v>1562</v>
      </c>
      <c r="J106" t="s">
        <v>1564</v>
      </c>
      <c r="K106">
        <v>1206</v>
      </c>
    </row>
    <row r="107" spans="1:11" hidden="1">
      <c r="A107">
        <v>106</v>
      </c>
      <c r="B107">
        <v>36</v>
      </c>
      <c r="C107" t="s">
        <v>1457</v>
      </c>
      <c r="D107">
        <v>12</v>
      </c>
      <c r="E107" t="s">
        <v>1561</v>
      </c>
      <c r="F107">
        <v>1206</v>
      </c>
      <c r="G107" t="s">
        <v>1565</v>
      </c>
      <c r="H107" t="s">
        <v>1566</v>
      </c>
      <c r="I107" t="s">
        <v>1565</v>
      </c>
      <c r="J107" t="s">
        <v>1567</v>
      </c>
      <c r="K107">
        <v>1206</v>
      </c>
    </row>
    <row r="108" spans="1:11" hidden="1">
      <c r="A108">
        <v>107</v>
      </c>
      <c r="B108">
        <v>37</v>
      </c>
      <c r="C108" t="s">
        <v>1457</v>
      </c>
      <c r="D108">
        <v>12</v>
      </c>
      <c r="E108" t="s">
        <v>1561</v>
      </c>
      <c r="F108">
        <v>1206</v>
      </c>
      <c r="G108" t="s">
        <v>1568</v>
      </c>
      <c r="H108" t="s">
        <v>1569</v>
      </c>
      <c r="I108" t="s">
        <v>1568</v>
      </c>
      <c r="J108" t="s">
        <v>1570</v>
      </c>
      <c r="K108">
        <v>1206</v>
      </c>
    </row>
    <row r="109" spans="1:11" hidden="1">
      <c r="A109">
        <v>108</v>
      </c>
      <c r="B109">
        <v>38</v>
      </c>
      <c r="C109" t="s">
        <v>1457</v>
      </c>
      <c r="D109">
        <v>12</v>
      </c>
      <c r="E109" t="s">
        <v>1561</v>
      </c>
      <c r="F109">
        <v>1206</v>
      </c>
      <c r="G109" t="s">
        <v>1571</v>
      </c>
      <c r="H109" t="s">
        <v>1572</v>
      </c>
      <c r="I109" t="s">
        <v>1571</v>
      </c>
      <c r="J109" t="s">
        <v>1573</v>
      </c>
      <c r="K109">
        <v>1206</v>
      </c>
    </row>
    <row r="110" spans="1:11" hidden="1">
      <c r="A110">
        <v>109</v>
      </c>
      <c r="B110">
        <v>39</v>
      </c>
      <c r="C110" t="s">
        <v>1457</v>
      </c>
      <c r="D110">
        <v>12</v>
      </c>
      <c r="E110" t="s">
        <v>1561</v>
      </c>
      <c r="F110">
        <v>1206</v>
      </c>
      <c r="G110" t="s">
        <v>1574</v>
      </c>
      <c r="H110" t="s">
        <v>1575</v>
      </c>
      <c r="I110" t="s">
        <v>1574</v>
      </c>
      <c r="J110" t="s">
        <v>1576</v>
      </c>
      <c r="K110">
        <v>1206</v>
      </c>
    </row>
    <row r="111" spans="1:11" hidden="1">
      <c r="A111">
        <v>110</v>
      </c>
      <c r="B111">
        <v>40</v>
      </c>
      <c r="C111" t="s">
        <v>1457</v>
      </c>
      <c r="D111">
        <v>12</v>
      </c>
      <c r="E111" t="s">
        <v>1561</v>
      </c>
      <c r="F111">
        <v>1206</v>
      </c>
      <c r="G111" t="s">
        <v>1577</v>
      </c>
      <c r="H111" t="s">
        <v>1578</v>
      </c>
      <c r="I111" t="s">
        <v>1577</v>
      </c>
      <c r="J111" t="s">
        <v>1579</v>
      </c>
      <c r="K111">
        <v>1206</v>
      </c>
    </row>
    <row r="112" spans="1:11" hidden="1">
      <c r="A112">
        <v>111</v>
      </c>
      <c r="B112">
        <v>41</v>
      </c>
      <c r="C112" t="s">
        <v>1457</v>
      </c>
      <c r="D112">
        <v>12</v>
      </c>
      <c r="E112" t="s">
        <v>1580</v>
      </c>
      <c r="F112">
        <v>1207</v>
      </c>
      <c r="G112" t="s">
        <v>1581</v>
      </c>
      <c r="H112" t="s">
        <v>1582</v>
      </c>
      <c r="I112" t="s">
        <v>1581</v>
      </c>
      <c r="J112" t="s">
        <v>1583</v>
      </c>
      <c r="K112">
        <v>1207</v>
      </c>
    </row>
    <row r="113" spans="1:11" hidden="1">
      <c r="A113">
        <v>112</v>
      </c>
      <c r="B113">
        <v>42</v>
      </c>
      <c r="C113" t="s">
        <v>1457</v>
      </c>
      <c r="D113">
        <v>12</v>
      </c>
      <c r="E113" t="s">
        <v>1580</v>
      </c>
      <c r="F113">
        <v>1207</v>
      </c>
      <c r="G113" t="s">
        <v>1584</v>
      </c>
      <c r="H113" t="s">
        <v>1585</v>
      </c>
      <c r="I113" t="s">
        <v>1584</v>
      </c>
      <c r="J113" t="s">
        <v>1586</v>
      </c>
      <c r="K113">
        <v>1207</v>
      </c>
    </row>
    <row r="114" spans="1:11" hidden="1">
      <c r="A114">
        <v>113</v>
      </c>
      <c r="B114">
        <v>43</v>
      </c>
      <c r="C114" t="s">
        <v>1457</v>
      </c>
      <c r="D114">
        <v>12</v>
      </c>
      <c r="E114" t="s">
        <v>1580</v>
      </c>
      <c r="F114">
        <v>1207</v>
      </c>
      <c r="G114" t="s">
        <v>1587</v>
      </c>
      <c r="H114" t="s">
        <v>1588</v>
      </c>
      <c r="I114" t="s">
        <v>1587</v>
      </c>
      <c r="J114" t="s">
        <v>1589</v>
      </c>
      <c r="K114">
        <v>1207</v>
      </c>
    </row>
    <row r="115" spans="1:11" hidden="1">
      <c r="A115">
        <v>114</v>
      </c>
      <c r="B115">
        <v>44</v>
      </c>
      <c r="C115" t="s">
        <v>1457</v>
      </c>
      <c r="D115">
        <v>12</v>
      </c>
      <c r="E115" t="s">
        <v>1580</v>
      </c>
      <c r="F115">
        <v>1207</v>
      </c>
      <c r="G115" t="s">
        <v>1590</v>
      </c>
      <c r="H115" t="s">
        <v>1591</v>
      </c>
      <c r="I115" t="s">
        <v>1590</v>
      </c>
      <c r="J115" t="s">
        <v>1592</v>
      </c>
      <c r="K115">
        <v>1207</v>
      </c>
    </row>
    <row r="116" spans="1:11" hidden="1">
      <c r="A116">
        <v>115</v>
      </c>
      <c r="B116">
        <v>45</v>
      </c>
      <c r="C116" t="s">
        <v>1457</v>
      </c>
      <c r="D116">
        <v>12</v>
      </c>
      <c r="E116" t="s">
        <v>1580</v>
      </c>
      <c r="F116">
        <v>1207</v>
      </c>
      <c r="G116" t="s">
        <v>1593</v>
      </c>
      <c r="H116" t="s">
        <v>1594</v>
      </c>
      <c r="I116" t="s">
        <v>1593</v>
      </c>
      <c r="J116" t="s">
        <v>1595</v>
      </c>
      <c r="K116">
        <v>1207</v>
      </c>
    </row>
    <row r="117" spans="1:11" hidden="1">
      <c r="A117">
        <v>116</v>
      </c>
      <c r="B117">
        <v>46</v>
      </c>
      <c r="C117" t="s">
        <v>1457</v>
      </c>
      <c r="D117">
        <v>12</v>
      </c>
      <c r="E117" t="s">
        <v>1580</v>
      </c>
      <c r="F117">
        <v>1207</v>
      </c>
      <c r="G117" t="s">
        <v>1596</v>
      </c>
      <c r="H117" t="s">
        <v>1597</v>
      </c>
      <c r="I117" t="s">
        <v>1596</v>
      </c>
      <c r="J117" t="s">
        <v>1598</v>
      </c>
      <c r="K117">
        <v>1207</v>
      </c>
    </row>
    <row r="118" spans="1:11" hidden="1">
      <c r="A118">
        <v>117</v>
      </c>
      <c r="B118">
        <v>47</v>
      </c>
      <c r="C118" t="s">
        <v>1457</v>
      </c>
      <c r="D118">
        <v>12</v>
      </c>
      <c r="E118" t="s">
        <v>1580</v>
      </c>
      <c r="F118">
        <v>1207</v>
      </c>
      <c r="G118" t="s">
        <v>1599</v>
      </c>
      <c r="H118" t="s">
        <v>1600</v>
      </c>
      <c r="I118" t="s">
        <v>1599</v>
      </c>
      <c r="J118" t="s">
        <v>1601</v>
      </c>
      <c r="K118">
        <v>1207</v>
      </c>
    </row>
    <row r="119" spans="1:11" hidden="1">
      <c r="A119">
        <v>118</v>
      </c>
      <c r="B119">
        <v>48</v>
      </c>
      <c r="C119" t="s">
        <v>1457</v>
      </c>
      <c r="D119">
        <v>12</v>
      </c>
      <c r="E119" t="s">
        <v>1580</v>
      </c>
      <c r="F119">
        <v>1207</v>
      </c>
      <c r="G119" t="s">
        <v>1602</v>
      </c>
      <c r="H119" t="s">
        <v>1603</v>
      </c>
      <c r="I119" t="s">
        <v>1602</v>
      </c>
      <c r="J119" t="s">
        <v>1604</v>
      </c>
      <c r="K119">
        <v>1207</v>
      </c>
    </row>
    <row r="120" spans="1:11" hidden="1">
      <c r="A120">
        <v>119</v>
      </c>
      <c r="B120">
        <v>49</v>
      </c>
      <c r="C120" t="s">
        <v>1457</v>
      </c>
      <c r="D120">
        <v>12</v>
      </c>
      <c r="E120" t="s">
        <v>1605</v>
      </c>
      <c r="F120">
        <v>1208</v>
      </c>
      <c r="G120" t="s">
        <v>1606</v>
      </c>
      <c r="H120" t="s">
        <v>1607</v>
      </c>
      <c r="I120" t="s">
        <v>1606</v>
      </c>
      <c r="J120" t="s">
        <v>1608</v>
      </c>
      <c r="K120">
        <v>1208</v>
      </c>
    </row>
    <row r="121" spans="1:11" hidden="1">
      <c r="A121">
        <v>120</v>
      </c>
      <c r="B121">
        <v>50</v>
      </c>
      <c r="C121" t="s">
        <v>1457</v>
      </c>
      <c r="D121">
        <v>12</v>
      </c>
      <c r="E121" t="s">
        <v>1605</v>
      </c>
      <c r="F121">
        <v>1208</v>
      </c>
      <c r="G121" t="s">
        <v>1609</v>
      </c>
      <c r="H121" t="s">
        <v>1610</v>
      </c>
      <c r="I121" t="s">
        <v>1609</v>
      </c>
      <c r="J121" t="s">
        <v>1611</v>
      </c>
      <c r="K121">
        <v>1208</v>
      </c>
    </row>
    <row r="122" spans="1:11" hidden="1">
      <c r="A122">
        <v>121</v>
      </c>
      <c r="B122">
        <v>51</v>
      </c>
      <c r="C122" t="s">
        <v>1457</v>
      </c>
      <c r="D122">
        <v>12</v>
      </c>
      <c r="E122" t="s">
        <v>1605</v>
      </c>
      <c r="F122">
        <v>1208</v>
      </c>
      <c r="G122" t="s">
        <v>1612</v>
      </c>
      <c r="H122" t="s">
        <v>1613</v>
      </c>
      <c r="I122" t="s">
        <v>1612</v>
      </c>
      <c r="J122" t="s">
        <v>1614</v>
      </c>
      <c r="K122">
        <v>1208</v>
      </c>
    </row>
    <row r="123" spans="1:11" hidden="1">
      <c r="A123">
        <v>122</v>
      </c>
      <c r="B123">
        <v>52</v>
      </c>
      <c r="C123" t="s">
        <v>1457</v>
      </c>
      <c r="D123">
        <v>12</v>
      </c>
      <c r="E123" t="s">
        <v>1605</v>
      </c>
      <c r="F123">
        <v>1208</v>
      </c>
      <c r="G123" t="s">
        <v>1615</v>
      </c>
      <c r="H123" t="s">
        <v>1616</v>
      </c>
      <c r="I123" t="s">
        <v>1615</v>
      </c>
      <c r="J123" t="s">
        <v>1617</v>
      </c>
      <c r="K123">
        <v>1208</v>
      </c>
    </row>
    <row r="124" spans="1:11" hidden="1">
      <c r="A124">
        <v>123</v>
      </c>
      <c r="B124">
        <v>53</v>
      </c>
      <c r="C124" t="s">
        <v>1457</v>
      </c>
      <c r="D124">
        <v>12</v>
      </c>
      <c r="E124" t="s">
        <v>1605</v>
      </c>
      <c r="F124">
        <v>1208</v>
      </c>
      <c r="G124" t="s">
        <v>1605</v>
      </c>
      <c r="H124" t="s">
        <v>1618</v>
      </c>
      <c r="I124" t="s">
        <v>1605</v>
      </c>
      <c r="J124" t="s">
        <v>1619</v>
      </c>
      <c r="K124">
        <v>1208</v>
      </c>
    </row>
    <row r="125" spans="1:11" hidden="1">
      <c r="A125">
        <v>124</v>
      </c>
      <c r="B125">
        <v>54</v>
      </c>
      <c r="C125" t="s">
        <v>1457</v>
      </c>
      <c r="D125">
        <v>12</v>
      </c>
      <c r="E125" t="s">
        <v>1620</v>
      </c>
      <c r="F125">
        <v>1209</v>
      </c>
      <c r="G125" t="s">
        <v>6</v>
      </c>
      <c r="H125" t="s">
        <v>1621</v>
      </c>
      <c r="I125" t="s">
        <v>6</v>
      </c>
      <c r="J125" t="s">
        <v>1622</v>
      </c>
      <c r="K125">
        <v>1209</v>
      </c>
    </row>
    <row r="126" spans="1:11" hidden="1">
      <c r="A126">
        <v>125</v>
      </c>
      <c r="B126">
        <v>55</v>
      </c>
      <c r="C126" t="s">
        <v>1457</v>
      </c>
      <c r="D126">
        <v>12</v>
      </c>
      <c r="E126" t="s">
        <v>1620</v>
      </c>
      <c r="F126">
        <v>1209</v>
      </c>
      <c r="G126" t="s">
        <v>1623</v>
      </c>
      <c r="H126" t="s">
        <v>1624</v>
      </c>
      <c r="I126" t="s">
        <v>1623</v>
      </c>
      <c r="J126" t="s">
        <v>1625</v>
      </c>
      <c r="K126">
        <v>1209</v>
      </c>
    </row>
    <row r="127" spans="1:11" hidden="1">
      <c r="A127">
        <v>126</v>
      </c>
      <c r="B127">
        <v>56</v>
      </c>
      <c r="C127" t="s">
        <v>1457</v>
      </c>
      <c r="D127">
        <v>12</v>
      </c>
      <c r="E127" t="s">
        <v>1620</v>
      </c>
      <c r="F127">
        <v>1209</v>
      </c>
      <c r="G127" t="s">
        <v>1626</v>
      </c>
      <c r="H127" t="s">
        <v>1627</v>
      </c>
      <c r="I127" t="s">
        <v>1626</v>
      </c>
      <c r="J127" t="s">
        <v>1628</v>
      </c>
      <c r="K127">
        <v>1209</v>
      </c>
    </row>
    <row r="128" spans="1:11" hidden="1">
      <c r="A128">
        <v>127</v>
      </c>
      <c r="B128">
        <v>57</v>
      </c>
      <c r="C128" t="s">
        <v>1457</v>
      </c>
      <c r="D128">
        <v>12</v>
      </c>
      <c r="E128" t="s">
        <v>1620</v>
      </c>
      <c r="F128">
        <v>1209</v>
      </c>
      <c r="G128" t="s">
        <v>1629</v>
      </c>
      <c r="H128" t="s">
        <v>1630</v>
      </c>
      <c r="I128" t="s">
        <v>1629</v>
      </c>
      <c r="J128" t="s">
        <v>1631</v>
      </c>
      <c r="K128">
        <v>1209</v>
      </c>
    </row>
    <row r="129" spans="1:11" hidden="1">
      <c r="A129">
        <v>128</v>
      </c>
      <c r="B129">
        <v>58</v>
      </c>
      <c r="C129" t="s">
        <v>1457</v>
      </c>
      <c r="D129">
        <v>12</v>
      </c>
      <c r="E129" t="s">
        <v>1620</v>
      </c>
      <c r="F129">
        <v>1209</v>
      </c>
      <c r="G129" t="s">
        <v>1632</v>
      </c>
      <c r="H129" t="s">
        <v>1633</v>
      </c>
      <c r="I129" t="s">
        <v>1632</v>
      </c>
      <c r="J129" t="s">
        <v>1634</v>
      </c>
      <c r="K129">
        <v>1209</v>
      </c>
    </row>
    <row r="130" spans="1:11" hidden="1">
      <c r="A130">
        <v>129</v>
      </c>
      <c r="B130">
        <v>59</v>
      </c>
      <c r="C130" t="s">
        <v>1457</v>
      </c>
      <c r="D130">
        <v>12</v>
      </c>
      <c r="E130" t="s">
        <v>1620</v>
      </c>
      <c r="F130">
        <v>1209</v>
      </c>
      <c r="G130" t="s">
        <v>1635</v>
      </c>
      <c r="H130" t="s">
        <v>1636</v>
      </c>
      <c r="I130" t="s">
        <v>1635</v>
      </c>
      <c r="J130" t="s">
        <v>1637</v>
      </c>
      <c r="K130">
        <v>1209</v>
      </c>
    </row>
    <row r="131" spans="1:11" hidden="1">
      <c r="A131">
        <v>130</v>
      </c>
      <c r="B131">
        <v>60</v>
      </c>
      <c r="C131" t="s">
        <v>1457</v>
      </c>
      <c r="D131">
        <v>12</v>
      </c>
      <c r="E131" t="s">
        <v>1620</v>
      </c>
      <c r="F131">
        <v>1209</v>
      </c>
      <c r="G131" t="s">
        <v>1620</v>
      </c>
      <c r="H131" t="s">
        <v>1638</v>
      </c>
      <c r="I131" t="s">
        <v>1620</v>
      </c>
      <c r="J131" t="s">
        <v>1639</v>
      </c>
      <c r="K131">
        <v>1209</v>
      </c>
    </row>
    <row r="132" spans="1:11" hidden="1">
      <c r="A132">
        <v>131</v>
      </c>
      <c r="B132">
        <v>61</v>
      </c>
      <c r="C132" t="s">
        <v>1457</v>
      </c>
      <c r="D132">
        <v>12</v>
      </c>
      <c r="E132" t="s">
        <v>1620</v>
      </c>
      <c r="F132">
        <v>1209</v>
      </c>
      <c r="G132" t="s">
        <v>1640</v>
      </c>
      <c r="H132" t="s">
        <v>1641</v>
      </c>
      <c r="I132" t="s">
        <v>1640</v>
      </c>
      <c r="J132" t="s">
        <v>1642</v>
      </c>
      <c r="K132">
        <v>1209</v>
      </c>
    </row>
    <row r="133" spans="1:11" hidden="1">
      <c r="A133">
        <v>132</v>
      </c>
      <c r="B133">
        <v>62</v>
      </c>
      <c r="C133" t="s">
        <v>1457</v>
      </c>
      <c r="D133">
        <v>12</v>
      </c>
      <c r="E133" t="s">
        <v>1643</v>
      </c>
      <c r="F133">
        <v>1210</v>
      </c>
      <c r="G133" t="s">
        <v>1644</v>
      </c>
      <c r="H133" t="s">
        <v>1645</v>
      </c>
      <c r="I133" t="s">
        <v>1644</v>
      </c>
      <c r="J133" t="s">
        <v>1646</v>
      </c>
      <c r="K133">
        <v>1210</v>
      </c>
    </row>
    <row r="134" spans="1:11" hidden="1">
      <c r="A134">
        <v>133</v>
      </c>
      <c r="B134">
        <v>63</v>
      </c>
      <c r="C134" t="s">
        <v>1457</v>
      </c>
      <c r="D134">
        <v>12</v>
      </c>
      <c r="E134" t="s">
        <v>1643</v>
      </c>
      <c r="F134">
        <v>1210</v>
      </c>
      <c r="G134" t="s">
        <v>1647</v>
      </c>
      <c r="H134" t="s">
        <v>1648</v>
      </c>
      <c r="I134" t="s">
        <v>1647</v>
      </c>
      <c r="J134" t="s">
        <v>1649</v>
      </c>
      <c r="K134">
        <v>1210</v>
      </c>
    </row>
    <row r="135" spans="1:11" hidden="1">
      <c r="A135">
        <v>134</v>
      </c>
      <c r="B135">
        <v>64</v>
      </c>
      <c r="C135" t="s">
        <v>1457</v>
      </c>
      <c r="D135">
        <v>12</v>
      </c>
      <c r="E135" t="s">
        <v>1643</v>
      </c>
      <c r="F135">
        <v>1210</v>
      </c>
      <c r="G135" t="s">
        <v>1650</v>
      </c>
      <c r="H135" t="s">
        <v>1651</v>
      </c>
      <c r="I135" t="s">
        <v>1650</v>
      </c>
      <c r="J135" t="s">
        <v>1652</v>
      </c>
      <c r="K135">
        <v>1210</v>
      </c>
    </row>
    <row r="136" spans="1:11" hidden="1">
      <c r="A136">
        <v>135</v>
      </c>
      <c r="B136">
        <v>65</v>
      </c>
      <c r="C136" t="s">
        <v>1457</v>
      </c>
      <c r="D136">
        <v>12</v>
      </c>
      <c r="E136" t="s">
        <v>1643</v>
      </c>
      <c r="F136">
        <v>1210</v>
      </c>
      <c r="G136" t="s">
        <v>1653</v>
      </c>
      <c r="H136" t="s">
        <v>1654</v>
      </c>
      <c r="I136" t="s">
        <v>1653</v>
      </c>
      <c r="J136" t="s">
        <v>1655</v>
      </c>
      <c r="K136">
        <v>1210</v>
      </c>
    </row>
    <row r="137" spans="1:11" hidden="1">
      <c r="A137">
        <v>136</v>
      </c>
      <c r="B137">
        <v>66</v>
      </c>
      <c r="C137" t="s">
        <v>1457</v>
      </c>
      <c r="D137">
        <v>12</v>
      </c>
      <c r="E137" t="s">
        <v>1643</v>
      </c>
      <c r="F137">
        <v>1210</v>
      </c>
      <c r="G137" t="s">
        <v>1656</v>
      </c>
      <c r="H137" t="s">
        <v>1657</v>
      </c>
      <c r="I137" t="s">
        <v>1656</v>
      </c>
      <c r="J137" t="s">
        <v>1658</v>
      </c>
      <c r="K137">
        <v>1210</v>
      </c>
    </row>
    <row r="138" spans="1:11" hidden="1">
      <c r="A138">
        <v>137</v>
      </c>
      <c r="B138">
        <v>67</v>
      </c>
      <c r="C138" t="s">
        <v>1457</v>
      </c>
      <c r="D138">
        <v>12</v>
      </c>
      <c r="E138" t="s">
        <v>1659</v>
      </c>
      <c r="F138">
        <v>1211</v>
      </c>
      <c r="G138" t="s">
        <v>1660</v>
      </c>
      <c r="H138" t="s">
        <v>1661</v>
      </c>
      <c r="I138" t="s">
        <v>1660</v>
      </c>
      <c r="J138" t="s">
        <v>1662</v>
      </c>
      <c r="K138">
        <v>1211</v>
      </c>
    </row>
    <row r="139" spans="1:11" hidden="1">
      <c r="A139">
        <v>138</v>
      </c>
      <c r="B139">
        <v>68</v>
      </c>
      <c r="C139" t="s">
        <v>1457</v>
      </c>
      <c r="D139">
        <v>12</v>
      </c>
      <c r="E139" t="s">
        <v>1659</v>
      </c>
      <c r="F139">
        <v>1211</v>
      </c>
      <c r="G139" t="s">
        <v>1663</v>
      </c>
      <c r="H139" t="s">
        <v>1664</v>
      </c>
      <c r="I139" t="s">
        <v>1663</v>
      </c>
      <c r="J139" t="s">
        <v>1665</v>
      </c>
      <c r="K139">
        <v>1211</v>
      </c>
    </row>
    <row r="140" spans="1:11" hidden="1">
      <c r="A140">
        <v>139</v>
      </c>
      <c r="B140">
        <v>69</v>
      </c>
      <c r="C140" t="s">
        <v>1457</v>
      </c>
      <c r="D140">
        <v>12</v>
      </c>
      <c r="E140" t="s">
        <v>1659</v>
      </c>
      <c r="F140">
        <v>1211</v>
      </c>
      <c r="G140" t="s">
        <v>1666</v>
      </c>
      <c r="H140" t="s">
        <v>1667</v>
      </c>
      <c r="I140" t="s">
        <v>1666</v>
      </c>
      <c r="J140" t="s">
        <v>1668</v>
      </c>
      <c r="K140">
        <v>1211</v>
      </c>
    </row>
    <row r="141" spans="1:11" hidden="1">
      <c r="A141">
        <v>140</v>
      </c>
      <c r="B141">
        <v>70</v>
      </c>
      <c r="C141" t="s">
        <v>1457</v>
      </c>
      <c r="D141">
        <v>12</v>
      </c>
      <c r="E141" t="s">
        <v>1659</v>
      </c>
      <c r="F141">
        <v>1211</v>
      </c>
      <c r="G141" t="s">
        <v>1669</v>
      </c>
      <c r="H141" t="s">
        <v>1670</v>
      </c>
      <c r="I141" t="s">
        <v>1669</v>
      </c>
      <c r="J141" t="s">
        <v>1671</v>
      </c>
      <c r="K141">
        <v>1211</v>
      </c>
    </row>
    <row r="142" spans="1:11" hidden="1">
      <c r="A142">
        <v>141</v>
      </c>
      <c r="B142">
        <v>71</v>
      </c>
      <c r="C142" t="s">
        <v>1457</v>
      </c>
      <c r="D142">
        <v>12</v>
      </c>
      <c r="E142" t="s">
        <v>1659</v>
      </c>
      <c r="F142">
        <v>1211</v>
      </c>
      <c r="G142" t="s">
        <v>1672</v>
      </c>
      <c r="H142" t="s">
        <v>1673</v>
      </c>
      <c r="I142" t="s">
        <v>1672</v>
      </c>
      <c r="J142" t="s">
        <v>1674</v>
      </c>
      <c r="K142">
        <v>1211</v>
      </c>
    </row>
    <row r="143" spans="1:11" hidden="1">
      <c r="A143">
        <v>142</v>
      </c>
      <c r="B143">
        <v>72</v>
      </c>
      <c r="C143" t="s">
        <v>1457</v>
      </c>
      <c r="D143">
        <v>12</v>
      </c>
      <c r="E143" t="s">
        <v>1659</v>
      </c>
      <c r="F143">
        <v>1211</v>
      </c>
      <c r="G143" t="s">
        <v>1675</v>
      </c>
      <c r="H143" t="s">
        <v>1676</v>
      </c>
      <c r="I143" t="s">
        <v>1675</v>
      </c>
      <c r="J143" t="s">
        <v>1677</v>
      </c>
      <c r="K143">
        <v>1211</v>
      </c>
    </row>
    <row r="144" spans="1:11" hidden="1">
      <c r="A144">
        <v>143</v>
      </c>
      <c r="B144">
        <v>1</v>
      </c>
      <c r="C144" t="s">
        <v>1678</v>
      </c>
      <c r="D144">
        <v>13</v>
      </c>
      <c r="E144" t="s">
        <v>721</v>
      </c>
      <c r="F144">
        <v>1301</v>
      </c>
      <c r="G144" t="s">
        <v>1679</v>
      </c>
      <c r="H144" t="s">
        <v>1680</v>
      </c>
      <c r="I144" t="s">
        <v>1679</v>
      </c>
      <c r="J144" t="s">
        <v>1681</v>
      </c>
      <c r="K144">
        <v>1301</v>
      </c>
    </row>
    <row r="145" spans="1:11" hidden="1">
      <c r="A145">
        <v>144</v>
      </c>
      <c r="B145">
        <v>2</v>
      </c>
      <c r="C145" t="s">
        <v>1678</v>
      </c>
      <c r="D145">
        <v>13</v>
      </c>
      <c r="E145" t="s">
        <v>721</v>
      </c>
      <c r="F145">
        <v>1301</v>
      </c>
      <c r="G145" t="s">
        <v>1682</v>
      </c>
      <c r="H145" t="s">
        <v>1683</v>
      </c>
      <c r="I145" t="s">
        <v>1682</v>
      </c>
      <c r="J145" t="s">
        <v>1684</v>
      </c>
      <c r="K145">
        <v>1301</v>
      </c>
    </row>
    <row r="146" spans="1:11" hidden="1">
      <c r="A146">
        <v>145</v>
      </c>
      <c r="B146">
        <v>3</v>
      </c>
      <c r="C146" t="s">
        <v>1678</v>
      </c>
      <c r="D146">
        <v>13</v>
      </c>
      <c r="E146" t="s">
        <v>721</v>
      </c>
      <c r="F146">
        <v>1301</v>
      </c>
      <c r="G146" t="s">
        <v>1685</v>
      </c>
      <c r="H146" t="s">
        <v>1686</v>
      </c>
      <c r="I146" t="s">
        <v>1685</v>
      </c>
      <c r="J146" t="s">
        <v>1687</v>
      </c>
      <c r="K146">
        <v>1301</v>
      </c>
    </row>
    <row r="147" spans="1:11" hidden="1">
      <c r="A147">
        <v>146</v>
      </c>
      <c r="B147">
        <v>4</v>
      </c>
      <c r="C147" t="s">
        <v>1678</v>
      </c>
      <c r="D147">
        <v>13</v>
      </c>
      <c r="E147" t="s">
        <v>721</v>
      </c>
      <c r="F147">
        <v>1301</v>
      </c>
      <c r="G147" t="s">
        <v>1688</v>
      </c>
      <c r="H147" t="s">
        <v>1689</v>
      </c>
      <c r="I147" t="s">
        <v>1688</v>
      </c>
      <c r="J147" t="s">
        <v>1690</v>
      </c>
      <c r="K147">
        <v>1301</v>
      </c>
    </row>
    <row r="148" spans="1:11" hidden="1">
      <c r="A148">
        <v>147</v>
      </c>
      <c r="B148">
        <v>5</v>
      </c>
      <c r="C148" t="s">
        <v>1678</v>
      </c>
      <c r="D148">
        <v>13</v>
      </c>
      <c r="E148" t="s">
        <v>721</v>
      </c>
      <c r="F148">
        <v>1301</v>
      </c>
      <c r="G148" t="s">
        <v>721</v>
      </c>
      <c r="H148" t="s">
        <v>1691</v>
      </c>
      <c r="I148" t="s">
        <v>721</v>
      </c>
      <c r="J148" t="s">
        <v>1692</v>
      </c>
      <c r="K148">
        <v>1301</v>
      </c>
    </row>
    <row r="149" spans="1:11" hidden="1">
      <c r="A149">
        <v>148</v>
      </c>
      <c r="B149">
        <v>6</v>
      </c>
      <c r="C149" t="s">
        <v>1678</v>
      </c>
      <c r="D149">
        <v>13</v>
      </c>
      <c r="E149" t="s">
        <v>721</v>
      </c>
      <c r="F149">
        <v>1301</v>
      </c>
      <c r="G149" t="s">
        <v>1693</v>
      </c>
      <c r="H149" t="s">
        <v>1694</v>
      </c>
      <c r="I149" t="s">
        <v>1693</v>
      </c>
      <c r="J149" t="s">
        <v>1695</v>
      </c>
      <c r="K149">
        <v>1301</v>
      </c>
    </row>
    <row r="150" spans="1:11" hidden="1">
      <c r="A150">
        <v>149</v>
      </c>
      <c r="B150">
        <v>7</v>
      </c>
      <c r="C150" t="s">
        <v>1678</v>
      </c>
      <c r="D150">
        <v>13</v>
      </c>
      <c r="E150" t="s">
        <v>721</v>
      </c>
      <c r="F150">
        <v>1301</v>
      </c>
      <c r="G150" t="s">
        <v>1696</v>
      </c>
      <c r="H150" t="s">
        <v>1697</v>
      </c>
      <c r="I150" t="s">
        <v>1696</v>
      </c>
      <c r="J150" t="s">
        <v>1698</v>
      </c>
      <c r="K150">
        <v>1301</v>
      </c>
    </row>
    <row r="151" spans="1:11" hidden="1">
      <c r="A151">
        <v>150</v>
      </c>
      <c r="B151">
        <v>8</v>
      </c>
      <c r="C151" t="s">
        <v>1678</v>
      </c>
      <c r="D151">
        <v>13</v>
      </c>
      <c r="E151" t="s">
        <v>1699</v>
      </c>
      <c r="F151">
        <v>1302</v>
      </c>
      <c r="G151" t="s">
        <v>1699</v>
      </c>
      <c r="H151" t="s">
        <v>1700</v>
      </c>
      <c r="I151" t="s">
        <v>1699</v>
      </c>
      <c r="J151" t="s">
        <v>1701</v>
      </c>
      <c r="K151">
        <v>1302</v>
      </c>
    </row>
    <row r="152" spans="1:11" hidden="1">
      <c r="A152">
        <v>151</v>
      </c>
      <c r="B152">
        <v>9</v>
      </c>
      <c r="C152" t="s">
        <v>1678</v>
      </c>
      <c r="D152">
        <v>13</v>
      </c>
      <c r="E152" t="s">
        <v>1699</v>
      </c>
      <c r="F152">
        <v>1302</v>
      </c>
      <c r="G152" t="s">
        <v>1702</v>
      </c>
      <c r="H152" t="s">
        <v>1703</v>
      </c>
      <c r="I152" t="s">
        <v>1702</v>
      </c>
      <c r="J152" t="s">
        <v>1704</v>
      </c>
      <c r="K152">
        <v>1302</v>
      </c>
    </row>
    <row r="153" spans="1:11" hidden="1">
      <c r="A153">
        <v>152</v>
      </c>
      <c r="B153">
        <v>10</v>
      </c>
      <c r="C153" t="s">
        <v>1678</v>
      </c>
      <c r="D153">
        <v>13</v>
      </c>
      <c r="E153" t="s">
        <v>1699</v>
      </c>
      <c r="F153">
        <v>1302</v>
      </c>
      <c r="G153" t="s">
        <v>1705</v>
      </c>
      <c r="H153" t="s">
        <v>1706</v>
      </c>
      <c r="I153" t="s">
        <v>1705</v>
      </c>
      <c r="J153" t="s">
        <v>1707</v>
      </c>
      <c r="K153">
        <v>1302</v>
      </c>
    </row>
    <row r="154" spans="1:11" hidden="1">
      <c r="A154">
        <v>153</v>
      </c>
      <c r="B154">
        <v>11</v>
      </c>
      <c r="C154" t="s">
        <v>1678</v>
      </c>
      <c r="D154">
        <v>13</v>
      </c>
      <c r="E154" t="s">
        <v>1699</v>
      </c>
      <c r="F154">
        <v>1302</v>
      </c>
      <c r="G154" t="s">
        <v>1531</v>
      </c>
      <c r="H154" t="s">
        <v>1708</v>
      </c>
      <c r="I154" t="s">
        <v>1531</v>
      </c>
      <c r="J154" t="s">
        <v>1709</v>
      </c>
      <c r="K154">
        <v>1302</v>
      </c>
    </row>
    <row r="155" spans="1:11" hidden="1">
      <c r="A155">
        <v>154</v>
      </c>
      <c r="B155">
        <v>12</v>
      </c>
      <c r="C155" t="s">
        <v>1678</v>
      </c>
      <c r="D155">
        <v>13</v>
      </c>
      <c r="E155" t="s">
        <v>1710</v>
      </c>
      <c r="F155">
        <v>1303</v>
      </c>
      <c r="G155" t="s">
        <v>1711</v>
      </c>
      <c r="H155" t="s">
        <v>1712</v>
      </c>
      <c r="I155" t="s">
        <v>1711</v>
      </c>
      <c r="J155" t="s">
        <v>1713</v>
      </c>
      <c r="K155">
        <v>1303</v>
      </c>
    </row>
    <row r="156" spans="1:11" hidden="1">
      <c r="A156">
        <v>155</v>
      </c>
      <c r="B156">
        <v>13</v>
      </c>
      <c r="C156" t="s">
        <v>1678</v>
      </c>
      <c r="D156">
        <v>13</v>
      </c>
      <c r="E156" t="s">
        <v>1710</v>
      </c>
      <c r="F156">
        <v>1303</v>
      </c>
      <c r="G156" t="s">
        <v>1714</v>
      </c>
      <c r="H156" t="s">
        <v>1715</v>
      </c>
      <c r="I156" t="s">
        <v>1714</v>
      </c>
      <c r="J156" t="s">
        <v>1716</v>
      </c>
      <c r="K156">
        <v>1303</v>
      </c>
    </row>
    <row r="157" spans="1:11" hidden="1">
      <c r="A157">
        <v>156</v>
      </c>
      <c r="B157">
        <v>14</v>
      </c>
      <c r="C157" t="s">
        <v>1678</v>
      </c>
      <c r="D157">
        <v>13</v>
      </c>
      <c r="E157" t="s">
        <v>1710</v>
      </c>
      <c r="F157">
        <v>1303</v>
      </c>
      <c r="G157" t="s">
        <v>1717</v>
      </c>
      <c r="H157" t="s">
        <v>1718</v>
      </c>
      <c r="I157" t="s">
        <v>1717</v>
      </c>
      <c r="J157" t="s">
        <v>1719</v>
      </c>
      <c r="K157">
        <v>1303</v>
      </c>
    </row>
    <row r="158" spans="1:11" hidden="1">
      <c r="A158">
        <v>157</v>
      </c>
      <c r="B158">
        <v>15</v>
      </c>
      <c r="C158" t="s">
        <v>1678</v>
      </c>
      <c r="D158">
        <v>13</v>
      </c>
      <c r="E158" t="s">
        <v>1710</v>
      </c>
      <c r="F158">
        <v>1303</v>
      </c>
      <c r="G158" t="s">
        <v>1720</v>
      </c>
      <c r="H158" t="s">
        <v>1721</v>
      </c>
      <c r="I158" t="s">
        <v>1720</v>
      </c>
      <c r="J158" t="s">
        <v>1722</v>
      </c>
      <c r="K158">
        <v>1303</v>
      </c>
    </row>
    <row r="159" spans="1:11" hidden="1">
      <c r="A159">
        <v>158</v>
      </c>
      <c r="B159">
        <v>16</v>
      </c>
      <c r="C159" t="s">
        <v>1678</v>
      </c>
      <c r="D159">
        <v>13</v>
      </c>
      <c r="E159" t="s">
        <v>1710</v>
      </c>
      <c r="F159">
        <v>1303</v>
      </c>
      <c r="G159" t="s">
        <v>1723</v>
      </c>
      <c r="H159" t="s">
        <v>1724</v>
      </c>
      <c r="I159" t="s">
        <v>1723</v>
      </c>
      <c r="J159" t="s">
        <v>1725</v>
      </c>
      <c r="K159">
        <v>1303</v>
      </c>
    </row>
    <row r="160" spans="1:11" hidden="1">
      <c r="A160">
        <v>159</v>
      </c>
      <c r="B160">
        <v>17</v>
      </c>
      <c r="C160" t="s">
        <v>1678</v>
      </c>
      <c r="D160">
        <v>13</v>
      </c>
      <c r="E160" t="s">
        <v>1710</v>
      </c>
      <c r="F160">
        <v>1303</v>
      </c>
      <c r="G160" t="s">
        <v>1726</v>
      </c>
      <c r="H160" t="s">
        <v>1727</v>
      </c>
      <c r="I160" t="s">
        <v>1726</v>
      </c>
      <c r="J160" t="s">
        <v>1728</v>
      </c>
      <c r="K160">
        <v>1303</v>
      </c>
    </row>
    <row r="161" spans="1:11" hidden="1">
      <c r="A161">
        <v>160</v>
      </c>
      <c r="B161">
        <v>18</v>
      </c>
      <c r="C161" t="s">
        <v>1678</v>
      </c>
      <c r="D161">
        <v>13</v>
      </c>
      <c r="E161" t="s">
        <v>1710</v>
      </c>
      <c r="F161">
        <v>1303</v>
      </c>
      <c r="G161" t="s">
        <v>1729</v>
      </c>
      <c r="H161" t="s">
        <v>1730</v>
      </c>
      <c r="I161" t="s">
        <v>1729</v>
      </c>
      <c r="J161" t="s">
        <v>1731</v>
      </c>
      <c r="K161">
        <v>1303</v>
      </c>
    </row>
    <row r="162" spans="1:11" hidden="1">
      <c r="A162">
        <v>161</v>
      </c>
      <c r="B162">
        <v>19</v>
      </c>
      <c r="C162" t="s">
        <v>1678</v>
      </c>
      <c r="D162">
        <v>13</v>
      </c>
      <c r="E162" t="s">
        <v>1710</v>
      </c>
      <c r="F162">
        <v>1303</v>
      </c>
      <c r="G162" t="s">
        <v>1732</v>
      </c>
      <c r="H162" t="s">
        <v>1733</v>
      </c>
      <c r="I162" t="s">
        <v>1732</v>
      </c>
      <c r="J162" t="s">
        <v>1734</v>
      </c>
      <c r="K162">
        <v>1303</v>
      </c>
    </row>
    <row r="163" spans="1:11" hidden="1">
      <c r="A163">
        <v>162</v>
      </c>
      <c r="B163">
        <v>20</v>
      </c>
      <c r="C163" t="s">
        <v>1678</v>
      </c>
      <c r="D163">
        <v>13</v>
      </c>
      <c r="E163" t="s">
        <v>1710</v>
      </c>
      <c r="F163">
        <v>1303</v>
      </c>
      <c r="G163" t="s">
        <v>1735</v>
      </c>
      <c r="H163" t="s">
        <v>1736</v>
      </c>
      <c r="I163" t="s">
        <v>1735</v>
      </c>
      <c r="J163" t="s">
        <v>1737</v>
      </c>
      <c r="K163">
        <v>1303</v>
      </c>
    </row>
    <row r="164" spans="1:11" hidden="1">
      <c r="A164">
        <v>163</v>
      </c>
      <c r="B164">
        <v>21</v>
      </c>
      <c r="C164" t="s">
        <v>1678</v>
      </c>
      <c r="D164">
        <v>13</v>
      </c>
      <c r="E164" t="s">
        <v>1710</v>
      </c>
      <c r="F164">
        <v>1303</v>
      </c>
      <c r="G164" t="s">
        <v>1738</v>
      </c>
      <c r="H164" t="s">
        <v>1739</v>
      </c>
      <c r="I164" t="s">
        <v>1738</v>
      </c>
      <c r="J164" t="s">
        <v>1740</v>
      </c>
      <c r="K164">
        <v>1303</v>
      </c>
    </row>
    <row r="165" spans="1:11" hidden="1">
      <c r="A165">
        <v>164</v>
      </c>
      <c r="B165">
        <v>22</v>
      </c>
      <c r="C165" t="s">
        <v>1678</v>
      </c>
      <c r="D165">
        <v>13</v>
      </c>
      <c r="E165" t="s">
        <v>1710</v>
      </c>
      <c r="F165">
        <v>1303</v>
      </c>
      <c r="G165" t="s">
        <v>1741</v>
      </c>
      <c r="H165" t="s">
        <v>1742</v>
      </c>
      <c r="I165" t="s">
        <v>1741</v>
      </c>
      <c r="J165" t="s">
        <v>1743</v>
      </c>
      <c r="K165">
        <v>1303</v>
      </c>
    </row>
    <row r="166" spans="1:11" hidden="1">
      <c r="A166">
        <v>165</v>
      </c>
      <c r="B166">
        <v>23</v>
      </c>
      <c r="C166" t="s">
        <v>1678</v>
      </c>
      <c r="D166">
        <v>13</v>
      </c>
      <c r="E166" t="s">
        <v>1710</v>
      </c>
      <c r="F166">
        <v>1303</v>
      </c>
      <c r="G166" t="s">
        <v>1744</v>
      </c>
      <c r="H166" t="s">
        <v>1745</v>
      </c>
      <c r="I166" t="s">
        <v>1744</v>
      </c>
      <c r="J166" t="s">
        <v>1746</v>
      </c>
      <c r="K166">
        <v>1303</v>
      </c>
    </row>
    <row r="167" spans="1:11" hidden="1">
      <c r="A167">
        <v>166</v>
      </c>
      <c r="B167">
        <v>24</v>
      </c>
      <c r="C167" t="s">
        <v>1678</v>
      </c>
      <c r="D167">
        <v>13</v>
      </c>
      <c r="E167" t="s">
        <v>1747</v>
      </c>
      <c r="F167">
        <v>1304</v>
      </c>
      <c r="G167" t="s">
        <v>1748</v>
      </c>
      <c r="H167" t="s">
        <v>1749</v>
      </c>
      <c r="I167" t="s">
        <v>1748</v>
      </c>
      <c r="J167" t="s">
        <v>1750</v>
      </c>
      <c r="K167">
        <v>1304</v>
      </c>
    </row>
    <row r="168" spans="1:11" hidden="1">
      <c r="A168">
        <v>167</v>
      </c>
      <c r="B168">
        <v>25</v>
      </c>
      <c r="C168" t="s">
        <v>1678</v>
      </c>
      <c r="D168">
        <v>13</v>
      </c>
      <c r="E168" t="s">
        <v>1747</v>
      </c>
      <c r="F168">
        <v>1304</v>
      </c>
      <c r="G168" t="s">
        <v>1751</v>
      </c>
      <c r="H168" t="s">
        <v>1752</v>
      </c>
      <c r="I168" t="s">
        <v>1751</v>
      </c>
      <c r="J168" t="s">
        <v>1753</v>
      </c>
      <c r="K168">
        <v>1304</v>
      </c>
    </row>
    <row r="169" spans="1:11" hidden="1">
      <c r="A169">
        <v>168</v>
      </c>
      <c r="B169">
        <v>26</v>
      </c>
      <c r="C169" t="s">
        <v>1678</v>
      </c>
      <c r="D169">
        <v>13</v>
      </c>
      <c r="E169" t="s">
        <v>1747</v>
      </c>
      <c r="F169">
        <v>1304</v>
      </c>
      <c r="G169" t="s">
        <v>1754</v>
      </c>
      <c r="H169" t="s">
        <v>1755</v>
      </c>
      <c r="I169" t="s">
        <v>1754</v>
      </c>
      <c r="J169" t="s">
        <v>1756</v>
      </c>
      <c r="K169">
        <v>1304</v>
      </c>
    </row>
    <row r="170" spans="1:11" hidden="1">
      <c r="A170">
        <v>169</v>
      </c>
      <c r="B170">
        <v>27</v>
      </c>
      <c r="C170" t="s">
        <v>1678</v>
      </c>
      <c r="D170">
        <v>13</v>
      </c>
      <c r="E170" t="s">
        <v>1747</v>
      </c>
      <c r="F170">
        <v>1304</v>
      </c>
      <c r="G170" t="s">
        <v>1757</v>
      </c>
      <c r="H170" t="s">
        <v>1758</v>
      </c>
      <c r="I170" t="s">
        <v>1757</v>
      </c>
      <c r="J170" t="s">
        <v>1759</v>
      </c>
      <c r="K170">
        <v>1304</v>
      </c>
    </row>
    <row r="171" spans="1:11" hidden="1">
      <c r="A171">
        <v>170</v>
      </c>
      <c r="B171">
        <v>28</v>
      </c>
      <c r="C171" t="s">
        <v>1678</v>
      </c>
      <c r="D171">
        <v>13</v>
      </c>
      <c r="E171" t="s">
        <v>1747</v>
      </c>
      <c r="F171">
        <v>1304</v>
      </c>
      <c r="G171" t="s">
        <v>1723</v>
      </c>
      <c r="H171" t="s">
        <v>1760</v>
      </c>
      <c r="I171" t="s">
        <v>1723</v>
      </c>
      <c r="J171" t="s">
        <v>1761</v>
      </c>
      <c r="K171">
        <v>1304</v>
      </c>
    </row>
    <row r="172" spans="1:11" hidden="1">
      <c r="A172">
        <v>171</v>
      </c>
      <c r="B172">
        <v>29</v>
      </c>
      <c r="C172" t="s">
        <v>1678</v>
      </c>
      <c r="D172">
        <v>13</v>
      </c>
      <c r="E172" t="s">
        <v>1747</v>
      </c>
      <c r="F172">
        <v>1304</v>
      </c>
      <c r="G172" t="s">
        <v>1762</v>
      </c>
      <c r="H172" t="s">
        <v>1763</v>
      </c>
      <c r="I172" t="s">
        <v>1762</v>
      </c>
      <c r="J172" t="s">
        <v>1764</v>
      </c>
      <c r="K172">
        <v>1304</v>
      </c>
    </row>
    <row r="173" spans="1:11" hidden="1">
      <c r="A173">
        <v>172</v>
      </c>
      <c r="B173">
        <v>30</v>
      </c>
      <c r="C173" t="s">
        <v>1678</v>
      </c>
      <c r="D173">
        <v>13</v>
      </c>
      <c r="E173" t="s">
        <v>1747</v>
      </c>
      <c r="F173">
        <v>1304</v>
      </c>
      <c r="G173" t="s">
        <v>1765</v>
      </c>
      <c r="H173" t="s">
        <v>1766</v>
      </c>
      <c r="I173" t="s">
        <v>1765</v>
      </c>
      <c r="J173" t="s">
        <v>1767</v>
      </c>
      <c r="K173">
        <v>1304</v>
      </c>
    </row>
    <row r="174" spans="1:11" hidden="1">
      <c r="A174">
        <v>173</v>
      </c>
      <c r="B174">
        <v>31</v>
      </c>
      <c r="C174" t="s">
        <v>1678</v>
      </c>
      <c r="D174">
        <v>13</v>
      </c>
      <c r="E174" t="s">
        <v>1747</v>
      </c>
      <c r="F174">
        <v>1304</v>
      </c>
      <c r="G174" t="s">
        <v>1768</v>
      </c>
      <c r="H174" t="s">
        <v>1769</v>
      </c>
      <c r="I174" t="s">
        <v>1768</v>
      </c>
      <c r="J174" t="s">
        <v>1770</v>
      </c>
      <c r="K174">
        <v>1304</v>
      </c>
    </row>
    <row r="175" spans="1:11" hidden="1">
      <c r="A175">
        <v>174</v>
      </c>
      <c r="B175">
        <v>32</v>
      </c>
      <c r="C175" t="s">
        <v>1678</v>
      </c>
      <c r="D175">
        <v>13</v>
      </c>
      <c r="E175" t="s">
        <v>1747</v>
      </c>
      <c r="F175">
        <v>1304</v>
      </c>
      <c r="G175" t="s">
        <v>1771</v>
      </c>
      <c r="H175" t="s">
        <v>1772</v>
      </c>
      <c r="I175" t="s">
        <v>1771</v>
      </c>
      <c r="J175" t="s">
        <v>1773</v>
      </c>
      <c r="K175">
        <v>1304</v>
      </c>
    </row>
    <row r="176" spans="1:11" hidden="1">
      <c r="A176">
        <v>175</v>
      </c>
      <c r="B176">
        <v>33</v>
      </c>
      <c r="C176" t="s">
        <v>1678</v>
      </c>
      <c r="D176">
        <v>13</v>
      </c>
      <c r="E176" t="s">
        <v>1774</v>
      </c>
      <c r="F176">
        <v>1305</v>
      </c>
      <c r="G176" t="s">
        <v>1774</v>
      </c>
      <c r="H176" t="s">
        <v>1775</v>
      </c>
      <c r="I176" t="s">
        <v>1774</v>
      </c>
      <c r="J176" t="s">
        <v>1776</v>
      </c>
      <c r="K176">
        <v>1305</v>
      </c>
    </row>
    <row r="177" spans="1:11" hidden="1">
      <c r="A177">
        <v>176</v>
      </c>
      <c r="B177">
        <v>34</v>
      </c>
      <c r="C177" t="s">
        <v>1678</v>
      </c>
      <c r="D177">
        <v>13</v>
      </c>
      <c r="E177" t="s">
        <v>1774</v>
      </c>
      <c r="F177">
        <v>1305</v>
      </c>
      <c r="G177" t="s">
        <v>1777</v>
      </c>
      <c r="H177" t="s">
        <v>1778</v>
      </c>
      <c r="I177" t="s">
        <v>1777</v>
      </c>
      <c r="J177" t="s">
        <v>1779</v>
      </c>
      <c r="K177">
        <v>1305</v>
      </c>
    </row>
    <row r="178" spans="1:11" hidden="1">
      <c r="A178">
        <v>177</v>
      </c>
      <c r="B178">
        <v>35</v>
      </c>
      <c r="C178" t="s">
        <v>1678</v>
      </c>
      <c r="D178">
        <v>13</v>
      </c>
      <c r="E178" t="s">
        <v>1774</v>
      </c>
      <c r="F178">
        <v>1305</v>
      </c>
      <c r="G178" t="s">
        <v>1780</v>
      </c>
      <c r="H178" t="s">
        <v>1781</v>
      </c>
      <c r="I178" t="s">
        <v>1780</v>
      </c>
      <c r="J178" t="s">
        <v>1782</v>
      </c>
      <c r="K178">
        <v>1305</v>
      </c>
    </row>
    <row r="179" spans="1:11" hidden="1">
      <c r="A179">
        <v>178</v>
      </c>
      <c r="B179">
        <v>36</v>
      </c>
      <c r="C179" t="s">
        <v>1678</v>
      </c>
      <c r="D179">
        <v>13</v>
      </c>
      <c r="E179" t="s">
        <v>1774</v>
      </c>
      <c r="F179">
        <v>1305</v>
      </c>
      <c r="G179" t="s">
        <v>1783</v>
      </c>
      <c r="H179" t="s">
        <v>1784</v>
      </c>
      <c r="I179" t="s">
        <v>1783</v>
      </c>
      <c r="J179" t="s">
        <v>1785</v>
      </c>
      <c r="K179">
        <v>1305</v>
      </c>
    </row>
    <row r="180" spans="1:11" hidden="1">
      <c r="A180">
        <v>179</v>
      </c>
      <c r="B180">
        <v>37</v>
      </c>
      <c r="C180" t="s">
        <v>1678</v>
      </c>
      <c r="D180">
        <v>13</v>
      </c>
      <c r="E180" t="s">
        <v>1774</v>
      </c>
      <c r="F180">
        <v>1305</v>
      </c>
      <c r="G180" t="s">
        <v>1786</v>
      </c>
      <c r="H180" t="s">
        <v>1787</v>
      </c>
      <c r="I180" t="s">
        <v>1786</v>
      </c>
      <c r="J180" t="s">
        <v>1788</v>
      </c>
      <c r="K180">
        <v>1305</v>
      </c>
    </row>
    <row r="181" spans="1:11" hidden="1">
      <c r="A181">
        <v>180</v>
      </c>
      <c r="B181">
        <v>38</v>
      </c>
      <c r="C181" t="s">
        <v>1678</v>
      </c>
      <c r="D181">
        <v>13</v>
      </c>
      <c r="E181" t="s">
        <v>1774</v>
      </c>
      <c r="F181">
        <v>1305</v>
      </c>
      <c r="G181" t="s">
        <v>1789</v>
      </c>
      <c r="H181" t="s">
        <v>1790</v>
      </c>
      <c r="I181" t="s">
        <v>1789</v>
      </c>
      <c r="J181" t="s">
        <v>1791</v>
      </c>
      <c r="K181">
        <v>1305</v>
      </c>
    </row>
    <row r="182" spans="1:11" hidden="1">
      <c r="A182">
        <v>181</v>
      </c>
      <c r="B182">
        <v>39</v>
      </c>
      <c r="C182" t="s">
        <v>1678</v>
      </c>
      <c r="D182">
        <v>13</v>
      </c>
      <c r="E182" t="s">
        <v>1774</v>
      </c>
      <c r="F182">
        <v>1305</v>
      </c>
      <c r="G182" t="s">
        <v>1792</v>
      </c>
      <c r="H182" t="s">
        <v>1793</v>
      </c>
      <c r="I182" t="s">
        <v>1792</v>
      </c>
      <c r="J182" t="s">
        <v>1794</v>
      </c>
      <c r="K182">
        <v>1305</v>
      </c>
    </row>
    <row r="183" spans="1:11" hidden="1">
      <c r="A183">
        <v>182</v>
      </c>
      <c r="B183">
        <v>40</v>
      </c>
      <c r="C183" t="s">
        <v>1678</v>
      </c>
      <c r="D183">
        <v>13</v>
      </c>
      <c r="E183" t="s">
        <v>1795</v>
      </c>
      <c r="F183">
        <v>1306</v>
      </c>
      <c r="G183" t="s">
        <v>1796</v>
      </c>
      <c r="H183" t="s">
        <v>1797</v>
      </c>
      <c r="I183" t="s">
        <v>1796</v>
      </c>
      <c r="J183" t="s">
        <v>1798</v>
      </c>
      <c r="K183">
        <v>1306</v>
      </c>
    </row>
    <row r="184" spans="1:11" hidden="1">
      <c r="A184">
        <v>183</v>
      </c>
      <c r="B184">
        <v>41</v>
      </c>
      <c r="C184" t="s">
        <v>1678</v>
      </c>
      <c r="D184">
        <v>13</v>
      </c>
      <c r="E184" t="s">
        <v>1795</v>
      </c>
      <c r="F184">
        <v>1306</v>
      </c>
      <c r="G184" t="s">
        <v>1799</v>
      </c>
      <c r="H184" t="s">
        <v>1800</v>
      </c>
      <c r="I184" t="s">
        <v>1799</v>
      </c>
      <c r="J184" t="s">
        <v>1801</v>
      </c>
      <c r="K184">
        <v>1306</v>
      </c>
    </row>
    <row r="185" spans="1:11" hidden="1">
      <c r="A185">
        <v>184</v>
      </c>
      <c r="B185">
        <v>42</v>
      </c>
      <c r="C185" t="s">
        <v>1678</v>
      </c>
      <c r="D185">
        <v>13</v>
      </c>
      <c r="E185" t="s">
        <v>1795</v>
      </c>
      <c r="F185">
        <v>1306</v>
      </c>
      <c r="G185" t="s">
        <v>1802</v>
      </c>
      <c r="H185" t="s">
        <v>1803</v>
      </c>
      <c r="I185" t="s">
        <v>1802</v>
      </c>
      <c r="J185" t="s">
        <v>1804</v>
      </c>
      <c r="K185">
        <v>1306</v>
      </c>
    </row>
    <row r="186" spans="1:11" hidden="1">
      <c r="A186">
        <v>185</v>
      </c>
      <c r="B186">
        <v>43</v>
      </c>
      <c r="C186" t="s">
        <v>1678</v>
      </c>
      <c r="D186">
        <v>13</v>
      </c>
      <c r="E186" t="s">
        <v>1795</v>
      </c>
      <c r="F186">
        <v>1306</v>
      </c>
      <c r="G186" t="s">
        <v>1805</v>
      </c>
      <c r="H186" t="s">
        <v>1806</v>
      </c>
      <c r="I186" t="s">
        <v>1805</v>
      </c>
      <c r="J186" t="s">
        <v>1807</v>
      </c>
      <c r="K186">
        <v>1306</v>
      </c>
    </row>
    <row r="187" spans="1:11" hidden="1">
      <c r="A187">
        <v>186</v>
      </c>
      <c r="B187">
        <v>44</v>
      </c>
      <c r="C187" t="s">
        <v>1678</v>
      </c>
      <c r="D187">
        <v>13</v>
      </c>
      <c r="E187" t="s">
        <v>1795</v>
      </c>
      <c r="F187">
        <v>1306</v>
      </c>
      <c r="G187" t="s">
        <v>1808</v>
      </c>
      <c r="H187" t="s">
        <v>1809</v>
      </c>
      <c r="I187" t="s">
        <v>1808</v>
      </c>
      <c r="J187" t="s">
        <v>1810</v>
      </c>
      <c r="K187">
        <v>1306</v>
      </c>
    </row>
    <row r="188" spans="1:11" hidden="1">
      <c r="A188">
        <v>187</v>
      </c>
      <c r="B188">
        <v>45</v>
      </c>
      <c r="C188" t="s">
        <v>1678</v>
      </c>
      <c r="D188">
        <v>13</v>
      </c>
      <c r="E188" t="s">
        <v>1795</v>
      </c>
      <c r="F188">
        <v>1306</v>
      </c>
      <c r="G188" t="s">
        <v>1811</v>
      </c>
      <c r="H188" t="s">
        <v>1812</v>
      </c>
      <c r="I188" t="s">
        <v>1811</v>
      </c>
      <c r="J188" t="s">
        <v>1813</v>
      </c>
      <c r="K188">
        <v>1306</v>
      </c>
    </row>
    <row r="189" spans="1:11" hidden="1">
      <c r="A189">
        <v>188</v>
      </c>
      <c r="B189">
        <v>46</v>
      </c>
      <c r="C189" t="s">
        <v>1678</v>
      </c>
      <c r="D189">
        <v>13</v>
      </c>
      <c r="E189" t="s">
        <v>1795</v>
      </c>
      <c r="F189">
        <v>1306</v>
      </c>
      <c r="G189" t="s">
        <v>1814</v>
      </c>
      <c r="H189" t="s">
        <v>1815</v>
      </c>
      <c r="I189" t="s">
        <v>1814</v>
      </c>
      <c r="J189" t="s">
        <v>1816</v>
      </c>
      <c r="K189">
        <v>1306</v>
      </c>
    </row>
    <row r="190" spans="1:11" hidden="1">
      <c r="A190">
        <v>189</v>
      </c>
      <c r="B190">
        <v>47</v>
      </c>
      <c r="C190" t="s">
        <v>1678</v>
      </c>
      <c r="D190">
        <v>13</v>
      </c>
      <c r="E190" t="s">
        <v>1817</v>
      </c>
      <c r="F190">
        <v>1307</v>
      </c>
      <c r="G190" t="s">
        <v>1818</v>
      </c>
      <c r="H190" t="s">
        <v>1819</v>
      </c>
      <c r="I190" t="s">
        <v>1818</v>
      </c>
      <c r="J190" t="s">
        <v>1820</v>
      </c>
      <c r="K190">
        <v>1307</v>
      </c>
    </row>
    <row r="191" spans="1:11" hidden="1">
      <c r="A191">
        <v>190</v>
      </c>
      <c r="B191">
        <v>48</v>
      </c>
      <c r="C191" t="s">
        <v>1678</v>
      </c>
      <c r="D191">
        <v>13</v>
      </c>
      <c r="E191" t="s">
        <v>1817</v>
      </c>
      <c r="F191">
        <v>1307</v>
      </c>
      <c r="G191" t="s">
        <v>1821</v>
      </c>
      <c r="H191" t="s">
        <v>1822</v>
      </c>
      <c r="I191" t="s">
        <v>1821</v>
      </c>
      <c r="J191" t="s">
        <v>1823</v>
      </c>
      <c r="K191">
        <v>1307</v>
      </c>
    </row>
    <row r="192" spans="1:11" hidden="1">
      <c r="A192">
        <v>191</v>
      </c>
      <c r="B192">
        <v>49</v>
      </c>
      <c r="C192" t="s">
        <v>1678</v>
      </c>
      <c r="D192">
        <v>13</v>
      </c>
      <c r="E192" t="s">
        <v>1817</v>
      </c>
      <c r="F192">
        <v>1307</v>
      </c>
      <c r="G192" t="s">
        <v>1817</v>
      </c>
      <c r="H192" t="s">
        <v>1824</v>
      </c>
      <c r="I192" t="s">
        <v>1817</v>
      </c>
      <c r="J192" t="s">
        <v>1825</v>
      </c>
      <c r="K192">
        <v>1307</v>
      </c>
    </row>
    <row r="193" spans="1:11" hidden="1">
      <c r="A193">
        <v>192</v>
      </c>
      <c r="B193">
        <v>50</v>
      </c>
      <c r="C193" t="s">
        <v>1678</v>
      </c>
      <c r="D193">
        <v>13</v>
      </c>
      <c r="E193" t="s">
        <v>1817</v>
      </c>
      <c r="F193">
        <v>1307</v>
      </c>
      <c r="G193" t="s">
        <v>1826</v>
      </c>
      <c r="H193" t="s">
        <v>1827</v>
      </c>
      <c r="I193" t="s">
        <v>1826</v>
      </c>
      <c r="J193" t="s">
        <v>1828</v>
      </c>
      <c r="K193">
        <v>1307</v>
      </c>
    </row>
    <row r="194" spans="1:11" hidden="1">
      <c r="A194">
        <v>193</v>
      </c>
      <c r="B194">
        <v>51</v>
      </c>
      <c r="C194" t="s">
        <v>1678</v>
      </c>
      <c r="D194">
        <v>13</v>
      </c>
      <c r="E194" t="s">
        <v>1817</v>
      </c>
      <c r="F194">
        <v>1307</v>
      </c>
      <c r="G194" t="s">
        <v>1829</v>
      </c>
      <c r="H194" t="s">
        <v>1830</v>
      </c>
      <c r="I194" t="s">
        <v>1829</v>
      </c>
      <c r="J194" t="s">
        <v>1831</v>
      </c>
      <c r="K194">
        <v>1307</v>
      </c>
    </row>
    <row r="195" spans="1:11" hidden="1">
      <c r="A195">
        <v>194</v>
      </c>
      <c r="B195">
        <v>52</v>
      </c>
      <c r="C195" t="s">
        <v>1678</v>
      </c>
      <c r="D195">
        <v>13</v>
      </c>
      <c r="E195" t="s">
        <v>1817</v>
      </c>
      <c r="F195">
        <v>1307</v>
      </c>
      <c r="G195" t="s">
        <v>1832</v>
      </c>
      <c r="H195" t="s">
        <v>1833</v>
      </c>
      <c r="I195" t="s">
        <v>1832</v>
      </c>
      <c r="J195" t="s">
        <v>1834</v>
      </c>
      <c r="K195">
        <v>1307</v>
      </c>
    </row>
    <row r="196" spans="1:11" hidden="1">
      <c r="A196">
        <v>195</v>
      </c>
      <c r="B196">
        <v>53</v>
      </c>
      <c r="C196" t="s">
        <v>1678</v>
      </c>
      <c r="D196">
        <v>13</v>
      </c>
      <c r="E196" t="s">
        <v>1817</v>
      </c>
      <c r="F196">
        <v>1307</v>
      </c>
      <c r="G196" t="s">
        <v>1835</v>
      </c>
      <c r="H196" t="s">
        <v>1836</v>
      </c>
      <c r="I196" t="s">
        <v>1835</v>
      </c>
      <c r="J196" t="s">
        <v>1837</v>
      </c>
      <c r="K196">
        <v>1307</v>
      </c>
    </row>
    <row r="197" spans="1:11" hidden="1">
      <c r="A197">
        <v>196</v>
      </c>
      <c r="B197">
        <v>54</v>
      </c>
      <c r="C197" t="s">
        <v>1678</v>
      </c>
      <c r="D197">
        <v>13</v>
      </c>
      <c r="E197" t="s">
        <v>1817</v>
      </c>
      <c r="F197">
        <v>1307</v>
      </c>
      <c r="G197" t="s">
        <v>1838</v>
      </c>
      <c r="H197" t="s">
        <v>1839</v>
      </c>
      <c r="I197" t="s">
        <v>1838</v>
      </c>
      <c r="J197" t="s">
        <v>1840</v>
      </c>
      <c r="K197">
        <v>1307</v>
      </c>
    </row>
    <row r="198" spans="1:11" hidden="1">
      <c r="A198">
        <v>197</v>
      </c>
      <c r="B198">
        <v>55</v>
      </c>
      <c r="C198" t="s">
        <v>1678</v>
      </c>
      <c r="D198">
        <v>13</v>
      </c>
      <c r="E198" t="s">
        <v>1841</v>
      </c>
      <c r="F198">
        <v>1308</v>
      </c>
      <c r="G198" t="s">
        <v>1666</v>
      </c>
      <c r="H198" t="s">
        <v>1842</v>
      </c>
      <c r="I198" t="s">
        <v>1666</v>
      </c>
      <c r="J198" t="s">
        <v>1843</v>
      </c>
      <c r="K198">
        <v>1308</v>
      </c>
    </row>
    <row r="199" spans="1:11" hidden="1">
      <c r="A199">
        <v>198</v>
      </c>
      <c r="B199">
        <v>56</v>
      </c>
      <c r="C199" t="s">
        <v>1678</v>
      </c>
      <c r="D199">
        <v>13</v>
      </c>
      <c r="E199" t="s">
        <v>1841</v>
      </c>
      <c r="F199">
        <v>1308</v>
      </c>
      <c r="G199" t="s">
        <v>1844</v>
      </c>
      <c r="H199" t="s">
        <v>1845</v>
      </c>
      <c r="I199" t="s">
        <v>1844</v>
      </c>
      <c r="J199" t="s">
        <v>1846</v>
      </c>
      <c r="K199">
        <v>1308</v>
      </c>
    </row>
    <row r="200" spans="1:11" hidden="1">
      <c r="A200">
        <v>199</v>
      </c>
      <c r="B200">
        <v>57</v>
      </c>
      <c r="C200" t="s">
        <v>1678</v>
      </c>
      <c r="D200">
        <v>13</v>
      </c>
      <c r="E200" t="s">
        <v>1841</v>
      </c>
      <c r="F200">
        <v>1308</v>
      </c>
      <c r="G200" t="s">
        <v>1847</v>
      </c>
      <c r="H200" t="s">
        <v>1848</v>
      </c>
      <c r="I200" t="s">
        <v>1847</v>
      </c>
      <c r="J200" t="s">
        <v>1849</v>
      </c>
      <c r="K200">
        <v>1308</v>
      </c>
    </row>
    <row r="201" spans="1:11" hidden="1">
      <c r="A201">
        <v>200</v>
      </c>
      <c r="B201">
        <v>58</v>
      </c>
      <c r="C201" t="s">
        <v>1678</v>
      </c>
      <c r="D201">
        <v>13</v>
      </c>
      <c r="E201" t="s">
        <v>1841</v>
      </c>
      <c r="F201">
        <v>1308</v>
      </c>
      <c r="G201" t="s">
        <v>1850</v>
      </c>
      <c r="H201" t="s">
        <v>1851</v>
      </c>
      <c r="I201" t="s">
        <v>1850</v>
      </c>
      <c r="J201" t="s">
        <v>1852</v>
      </c>
      <c r="K201">
        <v>1308</v>
      </c>
    </row>
    <row r="202" spans="1:11" hidden="1">
      <c r="A202">
        <v>201</v>
      </c>
      <c r="B202">
        <v>59</v>
      </c>
      <c r="C202" t="s">
        <v>1678</v>
      </c>
      <c r="D202">
        <v>13</v>
      </c>
      <c r="E202" t="s">
        <v>1841</v>
      </c>
      <c r="F202">
        <v>1308</v>
      </c>
      <c r="G202" t="s">
        <v>1853</v>
      </c>
      <c r="H202" t="s">
        <v>1854</v>
      </c>
      <c r="I202" t="s">
        <v>1853</v>
      </c>
      <c r="J202" t="s">
        <v>1855</v>
      </c>
      <c r="K202">
        <v>1308</v>
      </c>
    </row>
    <row r="203" spans="1:11" hidden="1">
      <c r="A203">
        <v>202</v>
      </c>
      <c r="B203">
        <v>60</v>
      </c>
      <c r="C203" t="s">
        <v>1678</v>
      </c>
      <c r="D203">
        <v>13</v>
      </c>
      <c r="E203" t="s">
        <v>1841</v>
      </c>
      <c r="F203">
        <v>1308</v>
      </c>
      <c r="G203" t="s">
        <v>1856</v>
      </c>
      <c r="H203" t="s">
        <v>1857</v>
      </c>
      <c r="I203" t="s">
        <v>1856</v>
      </c>
      <c r="J203" t="s">
        <v>1858</v>
      </c>
      <c r="K203">
        <v>1308</v>
      </c>
    </row>
    <row r="204" spans="1:11" hidden="1">
      <c r="A204">
        <v>203</v>
      </c>
      <c r="B204">
        <v>61</v>
      </c>
      <c r="C204" t="s">
        <v>1678</v>
      </c>
      <c r="D204">
        <v>13</v>
      </c>
      <c r="E204" t="s">
        <v>1841</v>
      </c>
      <c r="F204">
        <v>1308</v>
      </c>
      <c r="G204" t="s">
        <v>1859</v>
      </c>
      <c r="H204" t="s">
        <v>1860</v>
      </c>
      <c r="I204" t="s">
        <v>1859</v>
      </c>
      <c r="J204" t="s">
        <v>1861</v>
      </c>
      <c r="K204">
        <v>1308</v>
      </c>
    </row>
    <row r="205" spans="1:11" hidden="1">
      <c r="A205">
        <v>204</v>
      </c>
      <c r="B205">
        <v>62</v>
      </c>
      <c r="C205" t="s">
        <v>1678</v>
      </c>
      <c r="D205">
        <v>13</v>
      </c>
      <c r="E205" t="s">
        <v>1841</v>
      </c>
      <c r="F205">
        <v>1308</v>
      </c>
      <c r="G205" t="s">
        <v>1862</v>
      </c>
      <c r="H205" t="s">
        <v>1863</v>
      </c>
      <c r="I205" t="s">
        <v>1862</v>
      </c>
      <c r="J205" t="s">
        <v>1864</v>
      </c>
      <c r="K205">
        <v>1308</v>
      </c>
    </row>
    <row r="206" spans="1:11" hidden="1">
      <c r="A206">
        <v>205</v>
      </c>
      <c r="B206">
        <v>63</v>
      </c>
      <c r="C206" t="s">
        <v>1678</v>
      </c>
      <c r="D206">
        <v>13</v>
      </c>
      <c r="E206" t="s">
        <v>1841</v>
      </c>
      <c r="F206">
        <v>1308</v>
      </c>
      <c r="G206" t="s">
        <v>1865</v>
      </c>
      <c r="H206" t="s">
        <v>1866</v>
      </c>
      <c r="I206" t="s">
        <v>1865</v>
      </c>
      <c r="J206" t="s">
        <v>1867</v>
      </c>
      <c r="K206">
        <v>1308</v>
      </c>
    </row>
    <row r="207" spans="1:11" hidden="1">
      <c r="A207">
        <v>206</v>
      </c>
      <c r="B207">
        <v>64</v>
      </c>
      <c r="C207" t="s">
        <v>1678</v>
      </c>
      <c r="D207">
        <v>13</v>
      </c>
      <c r="E207" t="s">
        <v>1868</v>
      </c>
      <c r="F207">
        <v>1309</v>
      </c>
      <c r="G207" t="s">
        <v>1869</v>
      </c>
      <c r="H207" t="s">
        <v>1870</v>
      </c>
      <c r="I207" t="s">
        <v>1869</v>
      </c>
      <c r="J207" t="s">
        <v>1871</v>
      </c>
      <c r="K207">
        <v>1309</v>
      </c>
    </row>
    <row r="208" spans="1:11" hidden="1">
      <c r="A208">
        <v>207</v>
      </c>
      <c r="B208">
        <v>65</v>
      </c>
      <c r="C208" t="s">
        <v>1678</v>
      </c>
      <c r="D208">
        <v>13</v>
      </c>
      <c r="E208" t="s">
        <v>1868</v>
      </c>
      <c r="F208">
        <v>1309</v>
      </c>
      <c r="G208" t="s">
        <v>1872</v>
      </c>
      <c r="H208" t="s">
        <v>1873</v>
      </c>
      <c r="I208" t="s">
        <v>1872</v>
      </c>
      <c r="J208" t="s">
        <v>1874</v>
      </c>
      <c r="K208">
        <v>1309</v>
      </c>
    </row>
    <row r="209" spans="1:11" hidden="1">
      <c r="A209">
        <v>208</v>
      </c>
      <c r="B209">
        <v>66</v>
      </c>
      <c r="C209" t="s">
        <v>1678</v>
      </c>
      <c r="D209">
        <v>13</v>
      </c>
      <c r="E209" t="s">
        <v>1868</v>
      </c>
      <c r="F209">
        <v>1309</v>
      </c>
      <c r="G209" t="s">
        <v>1710</v>
      </c>
      <c r="H209" t="s">
        <v>1875</v>
      </c>
      <c r="I209" t="s">
        <v>1710</v>
      </c>
      <c r="J209" t="s">
        <v>1876</v>
      </c>
      <c r="K209">
        <v>1309</v>
      </c>
    </row>
    <row r="210" spans="1:11" hidden="1">
      <c r="A210">
        <v>209</v>
      </c>
      <c r="B210">
        <v>67</v>
      </c>
      <c r="C210" t="s">
        <v>1678</v>
      </c>
      <c r="D210">
        <v>13</v>
      </c>
      <c r="E210" t="s">
        <v>1868</v>
      </c>
      <c r="F210">
        <v>1309</v>
      </c>
      <c r="G210" t="s">
        <v>1877</v>
      </c>
      <c r="H210" t="s">
        <v>1878</v>
      </c>
      <c r="I210" t="s">
        <v>1877</v>
      </c>
      <c r="J210" t="s">
        <v>1879</v>
      </c>
      <c r="K210">
        <v>1309</v>
      </c>
    </row>
    <row r="211" spans="1:11" hidden="1">
      <c r="A211">
        <v>210</v>
      </c>
      <c r="B211">
        <v>68</v>
      </c>
      <c r="C211" t="s">
        <v>1678</v>
      </c>
      <c r="D211">
        <v>13</v>
      </c>
      <c r="E211" t="s">
        <v>1868</v>
      </c>
      <c r="F211">
        <v>1309</v>
      </c>
      <c r="G211" t="s">
        <v>1880</v>
      </c>
      <c r="H211" t="s">
        <v>1881</v>
      </c>
      <c r="I211" t="s">
        <v>1880</v>
      </c>
      <c r="J211" t="s">
        <v>1882</v>
      </c>
      <c r="K211">
        <v>1309</v>
      </c>
    </row>
    <row r="212" spans="1:11" hidden="1">
      <c r="A212">
        <v>211</v>
      </c>
      <c r="B212">
        <v>69</v>
      </c>
      <c r="C212" t="s">
        <v>1678</v>
      </c>
      <c r="D212">
        <v>13</v>
      </c>
      <c r="E212" t="s">
        <v>1868</v>
      </c>
      <c r="F212">
        <v>1309</v>
      </c>
      <c r="G212" t="s">
        <v>1883</v>
      </c>
      <c r="H212" t="s">
        <v>1884</v>
      </c>
      <c r="I212" t="s">
        <v>1883</v>
      </c>
      <c r="J212" t="s">
        <v>1885</v>
      </c>
      <c r="K212">
        <v>1309</v>
      </c>
    </row>
    <row r="213" spans="1:11" hidden="1">
      <c r="A213">
        <v>212</v>
      </c>
      <c r="B213">
        <v>70</v>
      </c>
      <c r="C213" t="s">
        <v>1678</v>
      </c>
      <c r="D213">
        <v>13</v>
      </c>
      <c r="E213" t="s">
        <v>1868</v>
      </c>
      <c r="F213">
        <v>1309</v>
      </c>
      <c r="G213" t="s">
        <v>1886</v>
      </c>
      <c r="H213" t="s">
        <v>1887</v>
      </c>
      <c r="I213" t="s">
        <v>1886</v>
      </c>
      <c r="J213" t="s">
        <v>1888</v>
      </c>
      <c r="K213">
        <v>1309</v>
      </c>
    </row>
    <row r="214" spans="1:11" hidden="1">
      <c r="A214">
        <v>213</v>
      </c>
      <c r="B214">
        <v>71</v>
      </c>
      <c r="C214" t="s">
        <v>1678</v>
      </c>
      <c r="D214">
        <v>13</v>
      </c>
      <c r="E214" t="s">
        <v>1868</v>
      </c>
      <c r="F214">
        <v>1309</v>
      </c>
      <c r="G214" t="s">
        <v>1868</v>
      </c>
      <c r="H214" t="s">
        <v>1889</v>
      </c>
      <c r="I214" t="s">
        <v>1868</v>
      </c>
      <c r="J214" t="s">
        <v>1890</v>
      </c>
      <c r="K214">
        <v>1309</v>
      </c>
    </row>
    <row r="215" spans="1:11" hidden="1">
      <c r="A215">
        <v>214</v>
      </c>
      <c r="B215">
        <v>72</v>
      </c>
      <c r="C215" t="s">
        <v>1678</v>
      </c>
      <c r="D215">
        <v>13</v>
      </c>
      <c r="E215" t="s">
        <v>1868</v>
      </c>
      <c r="F215">
        <v>1309</v>
      </c>
      <c r="G215" t="s">
        <v>1891</v>
      </c>
      <c r="H215" t="s">
        <v>1892</v>
      </c>
      <c r="I215" t="s">
        <v>1891</v>
      </c>
      <c r="J215" t="s">
        <v>1893</v>
      </c>
      <c r="K215">
        <v>1309</v>
      </c>
    </row>
    <row r="216" spans="1:11" hidden="1">
      <c r="A216">
        <v>215</v>
      </c>
      <c r="B216">
        <v>73</v>
      </c>
      <c r="C216" t="s">
        <v>1678</v>
      </c>
      <c r="D216">
        <v>13</v>
      </c>
      <c r="E216" t="s">
        <v>1868</v>
      </c>
      <c r="F216">
        <v>1309</v>
      </c>
      <c r="G216" t="s">
        <v>1894</v>
      </c>
      <c r="H216" t="s">
        <v>1895</v>
      </c>
      <c r="I216" t="s">
        <v>1894</v>
      </c>
      <c r="J216" t="s">
        <v>1896</v>
      </c>
      <c r="K216">
        <v>1309</v>
      </c>
    </row>
    <row r="217" spans="1:11">
      <c r="A217">
        <v>216</v>
      </c>
      <c r="B217">
        <v>1</v>
      </c>
      <c r="C217" t="s">
        <v>1897</v>
      </c>
      <c r="D217">
        <v>21</v>
      </c>
      <c r="E217" t="s">
        <v>846</v>
      </c>
      <c r="F217">
        <v>2101</v>
      </c>
      <c r="G217" t="s">
        <v>452</v>
      </c>
      <c r="H217" t="s">
        <v>1898</v>
      </c>
      <c r="I217" t="s">
        <v>452</v>
      </c>
      <c r="J217" t="s">
        <v>1899</v>
      </c>
      <c r="K217">
        <v>2101</v>
      </c>
    </row>
    <row r="218" spans="1:11">
      <c r="A218">
        <v>217</v>
      </c>
      <c r="B218">
        <v>2</v>
      </c>
      <c r="C218" t="s">
        <v>1897</v>
      </c>
      <c r="D218">
        <v>21</v>
      </c>
      <c r="E218" t="s">
        <v>846</v>
      </c>
      <c r="F218">
        <v>2101</v>
      </c>
      <c r="G218" t="s">
        <v>1900</v>
      </c>
      <c r="H218" t="s">
        <v>1901</v>
      </c>
      <c r="I218" t="s">
        <v>1900</v>
      </c>
      <c r="J218" t="s">
        <v>1902</v>
      </c>
      <c r="K218">
        <v>2101</v>
      </c>
    </row>
    <row r="219" spans="1:11">
      <c r="A219">
        <v>218</v>
      </c>
      <c r="B219">
        <v>3</v>
      </c>
      <c r="C219" t="s">
        <v>1897</v>
      </c>
      <c r="D219">
        <v>21</v>
      </c>
      <c r="E219" t="s">
        <v>846</v>
      </c>
      <c r="F219">
        <v>2101</v>
      </c>
      <c r="G219" t="s">
        <v>1903</v>
      </c>
      <c r="H219" t="s">
        <v>1904</v>
      </c>
      <c r="I219" t="s">
        <v>1903</v>
      </c>
      <c r="J219" t="s">
        <v>1905</v>
      </c>
      <c r="K219">
        <v>2101</v>
      </c>
    </row>
    <row r="220" spans="1:11">
      <c r="A220">
        <v>219</v>
      </c>
      <c r="B220">
        <v>4</v>
      </c>
      <c r="C220" t="s">
        <v>1897</v>
      </c>
      <c r="D220">
        <v>21</v>
      </c>
      <c r="E220" t="s">
        <v>846</v>
      </c>
      <c r="F220">
        <v>2101</v>
      </c>
      <c r="G220" t="s">
        <v>1906</v>
      </c>
      <c r="H220" t="s">
        <v>1907</v>
      </c>
      <c r="I220" t="s">
        <v>1906</v>
      </c>
      <c r="J220" t="s">
        <v>1908</v>
      </c>
      <c r="K220">
        <v>2101</v>
      </c>
    </row>
    <row r="221" spans="1:11">
      <c r="A221">
        <v>220</v>
      </c>
      <c r="B221">
        <v>5</v>
      </c>
      <c r="C221" t="s">
        <v>1897</v>
      </c>
      <c r="D221">
        <v>21</v>
      </c>
      <c r="E221" t="s">
        <v>846</v>
      </c>
      <c r="F221">
        <v>2101</v>
      </c>
      <c r="G221" t="s">
        <v>846</v>
      </c>
      <c r="H221" t="s">
        <v>1909</v>
      </c>
      <c r="I221" t="s">
        <v>846</v>
      </c>
      <c r="J221" t="s">
        <v>1910</v>
      </c>
      <c r="K221">
        <v>2101</v>
      </c>
    </row>
    <row r="222" spans="1:11">
      <c r="A222">
        <v>221</v>
      </c>
      <c r="B222">
        <v>6</v>
      </c>
      <c r="C222" t="s">
        <v>1897</v>
      </c>
      <c r="D222">
        <v>21</v>
      </c>
      <c r="E222" t="s">
        <v>12</v>
      </c>
      <c r="F222">
        <v>2102</v>
      </c>
      <c r="G222" t="s">
        <v>1911</v>
      </c>
      <c r="H222" t="s">
        <v>1912</v>
      </c>
      <c r="I222" t="s">
        <v>1911</v>
      </c>
      <c r="J222" t="s">
        <v>1913</v>
      </c>
      <c r="K222">
        <v>2102</v>
      </c>
    </row>
    <row r="223" spans="1:11">
      <c r="A223">
        <v>222</v>
      </c>
      <c r="B223">
        <v>7</v>
      </c>
      <c r="C223" t="s">
        <v>1897</v>
      </c>
      <c r="D223">
        <v>21</v>
      </c>
      <c r="E223" t="s">
        <v>12</v>
      </c>
      <c r="F223">
        <v>2102</v>
      </c>
      <c r="G223" t="s">
        <v>38</v>
      </c>
      <c r="H223" t="s">
        <v>1914</v>
      </c>
      <c r="I223" t="s">
        <v>38</v>
      </c>
      <c r="J223" t="s">
        <v>1915</v>
      </c>
      <c r="K223">
        <v>2102</v>
      </c>
    </row>
    <row r="224" spans="1:11">
      <c r="A224">
        <v>223</v>
      </c>
      <c r="B224">
        <v>8</v>
      </c>
      <c r="C224" t="s">
        <v>1897</v>
      </c>
      <c r="D224">
        <v>21</v>
      </c>
      <c r="E224" t="s">
        <v>12</v>
      </c>
      <c r="F224">
        <v>2102</v>
      </c>
      <c r="G224" t="s">
        <v>1916</v>
      </c>
      <c r="H224" t="s">
        <v>1917</v>
      </c>
      <c r="I224" t="s">
        <v>1916</v>
      </c>
      <c r="J224" t="s">
        <v>1918</v>
      </c>
      <c r="K224">
        <v>2102</v>
      </c>
    </row>
    <row r="225" spans="1:11">
      <c r="A225">
        <v>224</v>
      </c>
      <c r="B225">
        <v>9</v>
      </c>
      <c r="C225" t="s">
        <v>1897</v>
      </c>
      <c r="D225">
        <v>21</v>
      </c>
      <c r="E225" t="s">
        <v>12</v>
      </c>
      <c r="F225">
        <v>2102</v>
      </c>
      <c r="G225" t="s">
        <v>1919</v>
      </c>
      <c r="H225" t="s">
        <v>1920</v>
      </c>
      <c r="I225" t="s">
        <v>1919</v>
      </c>
      <c r="J225" t="s">
        <v>1921</v>
      </c>
      <c r="K225">
        <v>2102</v>
      </c>
    </row>
    <row r="226" spans="1:11">
      <c r="A226">
        <v>225</v>
      </c>
      <c r="B226">
        <v>10</v>
      </c>
      <c r="C226" t="s">
        <v>1897</v>
      </c>
      <c r="D226">
        <v>21</v>
      </c>
      <c r="E226" t="s">
        <v>12</v>
      </c>
      <c r="F226">
        <v>2102</v>
      </c>
      <c r="G226" t="s">
        <v>41</v>
      </c>
      <c r="H226" t="s">
        <v>1922</v>
      </c>
      <c r="I226" t="s">
        <v>41</v>
      </c>
      <c r="J226" t="s">
        <v>1923</v>
      </c>
      <c r="K226">
        <v>2102</v>
      </c>
    </row>
    <row r="227" spans="1:11">
      <c r="A227">
        <v>226</v>
      </c>
      <c r="B227">
        <v>11</v>
      </c>
      <c r="C227" t="s">
        <v>1897</v>
      </c>
      <c r="D227">
        <v>21</v>
      </c>
      <c r="E227" t="s">
        <v>12</v>
      </c>
      <c r="F227">
        <v>2102</v>
      </c>
      <c r="G227" t="s">
        <v>13</v>
      </c>
      <c r="H227" t="s">
        <v>1924</v>
      </c>
      <c r="I227" t="s">
        <v>13</v>
      </c>
      <c r="J227" t="s">
        <v>1925</v>
      </c>
      <c r="K227">
        <v>2102</v>
      </c>
    </row>
    <row r="228" spans="1:11">
      <c r="A228">
        <v>227</v>
      </c>
      <c r="B228">
        <v>12</v>
      </c>
      <c r="C228" t="s">
        <v>1897</v>
      </c>
      <c r="D228">
        <v>21</v>
      </c>
      <c r="E228" t="s">
        <v>64</v>
      </c>
      <c r="F228">
        <v>2103</v>
      </c>
      <c r="G228" t="s">
        <v>1926</v>
      </c>
      <c r="H228" t="s">
        <v>1927</v>
      </c>
      <c r="I228" t="s">
        <v>1926</v>
      </c>
      <c r="J228" t="s">
        <v>1928</v>
      </c>
      <c r="K228">
        <v>2103</v>
      </c>
    </row>
    <row r="229" spans="1:11">
      <c r="A229">
        <v>228</v>
      </c>
      <c r="B229">
        <v>13</v>
      </c>
      <c r="C229" t="s">
        <v>1897</v>
      </c>
      <c r="D229">
        <v>21</v>
      </c>
      <c r="E229" t="s">
        <v>64</v>
      </c>
      <c r="F229">
        <v>2103</v>
      </c>
      <c r="G229" t="s">
        <v>771</v>
      </c>
      <c r="H229" t="s">
        <v>1929</v>
      </c>
      <c r="I229" t="s">
        <v>771</v>
      </c>
      <c r="J229" t="s">
        <v>1930</v>
      </c>
      <c r="K229">
        <v>2103</v>
      </c>
    </row>
    <row r="230" spans="1:11">
      <c r="A230">
        <v>229</v>
      </c>
      <c r="B230">
        <v>14</v>
      </c>
      <c r="C230" t="s">
        <v>1897</v>
      </c>
      <c r="D230">
        <v>21</v>
      </c>
      <c r="E230" t="s">
        <v>64</v>
      </c>
      <c r="F230">
        <v>2103</v>
      </c>
      <c r="G230" t="s">
        <v>65</v>
      </c>
      <c r="H230" t="s">
        <v>1931</v>
      </c>
      <c r="I230" t="s">
        <v>65</v>
      </c>
      <c r="J230" t="s">
        <v>1932</v>
      </c>
      <c r="K230">
        <v>2103</v>
      </c>
    </row>
    <row r="231" spans="1:11">
      <c r="A231">
        <v>230</v>
      </c>
      <c r="B231">
        <v>15</v>
      </c>
      <c r="C231" t="s">
        <v>1897</v>
      </c>
      <c r="D231">
        <v>21</v>
      </c>
      <c r="E231" t="s">
        <v>64</v>
      </c>
      <c r="F231">
        <v>2103</v>
      </c>
      <c r="G231" t="s">
        <v>78</v>
      </c>
      <c r="H231" t="s">
        <v>1933</v>
      </c>
      <c r="I231" t="s">
        <v>78</v>
      </c>
      <c r="J231" t="s">
        <v>1934</v>
      </c>
      <c r="K231">
        <v>2103</v>
      </c>
    </row>
    <row r="232" spans="1:11">
      <c r="A232">
        <v>231</v>
      </c>
      <c r="B232">
        <v>16</v>
      </c>
      <c r="C232" t="s">
        <v>1897</v>
      </c>
      <c r="D232">
        <v>21</v>
      </c>
      <c r="E232" t="s">
        <v>64</v>
      </c>
      <c r="F232">
        <v>2103</v>
      </c>
      <c r="G232" t="s">
        <v>85</v>
      </c>
      <c r="H232" t="s">
        <v>1935</v>
      </c>
      <c r="I232" t="s">
        <v>85</v>
      </c>
      <c r="J232" t="s">
        <v>1936</v>
      </c>
      <c r="K232">
        <v>2103</v>
      </c>
    </row>
    <row r="233" spans="1:11">
      <c r="A233">
        <v>232</v>
      </c>
      <c r="B233">
        <v>17</v>
      </c>
      <c r="C233" t="s">
        <v>1897</v>
      </c>
      <c r="D233">
        <v>21</v>
      </c>
      <c r="E233" t="s">
        <v>64</v>
      </c>
      <c r="F233">
        <v>2103</v>
      </c>
      <c r="G233" t="s">
        <v>1937</v>
      </c>
      <c r="H233" t="s">
        <v>1938</v>
      </c>
      <c r="I233" t="s">
        <v>1937</v>
      </c>
      <c r="J233" t="s">
        <v>1939</v>
      </c>
      <c r="K233">
        <v>2103</v>
      </c>
    </row>
    <row r="234" spans="1:11">
      <c r="A234">
        <v>233</v>
      </c>
      <c r="B234">
        <v>18</v>
      </c>
      <c r="C234" t="s">
        <v>1897</v>
      </c>
      <c r="D234">
        <v>21</v>
      </c>
      <c r="E234" t="s">
        <v>64</v>
      </c>
      <c r="F234">
        <v>2103</v>
      </c>
      <c r="G234" t="s">
        <v>1940</v>
      </c>
      <c r="H234" t="s">
        <v>1941</v>
      </c>
      <c r="I234" t="s">
        <v>1940</v>
      </c>
      <c r="J234" t="s">
        <v>1942</v>
      </c>
      <c r="K234">
        <v>2103</v>
      </c>
    </row>
    <row r="235" spans="1:11">
      <c r="A235">
        <v>234</v>
      </c>
      <c r="B235">
        <v>19</v>
      </c>
      <c r="C235" t="s">
        <v>1897</v>
      </c>
      <c r="D235">
        <v>21</v>
      </c>
      <c r="E235" t="s">
        <v>64</v>
      </c>
      <c r="F235">
        <v>2103</v>
      </c>
      <c r="G235" t="s">
        <v>1943</v>
      </c>
      <c r="H235" t="s">
        <v>1944</v>
      </c>
      <c r="I235" t="s">
        <v>1943</v>
      </c>
      <c r="J235" t="s">
        <v>1945</v>
      </c>
      <c r="K235">
        <v>2103</v>
      </c>
    </row>
    <row r="236" spans="1:11">
      <c r="A236">
        <v>235</v>
      </c>
      <c r="B236">
        <v>20</v>
      </c>
      <c r="C236" t="s">
        <v>1897</v>
      </c>
      <c r="D236">
        <v>21</v>
      </c>
      <c r="E236" t="s">
        <v>64</v>
      </c>
      <c r="F236">
        <v>2103</v>
      </c>
      <c r="G236" t="s">
        <v>74</v>
      </c>
      <c r="H236" t="s">
        <v>1946</v>
      </c>
      <c r="I236" t="s">
        <v>74</v>
      </c>
      <c r="J236" t="s">
        <v>1947</v>
      </c>
      <c r="K236">
        <v>2103</v>
      </c>
    </row>
    <row r="237" spans="1:11">
      <c r="A237">
        <v>236</v>
      </c>
      <c r="B237">
        <v>21</v>
      </c>
      <c r="C237" t="s">
        <v>1897</v>
      </c>
      <c r="D237">
        <v>21</v>
      </c>
      <c r="E237" t="s">
        <v>1948</v>
      </c>
      <c r="F237">
        <v>2104</v>
      </c>
      <c r="G237" t="s">
        <v>730</v>
      </c>
      <c r="H237" t="s">
        <v>1949</v>
      </c>
      <c r="I237" t="s">
        <v>730</v>
      </c>
      <c r="J237" t="s">
        <v>1950</v>
      </c>
      <c r="K237">
        <v>2104</v>
      </c>
    </row>
    <row r="238" spans="1:11">
      <c r="A238">
        <v>237</v>
      </c>
      <c r="B238">
        <v>22</v>
      </c>
      <c r="C238" t="s">
        <v>1897</v>
      </c>
      <c r="D238">
        <v>21</v>
      </c>
      <c r="E238" t="s">
        <v>1948</v>
      </c>
      <c r="F238">
        <v>2104</v>
      </c>
      <c r="G238" t="s">
        <v>156</v>
      </c>
      <c r="H238" t="s">
        <v>1951</v>
      </c>
      <c r="I238" t="s">
        <v>156</v>
      </c>
      <c r="J238" t="s">
        <v>1952</v>
      </c>
      <c r="K238">
        <v>2104</v>
      </c>
    </row>
    <row r="239" spans="1:11">
      <c r="A239">
        <v>238</v>
      </c>
      <c r="B239">
        <v>23</v>
      </c>
      <c r="C239" t="s">
        <v>1897</v>
      </c>
      <c r="D239">
        <v>21</v>
      </c>
      <c r="E239" t="s">
        <v>1948</v>
      </c>
      <c r="F239">
        <v>2104</v>
      </c>
      <c r="G239" t="s">
        <v>150</v>
      </c>
      <c r="H239" t="s">
        <v>1953</v>
      </c>
      <c r="I239" t="s">
        <v>150</v>
      </c>
      <c r="J239" t="s">
        <v>1954</v>
      </c>
      <c r="K239">
        <v>2104</v>
      </c>
    </row>
    <row r="240" spans="1:11">
      <c r="A240">
        <v>239</v>
      </c>
      <c r="B240">
        <v>24</v>
      </c>
      <c r="C240" t="s">
        <v>1897</v>
      </c>
      <c r="D240">
        <v>21</v>
      </c>
      <c r="E240" t="s">
        <v>1948</v>
      </c>
      <c r="F240">
        <v>2104</v>
      </c>
      <c r="G240" t="s">
        <v>1955</v>
      </c>
      <c r="H240" t="s">
        <v>1956</v>
      </c>
      <c r="I240" t="s">
        <v>1955</v>
      </c>
      <c r="J240" t="s">
        <v>1957</v>
      </c>
      <c r="K240">
        <v>2104</v>
      </c>
    </row>
    <row r="241" spans="1:11">
      <c r="A241">
        <v>240</v>
      </c>
      <c r="B241">
        <v>25</v>
      </c>
      <c r="C241" t="s">
        <v>1897</v>
      </c>
      <c r="D241">
        <v>21</v>
      </c>
      <c r="E241" t="s">
        <v>1948</v>
      </c>
      <c r="F241">
        <v>2104</v>
      </c>
      <c r="G241" t="s">
        <v>167</v>
      </c>
      <c r="H241" t="s">
        <v>1958</v>
      </c>
      <c r="I241" t="s">
        <v>167</v>
      </c>
      <c r="J241" t="s">
        <v>1959</v>
      </c>
      <c r="K241">
        <v>2104</v>
      </c>
    </row>
    <row r="242" spans="1:11">
      <c r="A242">
        <v>241</v>
      </c>
      <c r="B242">
        <v>26</v>
      </c>
      <c r="C242" t="s">
        <v>1897</v>
      </c>
      <c r="D242">
        <v>21</v>
      </c>
      <c r="E242" t="s">
        <v>1948</v>
      </c>
      <c r="F242">
        <v>2104</v>
      </c>
      <c r="G242" t="s">
        <v>163</v>
      </c>
      <c r="H242" t="s">
        <v>1960</v>
      </c>
      <c r="I242" t="s">
        <v>163</v>
      </c>
      <c r="J242" t="s">
        <v>1961</v>
      </c>
      <c r="K242">
        <v>2104</v>
      </c>
    </row>
    <row r="243" spans="1:11">
      <c r="A243">
        <v>242</v>
      </c>
      <c r="B243">
        <v>27</v>
      </c>
      <c r="C243" t="s">
        <v>1897</v>
      </c>
      <c r="D243">
        <v>21</v>
      </c>
      <c r="E243" t="s">
        <v>757</v>
      </c>
      <c r="F243">
        <v>2105</v>
      </c>
      <c r="G243" t="s">
        <v>1962</v>
      </c>
      <c r="H243" t="s">
        <v>1963</v>
      </c>
      <c r="I243" t="s">
        <v>1962</v>
      </c>
      <c r="J243" t="s">
        <v>1964</v>
      </c>
      <c r="K243">
        <v>2105</v>
      </c>
    </row>
    <row r="244" spans="1:11">
      <c r="A244">
        <v>243</v>
      </c>
      <c r="B244">
        <v>28</v>
      </c>
      <c r="C244" t="s">
        <v>1897</v>
      </c>
      <c r="D244">
        <v>21</v>
      </c>
      <c r="E244" t="s">
        <v>757</v>
      </c>
      <c r="F244">
        <v>2105</v>
      </c>
      <c r="G244" t="s">
        <v>1965</v>
      </c>
      <c r="H244" t="s">
        <v>1966</v>
      </c>
      <c r="I244" t="s">
        <v>1965</v>
      </c>
      <c r="J244" t="s">
        <v>1967</v>
      </c>
      <c r="K244">
        <v>2105</v>
      </c>
    </row>
    <row r="245" spans="1:11">
      <c r="A245">
        <v>244</v>
      </c>
      <c r="B245">
        <v>29</v>
      </c>
      <c r="C245" t="s">
        <v>1897</v>
      </c>
      <c r="D245">
        <v>21</v>
      </c>
      <c r="E245" t="s">
        <v>757</v>
      </c>
      <c r="F245">
        <v>2105</v>
      </c>
      <c r="G245" t="s">
        <v>1968</v>
      </c>
      <c r="H245" t="s">
        <v>1969</v>
      </c>
      <c r="I245" t="s">
        <v>1968</v>
      </c>
      <c r="J245" t="s">
        <v>1970</v>
      </c>
      <c r="K245">
        <v>2105</v>
      </c>
    </row>
    <row r="246" spans="1:11">
      <c r="A246">
        <v>245</v>
      </c>
      <c r="B246">
        <v>30</v>
      </c>
      <c r="C246" t="s">
        <v>1897</v>
      </c>
      <c r="D246">
        <v>21</v>
      </c>
      <c r="E246" t="s">
        <v>757</v>
      </c>
      <c r="F246">
        <v>2105</v>
      </c>
      <c r="G246" t="s">
        <v>1897</v>
      </c>
      <c r="H246" t="s">
        <v>1971</v>
      </c>
      <c r="I246" t="s">
        <v>1897</v>
      </c>
      <c r="J246" t="s">
        <v>1972</v>
      </c>
      <c r="K246">
        <v>2105</v>
      </c>
    </row>
    <row r="247" spans="1:11">
      <c r="A247">
        <v>246</v>
      </c>
      <c r="B247">
        <v>31</v>
      </c>
      <c r="C247" t="s">
        <v>1897</v>
      </c>
      <c r="D247">
        <v>21</v>
      </c>
      <c r="E247" t="s">
        <v>757</v>
      </c>
      <c r="F247">
        <v>2105</v>
      </c>
      <c r="G247" t="s">
        <v>1973</v>
      </c>
      <c r="H247" t="s">
        <v>1974</v>
      </c>
      <c r="I247" t="s">
        <v>1973</v>
      </c>
      <c r="J247" t="s">
        <v>1975</v>
      </c>
      <c r="K247">
        <v>2105</v>
      </c>
    </row>
    <row r="248" spans="1:11">
      <c r="A248">
        <v>247</v>
      </c>
      <c r="B248">
        <v>32</v>
      </c>
      <c r="C248" t="s">
        <v>1897</v>
      </c>
      <c r="D248">
        <v>21</v>
      </c>
      <c r="E248" t="s">
        <v>757</v>
      </c>
      <c r="F248">
        <v>2105</v>
      </c>
      <c r="G248" t="s">
        <v>1976</v>
      </c>
      <c r="H248" t="s">
        <v>1977</v>
      </c>
      <c r="I248" t="s">
        <v>1976</v>
      </c>
      <c r="J248" t="s">
        <v>1978</v>
      </c>
      <c r="K248">
        <v>2105</v>
      </c>
    </row>
    <row r="249" spans="1:11">
      <c r="A249">
        <v>248</v>
      </c>
      <c r="B249">
        <v>33</v>
      </c>
      <c r="C249" t="s">
        <v>1897</v>
      </c>
      <c r="D249">
        <v>21</v>
      </c>
      <c r="E249" t="s">
        <v>757</v>
      </c>
      <c r="F249">
        <v>2105</v>
      </c>
      <c r="G249" t="s">
        <v>1979</v>
      </c>
      <c r="H249" t="s">
        <v>1980</v>
      </c>
      <c r="I249" t="s">
        <v>1979</v>
      </c>
      <c r="J249" t="s">
        <v>1981</v>
      </c>
      <c r="K249">
        <v>2105</v>
      </c>
    </row>
    <row r="250" spans="1:11">
      <c r="A250">
        <v>249</v>
      </c>
      <c r="B250">
        <v>34</v>
      </c>
      <c r="C250" t="s">
        <v>1897</v>
      </c>
      <c r="D250">
        <v>21</v>
      </c>
      <c r="E250" t="s">
        <v>757</v>
      </c>
      <c r="F250">
        <v>2105</v>
      </c>
      <c r="G250" t="s">
        <v>1982</v>
      </c>
      <c r="H250" t="s">
        <v>1983</v>
      </c>
      <c r="I250" t="s">
        <v>1982</v>
      </c>
      <c r="J250" t="s">
        <v>1984</v>
      </c>
      <c r="K250">
        <v>2105</v>
      </c>
    </row>
    <row r="251" spans="1:11">
      <c r="A251">
        <v>250</v>
      </c>
      <c r="B251">
        <v>35</v>
      </c>
      <c r="C251" t="s">
        <v>1897</v>
      </c>
      <c r="D251">
        <v>21</v>
      </c>
      <c r="E251" t="s">
        <v>757</v>
      </c>
      <c r="F251">
        <v>2105</v>
      </c>
      <c r="G251" t="s">
        <v>125</v>
      </c>
      <c r="H251" t="s">
        <v>1985</v>
      </c>
      <c r="I251" t="s">
        <v>125</v>
      </c>
      <c r="J251" t="s">
        <v>1986</v>
      </c>
      <c r="K251">
        <v>2105</v>
      </c>
    </row>
    <row r="252" spans="1:11">
      <c r="A252">
        <v>251</v>
      </c>
      <c r="B252">
        <v>36</v>
      </c>
      <c r="C252" t="s">
        <v>1897</v>
      </c>
      <c r="D252">
        <v>21</v>
      </c>
      <c r="E252" t="s">
        <v>757</v>
      </c>
      <c r="F252">
        <v>2105</v>
      </c>
      <c r="G252" t="s">
        <v>1987</v>
      </c>
      <c r="H252" t="s">
        <v>1988</v>
      </c>
      <c r="I252" t="s">
        <v>1987</v>
      </c>
      <c r="J252" t="s">
        <v>1989</v>
      </c>
      <c r="K252">
        <v>2105</v>
      </c>
    </row>
    <row r="253" spans="1:11">
      <c r="A253">
        <v>252</v>
      </c>
      <c r="B253">
        <v>37</v>
      </c>
      <c r="C253" t="s">
        <v>1897</v>
      </c>
      <c r="D253">
        <v>21</v>
      </c>
      <c r="E253" t="s">
        <v>1990</v>
      </c>
      <c r="F253">
        <v>2106</v>
      </c>
      <c r="G253" t="s">
        <v>1991</v>
      </c>
      <c r="H253" t="s">
        <v>1992</v>
      </c>
      <c r="I253" t="s">
        <v>1991</v>
      </c>
      <c r="J253" t="s">
        <v>1993</v>
      </c>
      <c r="K253">
        <v>2106</v>
      </c>
    </row>
    <row r="254" spans="1:11">
      <c r="A254">
        <v>253</v>
      </c>
      <c r="B254">
        <v>38</v>
      </c>
      <c r="C254" t="s">
        <v>1897</v>
      </c>
      <c r="D254">
        <v>21</v>
      </c>
      <c r="E254" t="s">
        <v>1990</v>
      </c>
      <c r="F254">
        <v>2106</v>
      </c>
      <c r="G254" t="s">
        <v>901</v>
      </c>
      <c r="H254" t="s">
        <v>1994</v>
      </c>
      <c r="I254" t="s">
        <v>901</v>
      </c>
      <c r="J254" t="s">
        <v>1995</v>
      </c>
      <c r="K254">
        <v>2106</v>
      </c>
    </row>
    <row r="255" spans="1:11">
      <c r="A255">
        <v>254</v>
      </c>
      <c r="B255">
        <v>39</v>
      </c>
      <c r="C255" t="s">
        <v>1897</v>
      </c>
      <c r="D255">
        <v>21</v>
      </c>
      <c r="E255" t="s">
        <v>1990</v>
      </c>
      <c r="F255">
        <v>2106</v>
      </c>
      <c r="G255" t="s">
        <v>1996</v>
      </c>
      <c r="H255" t="s">
        <v>1997</v>
      </c>
      <c r="I255" t="s">
        <v>1996</v>
      </c>
      <c r="J255" t="s">
        <v>1998</v>
      </c>
      <c r="K255">
        <v>2106</v>
      </c>
    </row>
    <row r="256" spans="1:11">
      <c r="A256">
        <v>255</v>
      </c>
      <c r="B256">
        <v>40</v>
      </c>
      <c r="C256" t="s">
        <v>1897</v>
      </c>
      <c r="D256">
        <v>21</v>
      </c>
      <c r="E256" t="s">
        <v>1990</v>
      </c>
      <c r="F256">
        <v>2106</v>
      </c>
      <c r="G256" t="s">
        <v>1999</v>
      </c>
      <c r="H256" t="s">
        <v>2000</v>
      </c>
      <c r="I256" t="s">
        <v>1999</v>
      </c>
      <c r="J256" t="s">
        <v>2001</v>
      </c>
      <c r="K256">
        <v>2106</v>
      </c>
    </row>
    <row r="257" spans="1:11">
      <c r="A257">
        <v>256</v>
      </c>
      <c r="B257">
        <v>41</v>
      </c>
      <c r="C257" t="s">
        <v>1897</v>
      </c>
      <c r="D257">
        <v>21</v>
      </c>
      <c r="E257" t="s">
        <v>1990</v>
      </c>
      <c r="F257">
        <v>2106</v>
      </c>
      <c r="G257" t="s">
        <v>2002</v>
      </c>
      <c r="H257" t="s">
        <v>2003</v>
      </c>
      <c r="I257" t="s">
        <v>2002</v>
      </c>
      <c r="J257" t="s">
        <v>2004</v>
      </c>
      <c r="K257">
        <v>2106</v>
      </c>
    </row>
    <row r="258" spans="1:11">
      <c r="A258">
        <v>257</v>
      </c>
      <c r="B258">
        <v>42</v>
      </c>
      <c r="C258" t="s">
        <v>1897</v>
      </c>
      <c r="D258">
        <v>21</v>
      </c>
      <c r="E258" t="s">
        <v>1990</v>
      </c>
      <c r="F258">
        <v>2106</v>
      </c>
      <c r="G258" t="s">
        <v>2005</v>
      </c>
      <c r="H258" t="s">
        <v>2006</v>
      </c>
      <c r="I258" t="s">
        <v>2005</v>
      </c>
      <c r="J258" t="s">
        <v>2007</v>
      </c>
      <c r="K258">
        <v>2106</v>
      </c>
    </row>
    <row r="259" spans="1:11">
      <c r="A259">
        <v>258</v>
      </c>
      <c r="B259">
        <v>43</v>
      </c>
      <c r="C259" t="s">
        <v>1897</v>
      </c>
      <c r="D259">
        <v>21</v>
      </c>
      <c r="E259" t="s">
        <v>1990</v>
      </c>
      <c r="F259">
        <v>2106</v>
      </c>
      <c r="G259" t="s">
        <v>2008</v>
      </c>
      <c r="H259" t="s">
        <v>2009</v>
      </c>
      <c r="I259" t="s">
        <v>2008</v>
      </c>
      <c r="J259" t="s">
        <v>2010</v>
      </c>
      <c r="K259">
        <v>2106</v>
      </c>
    </row>
    <row r="260" spans="1:11">
      <c r="A260">
        <v>259</v>
      </c>
      <c r="B260">
        <v>44</v>
      </c>
      <c r="C260" t="s">
        <v>1897</v>
      </c>
      <c r="D260">
        <v>21</v>
      </c>
      <c r="E260" t="s">
        <v>1990</v>
      </c>
      <c r="F260">
        <v>2106</v>
      </c>
      <c r="G260" t="s">
        <v>2011</v>
      </c>
      <c r="H260" t="s">
        <v>2012</v>
      </c>
      <c r="I260" t="s">
        <v>2011</v>
      </c>
      <c r="J260" t="s">
        <v>2013</v>
      </c>
      <c r="K260">
        <v>2106</v>
      </c>
    </row>
    <row r="261" spans="1:11">
      <c r="A261">
        <v>260</v>
      </c>
      <c r="B261">
        <v>45</v>
      </c>
      <c r="C261" t="s">
        <v>1897</v>
      </c>
      <c r="D261">
        <v>21</v>
      </c>
      <c r="E261" t="s">
        <v>1990</v>
      </c>
      <c r="F261">
        <v>2106</v>
      </c>
      <c r="G261" t="s">
        <v>2014</v>
      </c>
      <c r="H261" t="s">
        <v>2015</v>
      </c>
      <c r="I261" t="s">
        <v>2014</v>
      </c>
      <c r="J261" t="s">
        <v>2016</v>
      </c>
      <c r="K261">
        <v>2106</v>
      </c>
    </row>
    <row r="262" spans="1:11">
      <c r="A262">
        <v>261</v>
      </c>
      <c r="B262">
        <v>46</v>
      </c>
      <c r="C262" t="s">
        <v>1897</v>
      </c>
      <c r="D262">
        <v>21</v>
      </c>
      <c r="E262" t="s">
        <v>1990</v>
      </c>
      <c r="F262">
        <v>2106</v>
      </c>
      <c r="G262" t="s">
        <v>2017</v>
      </c>
      <c r="H262" t="s">
        <v>2018</v>
      </c>
      <c r="I262" t="s">
        <v>2017</v>
      </c>
      <c r="J262" t="s">
        <v>2019</v>
      </c>
      <c r="K262">
        <v>2106</v>
      </c>
    </row>
    <row r="263" spans="1:11">
      <c r="A263">
        <v>262</v>
      </c>
      <c r="B263">
        <v>47</v>
      </c>
      <c r="C263" t="s">
        <v>1897</v>
      </c>
      <c r="D263">
        <v>21</v>
      </c>
      <c r="E263" t="s">
        <v>1990</v>
      </c>
      <c r="F263">
        <v>2106</v>
      </c>
      <c r="G263" t="s">
        <v>2020</v>
      </c>
      <c r="H263" t="s">
        <v>2021</v>
      </c>
      <c r="I263" t="s">
        <v>2020</v>
      </c>
      <c r="J263" t="s">
        <v>2022</v>
      </c>
      <c r="K263">
        <v>2106</v>
      </c>
    </row>
    <row r="264" spans="1:11">
      <c r="A264">
        <v>263</v>
      </c>
      <c r="B264">
        <v>48</v>
      </c>
      <c r="C264" t="s">
        <v>1897</v>
      </c>
      <c r="D264">
        <v>21</v>
      </c>
      <c r="E264" t="s">
        <v>101</v>
      </c>
      <c r="F264">
        <v>2107</v>
      </c>
      <c r="G264" t="s">
        <v>113</v>
      </c>
      <c r="H264" t="s">
        <v>2023</v>
      </c>
      <c r="I264" t="s">
        <v>113</v>
      </c>
      <c r="J264" t="s">
        <v>2024</v>
      </c>
      <c r="K264">
        <v>2107</v>
      </c>
    </row>
    <row r="265" spans="1:11">
      <c r="A265">
        <v>264</v>
      </c>
      <c r="B265">
        <v>49</v>
      </c>
      <c r="C265" t="s">
        <v>1897</v>
      </c>
      <c r="D265">
        <v>21</v>
      </c>
      <c r="E265" t="s">
        <v>101</v>
      </c>
      <c r="F265">
        <v>2107</v>
      </c>
      <c r="G265" t="s">
        <v>105</v>
      </c>
      <c r="H265" t="s">
        <v>2025</v>
      </c>
      <c r="I265" t="s">
        <v>105</v>
      </c>
      <c r="J265" t="s">
        <v>2026</v>
      </c>
      <c r="K265">
        <v>2107</v>
      </c>
    </row>
    <row r="266" spans="1:11">
      <c r="A266">
        <v>265</v>
      </c>
      <c r="B266">
        <v>50</v>
      </c>
      <c r="C266" t="s">
        <v>1897</v>
      </c>
      <c r="D266">
        <v>21</v>
      </c>
      <c r="E266" t="s">
        <v>101</v>
      </c>
      <c r="F266">
        <v>2107</v>
      </c>
      <c r="G266" t="s">
        <v>109</v>
      </c>
      <c r="H266" t="s">
        <v>2027</v>
      </c>
      <c r="I266" t="s">
        <v>109</v>
      </c>
      <c r="J266" t="s">
        <v>2028</v>
      </c>
      <c r="K266">
        <v>2107</v>
      </c>
    </row>
    <row r="267" spans="1:11">
      <c r="A267">
        <v>266</v>
      </c>
      <c r="B267">
        <v>51</v>
      </c>
      <c r="C267" t="s">
        <v>1897</v>
      </c>
      <c r="D267">
        <v>21</v>
      </c>
      <c r="E267" t="s">
        <v>101</v>
      </c>
      <c r="F267">
        <v>2107</v>
      </c>
      <c r="G267" t="s">
        <v>120</v>
      </c>
      <c r="H267" t="s">
        <v>2029</v>
      </c>
      <c r="I267" t="s">
        <v>120</v>
      </c>
      <c r="J267" t="s">
        <v>2030</v>
      </c>
      <c r="K267">
        <v>2107</v>
      </c>
    </row>
    <row r="268" spans="1:11">
      <c r="A268">
        <v>267</v>
      </c>
      <c r="B268">
        <v>52</v>
      </c>
      <c r="C268" t="s">
        <v>1897</v>
      </c>
      <c r="D268">
        <v>21</v>
      </c>
      <c r="E268" t="s">
        <v>101</v>
      </c>
      <c r="F268">
        <v>2107</v>
      </c>
      <c r="G268" t="s">
        <v>143</v>
      </c>
      <c r="H268" t="s">
        <v>2031</v>
      </c>
      <c r="I268" t="s">
        <v>143</v>
      </c>
      <c r="J268" t="s">
        <v>2032</v>
      </c>
      <c r="K268">
        <v>2107</v>
      </c>
    </row>
    <row r="269" spans="1:11">
      <c r="A269">
        <v>268</v>
      </c>
      <c r="B269">
        <v>1</v>
      </c>
      <c r="C269" t="s">
        <v>2033</v>
      </c>
      <c r="D269">
        <v>22</v>
      </c>
      <c r="E269" t="s">
        <v>218</v>
      </c>
      <c r="F269">
        <v>2201</v>
      </c>
      <c r="G269" t="s">
        <v>845</v>
      </c>
      <c r="H269" t="s">
        <v>2034</v>
      </c>
      <c r="I269" t="s">
        <v>845</v>
      </c>
      <c r="J269" t="s">
        <v>2035</v>
      </c>
      <c r="K269">
        <v>2201</v>
      </c>
    </row>
    <row r="270" spans="1:11">
      <c r="A270">
        <v>269</v>
      </c>
      <c r="B270">
        <v>2</v>
      </c>
      <c r="C270" t="s">
        <v>2033</v>
      </c>
      <c r="D270">
        <v>22</v>
      </c>
      <c r="E270" t="s">
        <v>218</v>
      </c>
      <c r="F270">
        <v>2201</v>
      </c>
      <c r="G270" t="s">
        <v>2036</v>
      </c>
      <c r="H270" t="s">
        <v>2037</v>
      </c>
      <c r="I270" t="s">
        <v>2036</v>
      </c>
      <c r="J270" t="s">
        <v>2038</v>
      </c>
      <c r="K270">
        <v>2201</v>
      </c>
    </row>
    <row r="271" spans="1:11">
      <c r="A271">
        <v>270</v>
      </c>
      <c r="B271">
        <v>3</v>
      </c>
      <c r="C271" t="s">
        <v>2033</v>
      </c>
      <c r="D271">
        <v>22</v>
      </c>
      <c r="E271" t="s">
        <v>218</v>
      </c>
      <c r="F271">
        <v>2201</v>
      </c>
      <c r="G271" t="s">
        <v>826</v>
      </c>
      <c r="H271" t="s">
        <v>2039</v>
      </c>
      <c r="I271" t="s">
        <v>826</v>
      </c>
      <c r="J271" t="s">
        <v>2040</v>
      </c>
      <c r="K271">
        <v>2201</v>
      </c>
    </row>
    <row r="272" spans="1:11">
      <c r="A272">
        <v>271</v>
      </c>
      <c r="B272">
        <v>4</v>
      </c>
      <c r="C272" t="s">
        <v>2033</v>
      </c>
      <c r="D272">
        <v>22</v>
      </c>
      <c r="E272" t="s">
        <v>218</v>
      </c>
      <c r="F272">
        <v>2201</v>
      </c>
      <c r="G272" t="s">
        <v>219</v>
      </c>
      <c r="H272" t="s">
        <v>2041</v>
      </c>
      <c r="I272" t="s">
        <v>219</v>
      </c>
      <c r="J272" t="s">
        <v>2042</v>
      </c>
      <c r="K272">
        <v>2201</v>
      </c>
    </row>
    <row r="273" spans="1:11">
      <c r="A273">
        <v>272</v>
      </c>
      <c r="B273">
        <v>5</v>
      </c>
      <c r="C273" t="s">
        <v>2033</v>
      </c>
      <c r="D273">
        <v>22</v>
      </c>
      <c r="E273" t="s">
        <v>218</v>
      </c>
      <c r="F273">
        <v>2201</v>
      </c>
      <c r="G273" t="s">
        <v>251</v>
      </c>
      <c r="H273" t="s">
        <v>2043</v>
      </c>
      <c r="I273" t="s">
        <v>251</v>
      </c>
      <c r="J273" t="s">
        <v>2044</v>
      </c>
      <c r="K273">
        <v>2201</v>
      </c>
    </row>
    <row r="274" spans="1:11">
      <c r="A274">
        <v>273</v>
      </c>
      <c r="B274">
        <v>6</v>
      </c>
      <c r="C274" t="s">
        <v>2033</v>
      </c>
      <c r="D274">
        <v>22</v>
      </c>
      <c r="E274" t="s">
        <v>2045</v>
      </c>
      <c r="F274">
        <v>2202</v>
      </c>
      <c r="G274" t="s">
        <v>2046</v>
      </c>
      <c r="H274" t="s">
        <v>2047</v>
      </c>
      <c r="I274" t="s">
        <v>2046</v>
      </c>
      <c r="J274" t="s">
        <v>2048</v>
      </c>
      <c r="K274">
        <v>2202</v>
      </c>
    </row>
    <row r="275" spans="1:11">
      <c r="A275">
        <v>274</v>
      </c>
      <c r="B275">
        <v>7</v>
      </c>
      <c r="C275" t="s">
        <v>2033</v>
      </c>
      <c r="D275">
        <v>22</v>
      </c>
      <c r="E275" t="s">
        <v>2045</v>
      </c>
      <c r="F275">
        <v>2202</v>
      </c>
      <c r="G275" t="s">
        <v>2049</v>
      </c>
      <c r="H275" t="s">
        <v>2050</v>
      </c>
      <c r="I275" t="s">
        <v>2049</v>
      </c>
      <c r="J275" t="s">
        <v>2051</v>
      </c>
      <c r="K275">
        <v>2202</v>
      </c>
    </row>
    <row r="276" spans="1:11">
      <c r="A276">
        <v>275</v>
      </c>
      <c r="B276">
        <v>8</v>
      </c>
      <c r="C276" t="s">
        <v>2033</v>
      </c>
      <c r="D276">
        <v>22</v>
      </c>
      <c r="E276" t="s">
        <v>2045</v>
      </c>
      <c r="F276">
        <v>2202</v>
      </c>
      <c r="G276" t="s">
        <v>2052</v>
      </c>
      <c r="H276" t="s">
        <v>2053</v>
      </c>
      <c r="I276" t="s">
        <v>2052</v>
      </c>
      <c r="J276" t="s">
        <v>2054</v>
      </c>
      <c r="K276">
        <v>2202</v>
      </c>
    </row>
    <row r="277" spans="1:11">
      <c r="A277">
        <v>276</v>
      </c>
      <c r="B277">
        <v>9</v>
      </c>
      <c r="C277" t="s">
        <v>2033</v>
      </c>
      <c r="D277">
        <v>22</v>
      </c>
      <c r="E277" t="s">
        <v>2045</v>
      </c>
      <c r="F277">
        <v>2202</v>
      </c>
      <c r="G277" t="s">
        <v>2055</v>
      </c>
      <c r="H277" t="s">
        <v>2056</v>
      </c>
      <c r="I277" t="s">
        <v>2055</v>
      </c>
      <c r="J277" t="s">
        <v>2057</v>
      </c>
      <c r="K277">
        <v>2202</v>
      </c>
    </row>
    <row r="278" spans="1:11">
      <c r="A278">
        <v>277</v>
      </c>
      <c r="B278">
        <v>10</v>
      </c>
      <c r="C278" t="s">
        <v>2033</v>
      </c>
      <c r="D278">
        <v>22</v>
      </c>
      <c r="E278" t="s">
        <v>2045</v>
      </c>
      <c r="F278">
        <v>2202</v>
      </c>
      <c r="G278" t="s">
        <v>2058</v>
      </c>
      <c r="H278" t="s">
        <v>2059</v>
      </c>
      <c r="I278" t="s">
        <v>2058</v>
      </c>
      <c r="J278" t="s">
        <v>2060</v>
      </c>
      <c r="K278">
        <v>2202</v>
      </c>
    </row>
    <row r="279" spans="1:11">
      <c r="A279">
        <v>278</v>
      </c>
      <c r="B279">
        <v>11</v>
      </c>
      <c r="C279" t="s">
        <v>2033</v>
      </c>
      <c r="D279">
        <v>22</v>
      </c>
      <c r="E279" t="s">
        <v>2045</v>
      </c>
      <c r="F279">
        <v>2202</v>
      </c>
      <c r="G279" t="s">
        <v>2061</v>
      </c>
      <c r="H279" t="s">
        <v>2062</v>
      </c>
      <c r="I279" t="s">
        <v>2061</v>
      </c>
      <c r="J279" t="s">
        <v>2063</v>
      </c>
      <c r="K279">
        <v>2202</v>
      </c>
    </row>
    <row r="280" spans="1:11">
      <c r="A280">
        <v>279</v>
      </c>
      <c r="B280">
        <v>12</v>
      </c>
      <c r="C280" t="s">
        <v>2033</v>
      </c>
      <c r="D280">
        <v>22</v>
      </c>
      <c r="E280" t="s">
        <v>2045</v>
      </c>
      <c r="F280">
        <v>2202</v>
      </c>
      <c r="G280" t="s">
        <v>2064</v>
      </c>
      <c r="H280" t="s">
        <v>2065</v>
      </c>
      <c r="I280" t="s">
        <v>2064</v>
      </c>
      <c r="J280" t="s">
        <v>2066</v>
      </c>
      <c r="K280">
        <v>2202</v>
      </c>
    </row>
    <row r="281" spans="1:11">
      <c r="A281">
        <v>280</v>
      </c>
      <c r="B281">
        <v>13</v>
      </c>
      <c r="C281" t="s">
        <v>2033</v>
      </c>
      <c r="D281">
        <v>22</v>
      </c>
      <c r="E281" t="s">
        <v>2045</v>
      </c>
      <c r="F281">
        <v>2202</v>
      </c>
      <c r="G281" t="s">
        <v>2067</v>
      </c>
      <c r="H281" t="s">
        <v>2068</v>
      </c>
      <c r="I281" t="s">
        <v>2067</v>
      </c>
      <c r="J281" t="s">
        <v>2069</v>
      </c>
      <c r="K281">
        <v>2202</v>
      </c>
    </row>
    <row r="282" spans="1:11">
      <c r="A282">
        <v>281</v>
      </c>
      <c r="B282">
        <v>14</v>
      </c>
      <c r="C282" t="s">
        <v>2033</v>
      </c>
      <c r="D282">
        <v>22</v>
      </c>
      <c r="E282" t="s">
        <v>2070</v>
      </c>
      <c r="F282">
        <v>2203</v>
      </c>
      <c r="G282" t="s">
        <v>2071</v>
      </c>
      <c r="H282" t="s">
        <v>2072</v>
      </c>
      <c r="I282" t="s">
        <v>2071</v>
      </c>
      <c r="J282" t="s">
        <v>2073</v>
      </c>
      <c r="K282">
        <v>2203</v>
      </c>
    </row>
    <row r="283" spans="1:11">
      <c r="A283">
        <v>282</v>
      </c>
      <c r="B283">
        <v>15</v>
      </c>
      <c r="C283" t="s">
        <v>2033</v>
      </c>
      <c r="D283">
        <v>22</v>
      </c>
      <c r="E283" t="s">
        <v>2070</v>
      </c>
      <c r="F283">
        <v>2203</v>
      </c>
      <c r="G283" t="s">
        <v>2074</v>
      </c>
      <c r="H283" t="s">
        <v>2075</v>
      </c>
      <c r="I283" t="s">
        <v>2074</v>
      </c>
      <c r="J283" t="s">
        <v>2076</v>
      </c>
      <c r="K283">
        <v>2203</v>
      </c>
    </row>
    <row r="284" spans="1:11">
      <c r="A284">
        <v>283</v>
      </c>
      <c r="B284">
        <v>16</v>
      </c>
      <c r="C284" t="s">
        <v>2033</v>
      </c>
      <c r="D284">
        <v>22</v>
      </c>
      <c r="E284" t="s">
        <v>2070</v>
      </c>
      <c r="F284">
        <v>2203</v>
      </c>
      <c r="G284" t="s">
        <v>2077</v>
      </c>
      <c r="H284" t="s">
        <v>2078</v>
      </c>
      <c r="I284" t="s">
        <v>2077</v>
      </c>
      <c r="J284" t="s">
        <v>2079</v>
      </c>
      <c r="K284">
        <v>2203</v>
      </c>
    </row>
    <row r="285" spans="1:11">
      <c r="A285">
        <v>284</v>
      </c>
      <c r="B285">
        <v>17</v>
      </c>
      <c r="C285" t="s">
        <v>2033</v>
      </c>
      <c r="D285">
        <v>22</v>
      </c>
      <c r="E285" t="s">
        <v>2070</v>
      </c>
      <c r="F285">
        <v>2203</v>
      </c>
      <c r="G285" t="s">
        <v>2080</v>
      </c>
      <c r="H285" t="s">
        <v>2081</v>
      </c>
      <c r="I285" t="s">
        <v>2080</v>
      </c>
      <c r="J285" t="s">
        <v>2082</v>
      </c>
      <c r="K285">
        <v>2203</v>
      </c>
    </row>
    <row r="286" spans="1:11">
      <c r="A286">
        <v>285</v>
      </c>
      <c r="B286">
        <v>18</v>
      </c>
      <c r="C286" t="s">
        <v>2033</v>
      </c>
      <c r="D286">
        <v>22</v>
      </c>
      <c r="E286" t="s">
        <v>2070</v>
      </c>
      <c r="F286">
        <v>2203</v>
      </c>
      <c r="G286" t="s">
        <v>2083</v>
      </c>
      <c r="H286" t="s">
        <v>2084</v>
      </c>
      <c r="I286" t="s">
        <v>2083</v>
      </c>
      <c r="J286" t="s">
        <v>2085</v>
      </c>
      <c r="K286">
        <v>2203</v>
      </c>
    </row>
    <row r="287" spans="1:11">
      <c r="A287">
        <v>286</v>
      </c>
      <c r="B287">
        <v>19</v>
      </c>
      <c r="C287" t="s">
        <v>2033</v>
      </c>
      <c r="D287">
        <v>22</v>
      </c>
      <c r="E287" t="s">
        <v>2070</v>
      </c>
      <c r="F287">
        <v>2203</v>
      </c>
      <c r="G287" t="s">
        <v>2086</v>
      </c>
      <c r="H287" t="s">
        <v>2087</v>
      </c>
      <c r="I287" t="s">
        <v>2086</v>
      </c>
      <c r="J287" t="s">
        <v>2088</v>
      </c>
      <c r="K287">
        <v>2203</v>
      </c>
    </row>
    <row r="288" spans="1:11">
      <c r="A288">
        <v>287</v>
      </c>
      <c r="B288">
        <v>20</v>
      </c>
      <c r="C288" t="s">
        <v>2033</v>
      </c>
      <c r="D288">
        <v>22</v>
      </c>
      <c r="E288" t="s">
        <v>2070</v>
      </c>
      <c r="F288">
        <v>2203</v>
      </c>
      <c r="G288" t="s">
        <v>2089</v>
      </c>
      <c r="H288" t="s">
        <v>2090</v>
      </c>
      <c r="I288" t="s">
        <v>2089</v>
      </c>
      <c r="J288" t="s">
        <v>2091</v>
      </c>
      <c r="K288">
        <v>2203</v>
      </c>
    </row>
    <row r="289" spans="1:11">
      <c r="A289">
        <v>288</v>
      </c>
      <c r="B289">
        <v>21</v>
      </c>
      <c r="C289" t="s">
        <v>2033</v>
      </c>
      <c r="D289">
        <v>22</v>
      </c>
      <c r="E289" t="s">
        <v>2070</v>
      </c>
      <c r="F289">
        <v>2203</v>
      </c>
      <c r="G289" t="s">
        <v>2092</v>
      </c>
      <c r="H289" t="s">
        <v>2093</v>
      </c>
      <c r="I289" t="s">
        <v>2092</v>
      </c>
      <c r="J289" t="s">
        <v>2094</v>
      </c>
      <c r="K289">
        <v>2203</v>
      </c>
    </row>
    <row r="290" spans="1:11">
      <c r="A290">
        <v>289</v>
      </c>
      <c r="B290">
        <v>22</v>
      </c>
      <c r="C290" t="s">
        <v>2033</v>
      </c>
      <c r="D290">
        <v>22</v>
      </c>
      <c r="E290" t="s">
        <v>2070</v>
      </c>
      <c r="F290">
        <v>2203</v>
      </c>
      <c r="G290" t="s">
        <v>2095</v>
      </c>
      <c r="H290" t="s">
        <v>2096</v>
      </c>
      <c r="I290" t="s">
        <v>2095</v>
      </c>
      <c r="J290" t="s">
        <v>2097</v>
      </c>
      <c r="K290">
        <v>2203</v>
      </c>
    </row>
    <row r="291" spans="1:11">
      <c r="A291">
        <v>290</v>
      </c>
      <c r="B291">
        <v>23</v>
      </c>
      <c r="C291" t="s">
        <v>2033</v>
      </c>
      <c r="D291">
        <v>22</v>
      </c>
      <c r="E291" t="s">
        <v>2070</v>
      </c>
      <c r="F291">
        <v>2203</v>
      </c>
      <c r="G291" t="s">
        <v>2098</v>
      </c>
      <c r="H291" t="s">
        <v>2099</v>
      </c>
      <c r="I291" t="s">
        <v>2098</v>
      </c>
      <c r="J291" t="s">
        <v>2100</v>
      </c>
      <c r="K291">
        <v>2203</v>
      </c>
    </row>
    <row r="292" spans="1:11">
      <c r="A292">
        <v>291</v>
      </c>
      <c r="B292">
        <v>24</v>
      </c>
      <c r="C292" t="s">
        <v>2033</v>
      </c>
      <c r="D292">
        <v>22</v>
      </c>
      <c r="E292" t="s">
        <v>284</v>
      </c>
      <c r="F292">
        <v>2204</v>
      </c>
      <c r="G292" t="s">
        <v>2101</v>
      </c>
      <c r="H292" t="s">
        <v>2102</v>
      </c>
      <c r="I292" t="s">
        <v>2101</v>
      </c>
      <c r="J292" t="s">
        <v>2103</v>
      </c>
      <c r="K292">
        <v>2204</v>
      </c>
    </row>
    <row r="293" spans="1:11">
      <c r="A293">
        <v>292</v>
      </c>
      <c r="B293">
        <v>25</v>
      </c>
      <c r="C293" t="s">
        <v>2033</v>
      </c>
      <c r="D293">
        <v>22</v>
      </c>
      <c r="E293" t="s">
        <v>284</v>
      </c>
      <c r="F293">
        <v>2204</v>
      </c>
      <c r="G293" t="s">
        <v>2104</v>
      </c>
      <c r="H293" t="s">
        <v>2105</v>
      </c>
      <c r="I293" t="s">
        <v>2104</v>
      </c>
      <c r="J293" t="s">
        <v>2106</v>
      </c>
      <c r="K293">
        <v>2204</v>
      </c>
    </row>
    <row r="294" spans="1:11">
      <c r="A294">
        <v>293</v>
      </c>
      <c r="B294">
        <v>26</v>
      </c>
      <c r="C294" t="s">
        <v>2033</v>
      </c>
      <c r="D294">
        <v>22</v>
      </c>
      <c r="E294" t="s">
        <v>284</v>
      </c>
      <c r="F294">
        <v>2204</v>
      </c>
      <c r="G294" t="s">
        <v>352</v>
      </c>
      <c r="H294" t="s">
        <v>2107</v>
      </c>
      <c r="I294" t="s">
        <v>352</v>
      </c>
      <c r="J294" t="s">
        <v>2108</v>
      </c>
      <c r="K294">
        <v>2204</v>
      </c>
    </row>
    <row r="295" spans="1:11">
      <c r="A295">
        <v>294</v>
      </c>
      <c r="B295">
        <v>27</v>
      </c>
      <c r="C295" t="s">
        <v>2033</v>
      </c>
      <c r="D295">
        <v>22</v>
      </c>
      <c r="E295" t="s">
        <v>284</v>
      </c>
      <c r="F295">
        <v>2204</v>
      </c>
      <c r="G295" t="s">
        <v>302</v>
      </c>
      <c r="H295" t="s">
        <v>2109</v>
      </c>
      <c r="I295" t="s">
        <v>302</v>
      </c>
      <c r="J295" t="s">
        <v>2110</v>
      </c>
      <c r="K295">
        <v>2204</v>
      </c>
    </row>
    <row r="296" spans="1:11">
      <c r="A296">
        <v>295</v>
      </c>
      <c r="B296">
        <v>28</v>
      </c>
      <c r="C296" t="s">
        <v>2033</v>
      </c>
      <c r="D296">
        <v>22</v>
      </c>
      <c r="E296" t="s">
        <v>284</v>
      </c>
      <c r="F296">
        <v>2204</v>
      </c>
      <c r="G296" t="s">
        <v>869</v>
      </c>
      <c r="H296" t="s">
        <v>2111</v>
      </c>
      <c r="I296" t="s">
        <v>869</v>
      </c>
      <c r="J296" t="s">
        <v>2112</v>
      </c>
      <c r="K296">
        <v>2204</v>
      </c>
    </row>
    <row r="297" spans="1:11">
      <c r="A297">
        <v>296</v>
      </c>
      <c r="B297">
        <v>29</v>
      </c>
      <c r="C297" t="s">
        <v>2033</v>
      </c>
      <c r="D297">
        <v>22</v>
      </c>
      <c r="E297" t="s">
        <v>284</v>
      </c>
      <c r="F297">
        <v>2204</v>
      </c>
      <c r="G297" t="s">
        <v>2113</v>
      </c>
      <c r="H297" t="s">
        <v>2114</v>
      </c>
      <c r="I297" t="s">
        <v>2113</v>
      </c>
      <c r="J297" t="s">
        <v>2115</v>
      </c>
      <c r="K297">
        <v>2204</v>
      </c>
    </row>
    <row r="298" spans="1:11">
      <c r="A298">
        <v>297</v>
      </c>
      <c r="B298">
        <v>30</v>
      </c>
      <c r="C298" t="s">
        <v>2033</v>
      </c>
      <c r="D298">
        <v>22</v>
      </c>
      <c r="E298" t="s">
        <v>284</v>
      </c>
      <c r="F298">
        <v>2204</v>
      </c>
      <c r="G298" t="s">
        <v>889</v>
      </c>
      <c r="H298" t="s">
        <v>2116</v>
      </c>
      <c r="I298" t="s">
        <v>889</v>
      </c>
      <c r="J298" t="s">
        <v>2117</v>
      </c>
      <c r="K298">
        <v>2204</v>
      </c>
    </row>
    <row r="299" spans="1:11">
      <c r="A299">
        <v>298</v>
      </c>
      <c r="B299">
        <v>31</v>
      </c>
      <c r="C299" t="s">
        <v>2033</v>
      </c>
      <c r="D299">
        <v>22</v>
      </c>
      <c r="E299" t="s">
        <v>284</v>
      </c>
      <c r="F299">
        <v>2204</v>
      </c>
      <c r="G299" t="s">
        <v>897</v>
      </c>
      <c r="H299" t="s">
        <v>2118</v>
      </c>
      <c r="I299" t="s">
        <v>897</v>
      </c>
      <c r="J299" t="s">
        <v>2119</v>
      </c>
      <c r="K299">
        <v>2204</v>
      </c>
    </row>
    <row r="300" spans="1:11">
      <c r="A300">
        <v>299</v>
      </c>
      <c r="B300">
        <v>32</v>
      </c>
      <c r="C300" t="s">
        <v>2033</v>
      </c>
      <c r="D300">
        <v>22</v>
      </c>
      <c r="E300" t="s">
        <v>284</v>
      </c>
      <c r="F300">
        <v>2204</v>
      </c>
      <c r="G300" t="s">
        <v>2120</v>
      </c>
      <c r="H300" t="s">
        <v>2121</v>
      </c>
      <c r="I300" t="s">
        <v>2120</v>
      </c>
      <c r="J300" t="s">
        <v>2122</v>
      </c>
      <c r="K300">
        <v>2204</v>
      </c>
    </row>
    <row r="301" spans="1:11">
      <c r="A301">
        <v>300</v>
      </c>
      <c r="B301">
        <v>33</v>
      </c>
      <c r="C301" t="s">
        <v>2033</v>
      </c>
      <c r="D301">
        <v>22</v>
      </c>
      <c r="E301" t="s">
        <v>284</v>
      </c>
      <c r="F301">
        <v>2204</v>
      </c>
      <c r="G301" t="s">
        <v>2123</v>
      </c>
      <c r="H301" t="s">
        <v>2124</v>
      </c>
      <c r="I301" t="s">
        <v>2123</v>
      </c>
      <c r="J301" t="s">
        <v>2125</v>
      </c>
      <c r="K301">
        <v>2204</v>
      </c>
    </row>
    <row r="302" spans="1:11">
      <c r="A302">
        <v>301</v>
      </c>
      <c r="B302">
        <v>34</v>
      </c>
      <c r="C302" t="s">
        <v>2033</v>
      </c>
      <c r="D302">
        <v>22</v>
      </c>
      <c r="E302" t="s">
        <v>2126</v>
      </c>
      <c r="F302">
        <v>2205</v>
      </c>
      <c r="G302" t="s">
        <v>2127</v>
      </c>
      <c r="H302" t="s">
        <v>2128</v>
      </c>
      <c r="I302" t="s">
        <v>2127</v>
      </c>
      <c r="J302" t="s">
        <v>2129</v>
      </c>
      <c r="K302">
        <v>2205</v>
      </c>
    </row>
    <row r="303" spans="1:11">
      <c r="A303">
        <v>302</v>
      </c>
      <c r="B303">
        <v>35</v>
      </c>
      <c r="C303" t="s">
        <v>2033</v>
      </c>
      <c r="D303">
        <v>22</v>
      </c>
      <c r="E303" t="s">
        <v>2126</v>
      </c>
      <c r="F303">
        <v>2205</v>
      </c>
      <c r="G303" t="s">
        <v>2101</v>
      </c>
      <c r="H303" t="s">
        <v>2130</v>
      </c>
      <c r="I303" t="s">
        <v>2101</v>
      </c>
      <c r="J303" t="s">
        <v>2131</v>
      </c>
      <c r="K303">
        <v>2205</v>
      </c>
    </row>
    <row r="304" spans="1:11">
      <c r="A304">
        <v>303</v>
      </c>
      <c r="B304">
        <v>36</v>
      </c>
      <c r="C304" t="s">
        <v>2033</v>
      </c>
      <c r="D304">
        <v>22</v>
      </c>
      <c r="E304" t="s">
        <v>2126</v>
      </c>
      <c r="F304">
        <v>2205</v>
      </c>
      <c r="G304" t="s">
        <v>189</v>
      </c>
      <c r="H304" t="s">
        <v>2132</v>
      </c>
      <c r="I304" t="s">
        <v>189</v>
      </c>
      <c r="J304" t="s">
        <v>2133</v>
      </c>
      <c r="K304">
        <v>2205</v>
      </c>
    </row>
    <row r="305" spans="1:11">
      <c r="A305">
        <v>304</v>
      </c>
      <c r="B305">
        <v>37</v>
      </c>
      <c r="C305" t="s">
        <v>2033</v>
      </c>
      <c r="D305">
        <v>22</v>
      </c>
      <c r="E305" t="s">
        <v>2126</v>
      </c>
      <c r="F305">
        <v>2205</v>
      </c>
      <c r="G305" t="s">
        <v>2134</v>
      </c>
      <c r="H305" t="s">
        <v>2135</v>
      </c>
      <c r="I305" t="s">
        <v>2134</v>
      </c>
      <c r="J305" t="s">
        <v>2136</v>
      </c>
      <c r="K305">
        <v>2205</v>
      </c>
    </row>
    <row r="306" spans="1:11">
      <c r="A306">
        <v>305</v>
      </c>
      <c r="B306">
        <v>38</v>
      </c>
      <c r="C306" t="s">
        <v>2033</v>
      </c>
      <c r="D306">
        <v>22</v>
      </c>
      <c r="E306" t="s">
        <v>2126</v>
      </c>
      <c r="F306">
        <v>2205</v>
      </c>
      <c r="G306" t="s">
        <v>804</v>
      </c>
      <c r="H306" t="s">
        <v>2137</v>
      </c>
      <c r="I306" t="s">
        <v>804</v>
      </c>
      <c r="J306" t="s">
        <v>2138</v>
      </c>
      <c r="K306">
        <v>2205</v>
      </c>
    </row>
    <row r="307" spans="1:11">
      <c r="A307">
        <v>306</v>
      </c>
      <c r="B307">
        <v>39</v>
      </c>
      <c r="C307" t="s">
        <v>2033</v>
      </c>
      <c r="D307">
        <v>22</v>
      </c>
      <c r="E307" t="s">
        <v>2126</v>
      </c>
      <c r="F307">
        <v>2205</v>
      </c>
      <c r="G307" t="s">
        <v>2139</v>
      </c>
      <c r="H307" t="s">
        <v>2140</v>
      </c>
      <c r="I307" t="s">
        <v>2139</v>
      </c>
      <c r="J307" t="s">
        <v>2141</v>
      </c>
      <c r="K307">
        <v>2205</v>
      </c>
    </row>
    <row r="308" spans="1:11">
      <c r="A308">
        <v>307</v>
      </c>
      <c r="B308">
        <v>1</v>
      </c>
      <c r="C308" t="s">
        <v>2142</v>
      </c>
      <c r="D308">
        <v>23</v>
      </c>
      <c r="E308" t="s">
        <v>2143</v>
      </c>
      <c r="F308">
        <v>2301</v>
      </c>
      <c r="G308" t="s">
        <v>2144</v>
      </c>
      <c r="H308" t="s">
        <v>2145</v>
      </c>
      <c r="I308" t="s">
        <v>2144</v>
      </c>
      <c r="J308" t="s">
        <v>2146</v>
      </c>
      <c r="K308">
        <v>2301</v>
      </c>
    </row>
    <row r="309" spans="1:11">
      <c r="A309">
        <v>308</v>
      </c>
      <c r="B309">
        <v>2</v>
      </c>
      <c r="C309" t="s">
        <v>2142</v>
      </c>
      <c r="D309">
        <v>23</v>
      </c>
      <c r="E309" t="s">
        <v>2143</v>
      </c>
      <c r="F309">
        <v>2301</v>
      </c>
      <c r="G309" t="s">
        <v>2077</v>
      </c>
      <c r="H309" t="s">
        <v>2147</v>
      </c>
      <c r="I309" t="s">
        <v>2077</v>
      </c>
      <c r="J309" t="s">
        <v>2148</v>
      </c>
      <c r="K309">
        <v>2301</v>
      </c>
    </row>
    <row r="310" spans="1:11">
      <c r="A310">
        <v>309</v>
      </c>
      <c r="B310">
        <v>3</v>
      </c>
      <c r="C310" t="s">
        <v>2142</v>
      </c>
      <c r="D310">
        <v>23</v>
      </c>
      <c r="E310" t="s">
        <v>2143</v>
      </c>
      <c r="F310">
        <v>2301</v>
      </c>
      <c r="G310" t="s">
        <v>2143</v>
      </c>
      <c r="H310" t="s">
        <v>2149</v>
      </c>
      <c r="I310" t="s">
        <v>2143</v>
      </c>
      <c r="J310" t="s">
        <v>2150</v>
      </c>
      <c r="K310">
        <v>2301</v>
      </c>
    </row>
    <row r="311" spans="1:11">
      <c r="A311">
        <v>310</v>
      </c>
      <c r="B311">
        <v>4</v>
      </c>
      <c r="C311" t="s">
        <v>2142</v>
      </c>
      <c r="D311">
        <v>23</v>
      </c>
      <c r="E311" t="s">
        <v>2143</v>
      </c>
      <c r="F311">
        <v>2301</v>
      </c>
      <c r="G311" t="s">
        <v>2151</v>
      </c>
      <c r="H311" t="s">
        <v>2152</v>
      </c>
      <c r="I311" t="s">
        <v>2151</v>
      </c>
      <c r="J311" t="s">
        <v>2153</v>
      </c>
      <c r="K311">
        <v>2301</v>
      </c>
    </row>
    <row r="312" spans="1:11">
      <c r="A312">
        <v>311</v>
      </c>
      <c r="B312">
        <v>5</v>
      </c>
      <c r="C312" t="s">
        <v>2142</v>
      </c>
      <c r="D312">
        <v>23</v>
      </c>
      <c r="E312" t="s">
        <v>2143</v>
      </c>
      <c r="F312">
        <v>2301</v>
      </c>
      <c r="G312" t="s">
        <v>2154</v>
      </c>
      <c r="H312" t="s">
        <v>2155</v>
      </c>
      <c r="I312" t="s">
        <v>2154</v>
      </c>
      <c r="J312" t="s">
        <v>2156</v>
      </c>
      <c r="K312">
        <v>2301</v>
      </c>
    </row>
    <row r="313" spans="1:11">
      <c r="A313">
        <v>312</v>
      </c>
      <c r="B313">
        <v>6</v>
      </c>
      <c r="C313" t="s">
        <v>2142</v>
      </c>
      <c r="D313">
        <v>23</v>
      </c>
      <c r="E313" t="s">
        <v>2157</v>
      </c>
      <c r="F313">
        <v>2302</v>
      </c>
      <c r="G313" t="s">
        <v>622</v>
      </c>
      <c r="H313" t="s">
        <v>2158</v>
      </c>
      <c r="I313" t="s">
        <v>622</v>
      </c>
      <c r="J313" t="s">
        <v>2159</v>
      </c>
      <c r="K313">
        <v>2302</v>
      </c>
    </row>
    <row r="314" spans="1:11">
      <c r="A314">
        <v>313</v>
      </c>
      <c r="B314">
        <v>7</v>
      </c>
      <c r="C314" t="s">
        <v>2142</v>
      </c>
      <c r="D314">
        <v>23</v>
      </c>
      <c r="E314" t="s">
        <v>2157</v>
      </c>
      <c r="F314">
        <v>2302</v>
      </c>
      <c r="G314" t="s">
        <v>2160</v>
      </c>
      <c r="H314" t="s">
        <v>2161</v>
      </c>
      <c r="I314" t="s">
        <v>2160</v>
      </c>
      <c r="J314" t="s">
        <v>2162</v>
      </c>
      <c r="K314">
        <v>2302</v>
      </c>
    </row>
    <row r="315" spans="1:11">
      <c r="A315">
        <v>314</v>
      </c>
      <c r="B315">
        <v>8</v>
      </c>
      <c r="C315" t="s">
        <v>2142</v>
      </c>
      <c r="D315">
        <v>23</v>
      </c>
      <c r="E315" t="s">
        <v>2157</v>
      </c>
      <c r="F315">
        <v>2302</v>
      </c>
      <c r="G315" t="s">
        <v>2163</v>
      </c>
      <c r="H315" t="s">
        <v>2164</v>
      </c>
      <c r="I315" t="s">
        <v>2163</v>
      </c>
      <c r="J315" t="s">
        <v>2165</v>
      </c>
      <c r="K315">
        <v>2302</v>
      </c>
    </row>
    <row r="316" spans="1:11">
      <c r="A316">
        <v>315</v>
      </c>
      <c r="B316">
        <v>9</v>
      </c>
      <c r="C316" t="s">
        <v>2142</v>
      </c>
      <c r="D316">
        <v>23</v>
      </c>
      <c r="E316" t="s">
        <v>2157</v>
      </c>
      <c r="F316">
        <v>2302</v>
      </c>
      <c r="G316" t="s">
        <v>2166</v>
      </c>
      <c r="H316" t="s">
        <v>2167</v>
      </c>
      <c r="I316" t="s">
        <v>2166</v>
      </c>
      <c r="J316" t="s">
        <v>2168</v>
      </c>
      <c r="K316">
        <v>2302</v>
      </c>
    </row>
    <row r="317" spans="1:11">
      <c r="A317">
        <v>316</v>
      </c>
      <c r="B317">
        <v>10</v>
      </c>
      <c r="C317" t="s">
        <v>2142</v>
      </c>
      <c r="D317">
        <v>23</v>
      </c>
      <c r="E317" t="s">
        <v>2157</v>
      </c>
      <c r="F317">
        <v>2302</v>
      </c>
      <c r="G317" t="s">
        <v>628</v>
      </c>
      <c r="H317" t="s">
        <v>2169</v>
      </c>
      <c r="I317" t="s">
        <v>628</v>
      </c>
      <c r="J317" t="s">
        <v>2170</v>
      </c>
      <c r="K317">
        <v>2302</v>
      </c>
    </row>
    <row r="318" spans="1:11">
      <c r="A318">
        <v>317</v>
      </c>
      <c r="B318">
        <v>11</v>
      </c>
      <c r="C318" t="s">
        <v>2142</v>
      </c>
      <c r="D318">
        <v>23</v>
      </c>
      <c r="E318" t="s">
        <v>2157</v>
      </c>
      <c r="F318">
        <v>2302</v>
      </c>
      <c r="G318" t="s">
        <v>2171</v>
      </c>
      <c r="H318" t="s">
        <v>2172</v>
      </c>
      <c r="I318" t="s">
        <v>2171</v>
      </c>
      <c r="J318" t="s">
        <v>2173</v>
      </c>
      <c r="K318">
        <v>2302</v>
      </c>
    </row>
    <row r="319" spans="1:11">
      <c r="A319">
        <v>318</v>
      </c>
      <c r="B319">
        <v>12</v>
      </c>
      <c r="C319" t="s">
        <v>2142</v>
      </c>
      <c r="D319">
        <v>23</v>
      </c>
      <c r="E319" t="s">
        <v>662</v>
      </c>
      <c r="F319">
        <v>2303</v>
      </c>
      <c r="G319" t="s">
        <v>2174</v>
      </c>
      <c r="H319" t="s">
        <v>2175</v>
      </c>
      <c r="I319" t="s">
        <v>2174</v>
      </c>
      <c r="J319" t="s">
        <v>2176</v>
      </c>
      <c r="K319">
        <v>2303</v>
      </c>
    </row>
    <row r="320" spans="1:11">
      <c r="A320">
        <v>319</v>
      </c>
      <c r="B320">
        <v>13</v>
      </c>
      <c r="C320" t="s">
        <v>2142</v>
      </c>
      <c r="D320">
        <v>23</v>
      </c>
      <c r="E320" t="s">
        <v>662</v>
      </c>
      <c r="F320">
        <v>2303</v>
      </c>
      <c r="G320" t="s">
        <v>2177</v>
      </c>
      <c r="H320" t="s">
        <v>2178</v>
      </c>
      <c r="I320" t="s">
        <v>2177</v>
      </c>
      <c r="J320" t="s">
        <v>2179</v>
      </c>
      <c r="K320">
        <v>2303</v>
      </c>
    </row>
    <row r="321" spans="1:11">
      <c r="A321">
        <v>320</v>
      </c>
      <c r="B321">
        <v>14</v>
      </c>
      <c r="C321" t="s">
        <v>2142</v>
      </c>
      <c r="D321">
        <v>23</v>
      </c>
      <c r="E321" t="s">
        <v>662</v>
      </c>
      <c r="F321">
        <v>2303</v>
      </c>
      <c r="G321" t="s">
        <v>676</v>
      </c>
      <c r="H321" t="s">
        <v>2180</v>
      </c>
      <c r="I321" t="s">
        <v>676</v>
      </c>
      <c r="J321" t="s">
        <v>2181</v>
      </c>
      <c r="K321">
        <v>2303</v>
      </c>
    </row>
    <row r="322" spans="1:11">
      <c r="A322">
        <v>321</v>
      </c>
      <c r="B322">
        <v>15</v>
      </c>
      <c r="C322" t="s">
        <v>2142</v>
      </c>
      <c r="D322">
        <v>23</v>
      </c>
      <c r="E322" t="s">
        <v>662</v>
      </c>
      <c r="F322">
        <v>2303</v>
      </c>
      <c r="G322" t="s">
        <v>2182</v>
      </c>
      <c r="H322" t="s">
        <v>2183</v>
      </c>
      <c r="I322" t="s">
        <v>2182</v>
      </c>
      <c r="J322" t="s">
        <v>2184</v>
      </c>
      <c r="K322">
        <v>2303</v>
      </c>
    </row>
    <row r="323" spans="1:11">
      <c r="A323">
        <v>322</v>
      </c>
      <c r="B323">
        <v>16</v>
      </c>
      <c r="C323" t="s">
        <v>2142</v>
      </c>
      <c r="D323">
        <v>23</v>
      </c>
      <c r="E323" t="s">
        <v>662</v>
      </c>
      <c r="F323">
        <v>2303</v>
      </c>
      <c r="G323" t="s">
        <v>2185</v>
      </c>
      <c r="H323" t="s">
        <v>2186</v>
      </c>
      <c r="I323" t="s">
        <v>2185</v>
      </c>
      <c r="J323" t="s">
        <v>2187</v>
      </c>
      <c r="K323">
        <v>2303</v>
      </c>
    </row>
    <row r="324" spans="1:11">
      <c r="A324">
        <v>323</v>
      </c>
      <c r="B324">
        <v>1</v>
      </c>
      <c r="C324" t="s">
        <v>2188</v>
      </c>
      <c r="D324">
        <v>24</v>
      </c>
      <c r="E324" t="s">
        <v>2189</v>
      </c>
      <c r="F324">
        <v>2401</v>
      </c>
      <c r="G324" t="s">
        <v>467</v>
      </c>
      <c r="H324" t="s">
        <v>2190</v>
      </c>
      <c r="I324" t="s">
        <v>467</v>
      </c>
      <c r="J324" t="s">
        <v>2191</v>
      </c>
      <c r="K324">
        <v>2401</v>
      </c>
    </row>
    <row r="325" spans="1:11">
      <c r="A325">
        <v>324</v>
      </c>
      <c r="B325">
        <v>2</v>
      </c>
      <c r="C325" t="s">
        <v>2188</v>
      </c>
      <c r="D325">
        <v>24</v>
      </c>
      <c r="E325" t="s">
        <v>2189</v>
      </c>
      <c r="F325">
        <v>2401</v>
      </c>
      <c r="G325" t="s">
        <v>2192</v>
      </c>
      <c r="H325" t="s">
        <v>2193</v>
      </c>
      <c r="I325" t="s">
        <v>2192</v>
      </c>
      <c r="J325" t="s">
        <v>2194</v>
      </c>
      <c r="K325">
        <v>2401</v>
      </c>
    </row>
    <row r="326" spans="1:11">
      <c r="A326">
        <v>325</v>
      </c>
      <c r="B326">
        <v>3</v>
      </c>
      <c r="C326" t="s">
        <v>2188</v>
      </c>
      <c r="D326">
        <v>24</v>
      </c>
      <c r="E326" t="s">
        <v>2189</v>
      </c>
      <c r="F326">
        <v>2401</v>
      </c>
      <c r="G326" t="s">
        <v>461</v>
      </c>
      <c r="H326" t="s">
        <v>2195</v>
      </c>
      <c r="I326" t="s">
        <v>461</v>
      </c>
      <c r="J326" t="s">
        <v>2196</v>
      </c>
      <c r="K326">
        <v>2401</v>
      </c>
    </row>
    <row r="327" spans="1:11">
      <c r="A327">
        <v>326</v>
      </c>
      <c r="B327">
        <v>4</v>
      </c>
      <c r="C327" t="s">
        <v>2188</v>
      </c>
      <c r="D327">
        <v>24</v>
      </c>
      <c r="E327" t="s">
        <v>2189</v>
      </c>
      <c r="F327">
        <v>2401</v>
      </c>
      <c r="G327" t="s">
        <v>2197</v>
      </c>
      <c r="H327" t="s">
        <v>2198</v>
      </c>
      <c r="I327" t="s">
        <v>2197</v>
      </c>
      <c r="J327" t="s">
        <v>2199</v>
      </c>
      <c r="K327">
        <v>2401</v>
      </c>
    </row>
    <row r="328" spans="1:11">
      <c r="A328">
        <v>327</v>
      </c>
      <c r="B328">
        <v>5</v>
      </c>
      <c r="C328" t="s">
        <v>2188</v>
      </c>
      <c r="D328">
        <v>24</v>
      </c>
      <c r="E328" t="s">
        <v>2189</v>
      </c>
      <c r="F328">
        <v>2401</v>
      </c>
      <c r="G328" t="s">
        <v>440</v>
      </c>
      <c r="H328" t="s">
        <v>2200</v>
      </c>
      <c r="I328" t="s">
        <v>440</v>
      </c>
      <c r="J328" t="s">
        <v>2201</v>
      </c>
      <c r="K328">
        <v>2401</v>
      </c>
    </row>
    <row r="329" spans="1:11">
      <c r="A329">
        <v>328</v>
      </c>
      <c r="B329">
        <v>6</v>
      </c>
      <c r="C329" t="s">
        <v>2188</v>
      </c>
      <c r="D329">
        <v>24</v>
      </c>
      <c r="E329" t="s">
        <v>2189</v>
      </c>
      <c r="F329">
        <v>2401</v>
      </c>
      <c r="G329" t="s">
        <v>2005</v>
      </c>
      <c r="H329" t="s">
        <v>2202</v>
      </c>
      <c r="I329" t="s">
        <v>2005</v>
      </c>
      <c r="J329" t="s">
        <v>2203</v>
      </c>
      <c r="K329">
        <v>2401</v>
      </c>
    </row>
    <row r="330" spans="1:11">
      <c r="A330">
        <v>329</v>
      </c>
      <c r="B330">
        <v>7</v>
      </c>
      <c r="C330" t="s">
        <v>2188</v>
      </c>
      <c r="D330">
        <v>24</v>
      </c>
      <c r="E330" t="s">
        <v>589</v>
      </c>
      <c r="F330">
        <v>2402</v>
      </c>
      <c r="G330" t="s">
        <v>2204</v>
      </c>
      <c r="H330" t="s">
        <v>2205</v>
      </c>
      <c r="I330" t="s">
        <v>2204</v>
      </c>
      <c r="J330" t="s">
        <v>2206</v>
      </c>
      <c r="K330">
        <v>2402</v>
      </c>
    </row>
    <row r="331" spans="1:11">
      <c r="A331">
        <v>330</v>
      </c>
      <c r="B331">
        <v>8</v>
      </c>
      <c r="C331" t="s">
        <v>2188</v>
      </c>
      <c r="D331">
        <v>24</v>
      </c>
      <c r="E331" t="s">
        <v>589</v>
      </c>
      <c r="F331">
        <v>2402</v>
      </c>
      <c r="G331" t="s">
        <v>604</v>
      </c>
      <c r="H331" t="s">
        <v>2207</v>
      </c>
      <c r="I331" t="s">
        <v>604</v>
      </c>
      <c r="J331" t="s">
        <v>2208</v>
      </c>
      <c r="K331">
        <v>2402</v>
      </c>
    </row>
    <row r="332" spans="1:11">
      <c r="A332">
        <v>331</v>
      </c>
      <c r="B332">
        <v>9</v>
      </c>
      <c r="C332" t="s">
        <v>2188</v>
      </c>
      <c r="D332">
        <v>24</v>
      </c>
      <c r="E332" t="s">
        <v>589</v>
      </c>
      <c r="F332">
        <v>2402</v>
      </c>
      <c r="G332" t="s">
        <v>2209</v>
      </c>
      <c r="H332" t="s">
        <v>2210</v>
      </c>
      <c r="I332" t="s">
        <v>2209</v>
      </c>
      <c r="J332" t="s">
        <v>2211</v>
      </c>
      <c r="K332">
        <v>2402</v>
      </c>
    </row>
    <row r="333" spans="1:11">
      <c r="A333">
        <v>332</v>
      </c>
      <c r="B333">
        <v>10</v>
      </c>
      <c r="C333" t="s">
        <v>2188</v>
      </c>
      <c r="D333">
        <v>24</v>
      </c>
      <c r="E333" t="s">
        <v>589</v>
      </c>
      <c r="F333">
        <v>2402</v>
      </c>
      <c r="G333" t="s">
        <v>54</v>
      </c>
      <c r="H333" t="s">
        <v>2212</v>
      </c>
      <c r="I333" t="s">
        <v>54</v>
      </c>
      <c r="J333" t="s">
        <v>2213</v>
      </c>
      <c r="K333">
        <v>2402</v>
      </c>
    </row>
    <row r="334" spans="1:11">
      <c r="A334">
        <v>333</v>
      </c>
      <c r="B334">
        <v>11</v>
      </c>
      <c r="C334" t="s">
        <v>2188</v>
      </c>
      <c r="D334">
        <v>24</v>
      </c>
      <c r="E334" t="s">
        <v>589</v>
      </c>
      <c r="F334">
        <v>2402</v>
      </c>
      <c r="G334" t="s">
        <v>2002</v>
      </c>
      <c r="H334" t="s">
        <v>2214</v>
      </c>
      <c r="I334" t="s">
        <v>2002</v>
      </c>
      <c r="J334" t="s">
        <v>2215</v>
      </c>
      <c r="K334">
        <v>2402</v>
      </c>
    </row>
    <row r="335" spans="1:11">
      <c r="A335">
        <v>334</v>
      </c>
      <c r="B335">
        <v>12</v>
      </c>
      <c r="C335" t="s">
        <v>2188</v>
      </c>
      <c r="D335">
        <v>24</v>
      </c>
      <c r="E335" t="s">
        <v>589</v>
      </c>
      <c r="F335">
        <v>2402</v>
      </c>
      <c r="G335" t="s">
        <v>2216</v>
      </c>
      <c r="H335" t="s">
        <v>2217</v>
      </c>
      <c r="I335" t="s">
        <v>2216</v>
      </c>
      <c r="J335" t="s">
        <v>2218</v>
      </c>
      <c r="K335">
        <v>2402</v>
      </c>
    </row>
    <row r="336" spans="1:11">
      <c r="A336">
        <v>335</v>
      </c>
      <c r="B336">
        <v>13</v>
      </c>
      <c r="C336" t="s">
        <v>2188</v>
      </c>
      <c r="D336">
        <v>24</v>
      </c>
      <c r="E336" t="s">
        <v>2219</v>
      </c>
      <c r="F336">
        <v>2403</v>
      </c>
      <c r="G336" t="s">
        <v>436</v>
      </c>
      <c r="H336" t="s">
        <v>2220</v>
      </c>
      <c r="I336" t="s">
        <v>436</v>
      </c>
      <c r="J336" t="s">
        <v>2221</v>
      </c>
      <c r="K336">
        <v>2403</v>
      </c>
    </row>
    <row r="337" spans="1:11">
      <c r="A337">
        <v>336</v>
      </c>
      <c r="B337">
        <v>14</v>
      </c>
      <c r="C337" t="s">
        <v>2188</v>
      </c>
      <c r="D337">
        <v>24</v>
      </c>
      <c r="E337" t="s">
        <v>2219</v>
      </c>
      <c r="F337">
        <v>2403</v>
      </c>
      <c r="G337" t="s">
        <v>429</v>
      </c>
      <c r="H337" t="s">
        <v>2222</v>
      </c>
      <c r="I337" t="s">
        <v>429</v>
      </c>
      <c r="J337" t="s">
        <v>2223</v>
      </c>
      <c r="K337">
        <v>2403</v>
      </c>
    </row>
    <row r="338" spans="1:11">
      <c r="A338">
        <v>337</v>
      </c>
      <c r="B338">
        <v>15</v>
      </c>
      <c r="C338" t="s">
        <v>2188</v>
      </c>
      <c r="D338">
        <v>24</v>
      </c>
      <c r="E338" t="s">
        <v>2219</v>
      </c>
      <c r="F338">
        <v>2403</v>
      </c>
      <c r="G338" t="s">
        <v>580</v>
      </c>
      <c r="H338" t="s">
        <v>2224</v>
      </c>
      <c r="I338" t="s">
        <v>580</v>
      </c>
      <c r="J338" t="s">
        <v>2225</v>
      </c>
      <c r="K338">
        <v>2403</v>
      </c>
    </row>
    <row r="339" spans="1:11">
      <c r="A339">
        <v>338</v>
      </c>
      <c r="B339">
        <v>16</v>
      </c>
      <c r="C339" t="s">
        <v>2188</v>
      </c>
      <c r="D339">
        <v>24</v>
      </c>
      <c r="E339" t="s">
        <v>2219</v>
      </c>
      <c r="F339">
        <v>2403</v>
      </c>
      <c r="G339" t="s">
        <v>417</v>
      </c>
      <c r="H339" t="s">
        <v>2226</v>
      </c>
      <c r="I339" t="s">
        <v>417</v>
      </c>
      <c r="J339" t="s">
        <v>2227</v>
      </c>
      <c r="K339">
        <v>2403</v>
      </c>
    </row>
    <row r="340" spans="1:11">
      <c r="A340">
        <v>339</v>
      </c>
      <c r="B340">
        <v>17</v>
      </c>
      <c r="C340" t="s">
        <v>2188</v>
      </c>
      <c r="D340">
        <v>24</v>
      </c>
      <c r="E340" t="s">
        <v>2219</v>
      </c>
      <c r="F340">
        <v>2403</v>
      </c>
      <c r="G340" t="s">
        <v>1710</v>
      </c>
      <c r="H340" t="s">
        <v>2228</v>
      </c>
      <c r="I340" t="s">
        <v>1710</v>
      </c>
      <c r="J340" t="s">
        <v>2229</v>
      </c>
      <c r="K340">
        <v>2403</v>
      </c>
    </row>
    <row r="341" spans="1:11">
      <c r="A341">
        <v>340</v>
      </c>
      <c r="B341">
        <v>18</v>
      </c>
      <c r="C341" t="s">
        <v>2188</v>
      </c>
      <c r="D341">
        <v>24</v>
      </c>
      <c r="E341" t="s">
        <v>477</v>
      </c>
      <c r="F341">
        <v>2404</v>
      </c>
      <c r="G341" t="s">
        <v>2230</v>
      </c>
      <c r="H341" t="s">
        <v>2231</v>
      </c>
      <c r="I341" t="s">
        <v>2230</v>
      </c>
      <c r="J341" t="s">
        <v>2232</v>
      </c>
      <c r="K341">
        <v>2404</v>
      </c>
    </row>
    <row r="342" spans="1:11">
      <c r="A342">
        <v>341</v>
      </c>
      <c r="B342">
        <v>19</v>
      </c>
      <c r="C342" t="s">
        <v>2188</v>
      </c>
      <c r="D342">
        <v>24</v>
      </c>
      <c r="E342" t="s">
        <v>477</v>
      </c>
      <c r="F342">
        <v>2404</v>
      </c>
      <c r="G342" t="s">
        <v>491</v>
      </c>
      <c r="H342" t="s">
        <v>2233</v>
      </c>
      <c r="I342" t="s">
        <v>491</v>
      </c>
      <c r="J342" t="s">
        <v>2234</v>
      </c>
      <c r="K342">
        <v>2404</v>
      </c>
    </row>
    <row r="343" spans="1:11">
      <c r="A343">
        <v>342</v>
      </c>
      <c r="B343">
        <v>20</v>
      </c>
      <c r="C343" t="s">
        <v>2188</v>
      </c>
      <c r="D343">
        <v>24</v>
      </c>
      <c r="E343" t="s">
        <v>477</v>
      </c>
      <c r="F343">
        <v>2404</v>
      </c>
      <c r="G343" t="s">
        <v>497</v>
      </c>
      <c r="H343" t="s">
        <v>2235</v>
      </c>
      <c r="I343" t="s">
        <v>497</v>
      </c>
      <c r="J343" t="s">
        <v>2236</v>
      </c>
      <c r="K343">
        <v>2404</v>
      </c>
    </row>
    <row r="344" spans="1:11">
      <c r="A344">
        <v>343</v>
      </c>
      <c r="B344">
        <v>21</v>
      </c>
      <c r="C344" t="s">
        <v>2188</v>
      </c>
      <c r="D344">
        <v>24</v>
      </c>
      <c r="E344" t="s">
        <v>477</v>
      </c>
      <c r="F344">
        <v>2404</v>
      </c>
      <c r="G344" t="s">
        <v>477</v>
      </c>
      <c r="H344" t="s">
        <v>2237</v>
      </c>
      <c r="I344" t="s">
        <v>477</v>
      </c>
      <c r="J344" t="s">
        <v>2238</v>
      </c>
      <c r="K344">
        <v>2404</v>
      </c>
    </row>
    <row r="345" spans="1:11">
      <c r="A345">
        <v>344</v>
      </c>
      <c r="B345">
        <v>22</v>
      </c>
      <c r="C345" t="s">
        <v>2188</v>
      </c>
      <c r="D345">
        <v>24</v>
      </c>
      <c r="E345" t="s">
        <v>2239</v>
      </c>
      <c r="F345">
        <v>2405</v>
      </c>
      <c r="G345" t="s">
        <v>2240</v>
      </c>
      <c r="H345" t="s">
        <v>2241</v>
      </c>
      <c r="I345" t="s">
        <v>2240</v>
      </c>
      <c r="J345" t="s">
        <v>2242</v>
      </c>
      <c r="K345">
        <v>2405</v>
      </c>
    </row>
    <row r="346" spans="1:11">
      <c r="A346">
        <v>345</v>
      </c>
      <c r="B346">
        <v>23</v>
      </c>
      <c r="C346" t="s">
        <v>2188</v>
      </c>
      <c r="D346">
        <v>24</v>
      </c>
      <c r="E346" t="s">
        <v>2239</v>
      </c>
      <c r="F346">
        <v>2405</v>
      </c>
      <c r="G346" t="s">
        <v>386</v>
      </c>
      <c r="H346" t="s">
        <v>2243</v>
      </c>
      <c r="I346" t="s">
        <v>386</v>
      </c>
      <c r="J346" t="s">
        <v>2244</v>
      </c>
      <c r="K346">
        <v>2405</v>
      </c>
    </row>
    <row r="347" spans="1:11">
      <c r="A347">
        <v>346</v>
      </c>
      <c r="B347">
        <v>24</v>
      </c>
      <c r="C347" t="s">
        <v>2188</v>
      </c>
      <c r="D347">
        <v>24</v>
      </c>
      <c r="E347" t="s">
        <v>2239</v>
      </c>
      <c r="F347">
        <v>2405</v>
      </c>
      <c r="G347" t="s">
        <v>2245</v>
      </c>
      <c r="H347" t="s">
        <v>2246</v>
      </c>
      <c r="I347" t="s">
        <v>2245</v>
      </c>
      <c r="J347" t="s">
        <v>2247</v>
      </c>
      <c r="K347">
        <v>2405</v>
      </c>
    </row>
    <row r="348" spans="1:11">
      <c r="A348">
        <v>347</v>
      </c>
      <c r="B348">
        <v>25</v>
      </c>
      <c r="C348" t="s">
        <v>2188</v>
      </c>
      <c r="D348">
        <v>24</v>
      </c>
      <c r="E348" t="s">
        <v>2239</v>
      </c>
      <c r="F348">
        <v>2405</v>
      </c>
      <c r="G348" t="s">
        <v>2248</v>
      </c>
      <c r="H348" t="s">
        <v>2249</v>
      </c>
      <c r="I348" t="s">
        <v>2248</v>
      </c>
      <c r="J348" t="s">
        <v>2250</v>
      </c>
      <c r="K348">
        <v>2405</v>
      </c>
    </row>
    <row r="349" spans="1:11">
      <c r="A349">
        <v>348</v>
      </c>
      <c r="B349">
        <v>26</v>
      </c>
      <c r="C349" t="s">
        <v>2188</v>
      </c>
      <c r="D349">
        <v>24</v>
      </c>
      <c r="E349" t="s">
        <v>2239</v>
      </c>
      <c r="F349">
        <v>2405</v>
      </c>
      <c r="G349" t="s">
        <v>2251</v>
      </c>
      <c r="H349" t="s">
        <v>2252</v>
      </c>
      <c r="I349" t="s">
        <v>2251</v>
      </c>
      <c r="J349" t="s">
        <v>2253</v>
      </c>
      <c r="K349">
        <v>2405</v>
      </c>
    </row>
    <row r="350" spans="1:11">
      <c r="A350">
        <v>349</v>
      </c>
      <c r="B350">
        <v>27</v>
      </c>
      <c r="C350" t="s">
        <v>2188</v>
      </c>
      <c r="D350">
        <v>24</v>
      </c>
      <c r="E350" t="s">
        <v>2239</v>
      </c>
      <c r="F350">
        <v>2405</v>
      </c>
      <c r="G350" t="s">
        <v>1291</v>
      </c>
      <c r="H350" t="s">
        <v>2254</v>
      </c>
      <c r="I350" t="s">
        <v>1291</v>
      </c>
      <c r="J350" t="s">
        <v>2255</v>
      </c>
      <c r="K350">
        <v>2405</v>
      </c>
    </row>
    <row r="351" spans="1:11">
      <c r="A351">
        <v>350</v>
      </c>
      <c r="B351">
        <v>28</v>
      </c>
      <c r="C351" t="s">
        <v>2188</v>
      </c>
      <c r="D351">
        <v>24</v>
      </c>
      <c r="E351" t="s">
        <v>2239</v>
      </c>
      <c r="F351">
        <v>2405</v>
      </c>
      <c r="G351" t="s">
        <v>396</v>
      </c>
      <c r="H351" t="s">
        <v>2256</v>
      </c>
      <c r="I351" t="s">
        <v>396</v>
      </c>
      <c r="J351" t="s">
        <v>2257</v>
      </c>
      <c r="K351">
        <v>2405</v>
      </c>
    </row>
    <row r="352" spans="1:11">
      <c r="A352">
        <v>351</v>
      </c>
      <c r="B352">
        <v>29</v>
      </c>
      <c r="C352" t="s">
        <v>2188</v>
      </c>
      <c r="D352">
        <v>24</v>
      </c>
      <c r="E352" t="s">
        <v>523</v>
      </c>
      <c r="F352">
        <v>2406</v>
      </c>
      <c r="G352" t="s">
        <v>539</v>
      </c>
      <c r="H352" t="s">
        <v>2258</v>
      </c>
      <c r="I352" t="s">
        <v>539</v>
      </c>
      <c r="J352" t="s">
        <v>2259</v>
      </c>
      <c r="K352">
        <v>2406</v>
      </c>
    </row>
    <row r="353" spans="1:11">
      <c r="A353">
        <v>352</v>
      </c>
      <c r="B353">
        <v>30</v>
      </c>
      <c r="C353" t="s">
        <v>2188</v>
      </c>
      <c r="D353">
        <v>24</v>
      </c>
      <c r="E353" t="s">
        <v>523</v>
      </c>
      <c r="F353">
        <v>2406</v>
      </c>
      <c r="G353" t="s">
        <v>2260</v>
      </c>
      <c r="H353" t="s">
        <v>2261</v>
      </c>
      <c r="I353" t="s">
        <v>2260</v>
      </c>
      <c r="J353" t="s">
        <v>2262</v>
      </c>
      <c r="K353">
        <v>2406</v>
      </c>
    </row>
    <row r="354" spans="1:11">
      <c r="A354">
        <v>353</v>
      </c>
      <c r="B354">
        <v>31</v>
      </c>
      <c r="C354" t="s">
        <v>2188</v>
      </c>
      <c r="D354">
        <v>24</v>
      </c>
      <c r="E354" t="s">
        <v>523</v>
      </c>
      <c r="F354">
        <v>2406</v>
      </c>
      <c r="G354" t="s">
        <v>2263</v>
      </c>
      <c r="H354" t="s">
        <v>2264</v>
      </c>
      <c r="I354" t="s">
        <v>2263</v>
      </c>
      <c r="J354" t="s">
        <v>2265</v>
      </c>
      <c r="K354">
        <v>2406</v>
      </c>
    </row>
    <row r="355" spans="1:11">
      <c r="A355">
        <v>354</v>
      </c>
      <c r="B355">
        <v>32</v>
      </c>
      <c r="C355" t="s">
        <v>2188</v>
      </c>
      <c r="D355">
        <v>24</v>
      </c>
      <c r="E355" t="s">
        <v>523</v>
      </c>
      <c r="F355">
        <v>2406</v>
      </c>
      <c r="G355" t="s">
        <v>2266</v>
      </c>
      <c r="H355" t="s">
        <v>2267</v>
      </c>
      <c r="I355" t="s">
        <v>2266</v>
      </c>
      <c r="J355" t="s">
        <v>2268</v>
      </c>
      <c r="K355">
        <v>2406</v>
      </c>
    </row>
    <row r="356" spans="1:11">
      <c r="A356">
        <v>355</v>
      </c>
      <c r="B356">
        <v>33</v>
      </c>
      <c r="C356" t="s">
        <v>2188</v>
      </c>
      <c r="D356">
        <v>24</v>
      </c>
      <c r="E356" t="s">
        <v>523</v>
      </c>
      <c r="F356">
        <v>2406</v>
      </c>
      <c r="G356" t="s">
        <v>2269</v>
      </c>
      <c r="H356" t="s">
        <v>2270</v>
      </c>
      <c r="I356" t="s">
        <v>2269</v>
      </c>
      <c r="J356" t="s">
        <v>2271</v>
      </c>
      <c r="K356">
        <v>2406</v>
      </c>
    </row>
    <row r="357" spans="1:11">
      <c r="A357">
        <v>356</v>
      </c>
      <c r="B357">
        <v>34</v>
      </c>
      <c r="C357" t="s">
        <v>2188</v>
      </c>
      <c r="D357">
        <v>24</v>
      </c>
      <c r="E357" t="s">
        <v>523</v>
      </c>
      <c r="F357">
        <v>2406</v>
      </c>
      <c r="G357" t="s">
        <v>529</v>
      </c>
      <c r="H357" t="s">
        <v>2272</v>
      </c>
      <c r="I357" t="s">
        <v>529</v>
      </c>
      <c r="J357" t="s">
        <v>2273</v>
      </c>
      <c r="K357">
        <v>2406</v>
      </c>
    </row>
    <row r="358" spans="1:11">
      <c r="A358">
        <v>357</v>
      </c>
      <c r="B358">
        <v>35</v>
      </c>
      <c r="C358" t="s">
        <v>2188</v>
      </c>
      <c r="D358">
        <v>24</v>
      </c>
      <c r="E358" t="s">
        <v>523</v>
      </c>
      <c r="F358">
        <v>2406</v>
      </c>
      <c r="G358" t="s">
        <v>2274</v>
      </c>
      <c r="H358" t="s">
        <v>2275</v>
      </c>
      <c r="I358" t="s">
        <v>2274</v>
      </c>
      <c r="J358" t="s">
        <v>2276</v>
      </c>
      <c r="K358">
        <v>2406</v>
      </c>
    </row>
    <row r="359" spans="1:11">
      <c r="A359">
        <v>358</v>
      </c>
      <c r="B359">
        <v>36</v>
      </c>
      <c r="C359" t="s">
        <v>2188</v>
      </c>
      <c r="D359">
        <v>24</v>
      </c>
      <c r="E359" t="s">
        <v>564</v>
      </c>
      <c r="F359">
        <v>2407</v>
      </c>
      <c r="G359" t="s">
        <v>2277</v>
      </c>
      <c r="H359" t="s">
        <v>2278</v>
      </c>
      <c r="I359" t="s">
        <v>2277</v>
      </c>
      <c r="J359" t="s">
        <v>2279</v>
      </c>
      <c r="K359">
        <v>2407</v>
      </c>
    </row>
    <row r="360" spans="1:11">
      <c r="A360">
        <v>359</v>
      </c>
      <c r="B360">
        <v>37</v>
      </c>
      <c r="C360" t="s">
        <v>2188</v>
      </c>
      <c r="D360">
        <v>24</v>
      </c>
      <c r="E360" t="s">
        <v>564</v>
      </c>
      <c r="F360">
        <v>2407</v>
      </c>
      <c r="G360" t="s">
        <v>2280</v>
      </c>
      <c r="H360" t="s">
        <v>2281</v>
      </c>
      <c r="I360" t="s">
        <v>2280</v>
      </c>
      <c r="J360" t="s">
        <v>2282</v>
      </c>
      <c r="K360">
        <v>2407</v>
      </c>
    </row>
    <row r="361" spans="1:11">
      <c r="A361">
        <v>360</v>
      </c>
      <c r="B361">
        <v>38</v>
      </c>
      <c r="C361" t="s">
        <v>2188</v>
      </c>
      <c r="D361">
        <v>24</v>
      </c>
      <c r="E361" t="s">
        <v>564</v>
      </c>
      <c r="F361">
        <v>2407</v>
      </c>
      <c r="G361" t="s">
        <v>580</v>
      </c>
      <c r="H361" t="s">
        <v>2283</v>
      </c>
      <c r="I361" t="s">
        <v>580</v>
      </c>
      <c r="J361" t="s">
        <v>2284</v>
      </c>
      <c r="K361">
        <v>2407</v>
      </c>
    </row>
    <row r="362" spans="1:11">
      <c r="A362">
        <v>361</v>
      </c>
      <c r="B362">
        <v>39</v>
      </c>
      <c r="C362" t="s">
        <v>2188</v>
      </c>
      <c r="D362">
        <v>24</v>
      </c>
      <c r="E362" t="s">
        <v>564</v>
      </c>
      <c r="F362">
        <v>2407</v>
      </c>
      <c r="G362" t="s">
        <v>571</v>
      </c>
      <c r="H362" t="s">
        <v>2285</v>
      </c>
      <c r="I362" t="s">
        <v>571</v>
      </c>
      <c r="J362" t="s">
        <v>2286</v>
      </c>
      <c r="K362">
        <v>2407</v>
      </c>
    </row>
    <row r="363" spans="1:11">
      <c r="A363">
        <v>362</v>
      </c>
      <c r="B363">
        <v>40</v>
      </c>
      <c r="C363" t="s">
        <v>2188</v>
      </c>
      <c r="D363">
        <v>24</v>
      </c>
      <c r="E363" t="s">
        <v>564</v>
      </c>
      <c r="F363">
        <v>2407</v>
      </c>
      <c r="G363" t="s">
        <v>565</v>
      </c>
      <c r="H363" t="s">
        <v>2287</v>
      </c>
      <c r="I363" t="s">
        <v>565</v>
      </c>
      <c r="J363" t="s">
        <v>2288</v>
      </c>
      <c r="K363">
        <v>2407</v>
      </c>
    </row>
    <row r="364" spans="1:11">
      <c r="A364">
        <v>363</v>
      </c>
      <c r="B364">
        <v>41</v>
      </c>
      <c r="C364" t="s">
        <v>2188</v>
      </c>
      <c r="D364">
        <v>24</v>
      </c>
      <c r="E364" t="s">
        <v>564</v>
      </c>
      <c r="F364">
        <v>2407</v>
      </c>
      <c r="G364" t="s">
        <v>2289</v>
      </c>
      <c r="H364" t="s">
        <v>2290</v>
      </c>
      <c r="I364" t="s">
        <v>2289</v>
      </c>
      <c r="J364" t="s">
        <v>2291</v>
      </c>
      <c r="K364">
        <v>2407</v>
      </c>
    </row>
    <row r="365" spans="1:11">
      <c r="A365">
        <v>364</v>
      </c>
      <c r="B365">
        <v>42</v>
      </c>
      <c r="C365" t="s">
        <v>2188</v>
      </c>
      <c r="D365">
        <v>24</v>
      </c>
      <c r="E365" t="s">
        <v>2292</v>
      </c>
      <c r="F365">
        <v>2408</v>
      </c>
      <c r="G365" t="s">
        <v>2293</v>
      </c>
      <c r="H365" t="s">
        <v>2294</v>
      </c>
      <c r="I365" t="s">
        <v>2293</v>
      </c>
      <c r="J365" t="s">
        <v>2295</v>
      </c>
      <c r="K365">
        <v>2408</v>
      </c>
    </row>
    <row r="366" spans="1:11">
      <c r="A366">
        <v>365</v>
      </c>
      <c r="B366">
        <v>43</v>
      </c>
      <c r="C366" t="s">
        <v>2188</v>
      </c>
      <c r="D366">
        <v>24</v>
      </c>
      <c r="E366" t="s">
        <v>2292</v>
      </c>
      <c r="F366">
        <v>2408</v>
      </c>
      <c r="G366" t="s">
        <v>2296</v>
      </c>
      <c r="H366" t="s">
        <v>2297</v>
      </c>
      <c r="I366" t="s">
        <v>2296</v>
      </c>
      <c r="J366" t="s">
        <v>2298</v>
      </c>
      <c r="K366">
        <v>2408</v>
      </c>
    </row>
    <row r="367" spans="1:11">
      <c r="A367">
        <v>366</v>
      </c>
      <c r="B367">
        <v>44</v>
      </c>
      <c r="C367" t="s">
        <v>2188</v>
      </c>
      <c r="D367">
        <v>24</v>
      </c>
      <c r="E367" t="s">
        <v>2292</v>
      </c>
      <c r="F367">
        <v>2408</v>
      </c>
      <c r="G367" t="s">
        <v>520</v>
      </c>
      <c r="H367" t="s">
        <v>2299</v>
      </c>
      <c r="I367" t="s">
        <v>520</v>
      </c>
      <c r="J367" t="s">
        <v>2300</v>
      </c>
      <c r="K367">
        <v>2408</v>
      </c>
    </row>
    <row r="368" spans="1:11">
      <c r="A368">
        <v>367</v>
      </c>
      <c r="B368">
        <v>45</v>
      </c>
      <c r="C368" t="s">
        <v>2188</v>
      </c>
      <c r="D368">
        <v>24</v>
      </c>
      <c r="E368" t="s">
        <v>2292</v>
      </c>
      <c r="F368">
        <v>2408</v>
      </c>
      <c r="G368" t="s">
        <v>2301</v>
      </c>
      <c r="H368" t="s">
        <v>2302</v>
      </c>
      <c r="I368" t="s">
        <v>2301</v>
      </c>
      <c r="J368" t="s">
        <v>2303</v>
      </c>
      <c r="K368">
        <v>2408</v>
      </c>
    </row>
    <row r="369" spans="1:11">
      <c r="A369">
        <v>368</v>
      </c>
      <c r="B369">
        <v>46</v>
      </c>
      <c r="C369" t="s">
        <v>2188</v>
      </c>
      <c r="D369">
        <v>24</v>
      </c>
      <c r="E369" t="s">
        <v>2292</v>
      </c>
      <c r="F369">
        <v>2408</v>
      </c>
      <c r="G369" t="s">
        <v>2304</v>
      </c>
      <c r="H369" t="s">
        <v>2305</v>
      </c>
      <c r="I369" t="s">
        <v>2304</v>
      </c>
      <c r="J369" t="s">
        <v>2306</v>
      </c>
      <c r="K369">
        <v>2408</v>
      </c>
    </row>
    <row r="370" spans="1:11">
      <c r="A370">
        <v>369</v>
      </c>
      <c r="B370">
        <v>47</v>
      </c>
      <c r="C370" t="s">
        <v>2188</v>
      </c>
      <c r="D370">
        <v>24</v>
      </c>
      <c r="E370" t="s">
        <v>2292</v>
      </c>
      <c r="F370">
        <v>2408</v>
      </c>
      <c r="G370" t="s">
        <v>504</v>
      </c>
      <c r="H370" t="s">
        <v>2307</v>
      </c>
      <c r="I370" t="s">
        <v>504</v>
      </c>
      <c r="J370" t="s">
        <v>2308</v>
      </c>
      <c r="K370">
        <v>2408</v>
      </c>
    </row>
    <row r="371" spans="1:11">
      <c r="A371">
        <v>370</v>
      </c>
      <c r="B371">
        <v>48</v>
      </c>
      <c r="C371" t="s">
        <v>2188</v>
      </c>
      <c r="D371">
        <v>24</v>
      </c>
      <c r="E371" t="s">
        <v>2292</v>
      </c>
      <c r="F371">
        <v>2408</v>
      </c>
      <c r="G371" t="s">
        <v>2309</v>
      </c>
      <c r="H371" t="s">
        <v>2310</v>
      </c>
      <c r="I371" t="s">
        <v>2309</v>
      </c>
      <c r="J371" t="s">
        <v>2311</v>
      </c>
      <c r="K371">
        <v>2408</v>
      </c>
    </row>
    <row r="372" spans="1:11">
      <c r="A372">
        <v>371</v>
      </c>
      <c r="B372">
        <v>49</v>
      </c>
      <c r="C372" t="s">
        <v>2188</v>
      </c>
      <c r="D372">
        <v>24</v>
      </c>
      <c r="E372" t="s">
        <v>2292</v>
      </c>
      <c r="F372">
        <v>2408</v>
      </c>
      <c r="G372" t="s">
        <v>2312</v>
      </c>
      <c r="H372" t="s">
        <v>2313</v>
      </c>
      <c r="I372" t="s">
        <v>2312</v>
      </c>
      <c r="J372" t="s">
        <v>2314</v>
      </c>
      <c r="K372">
        <v>2408</v>
      </c>
    </row>
    <row r="373" spans="1:11" hidden="1">
      <c r="A373">
        <v>372</v>
      </c>
      <c r="B373">
        <v>1</v>
      </c>
      <c r="C373" t="s">
        <v>2315</v>
      </c>
      <c r="D373">
        <v>31</v>
      </c>
      <c r="E373" t="s">
        <v>2316</v>
      </c>
      <c r="F373">
        <v>3101</v>
      </c>
      <c r="G373" t="s">
        <v>2317</v>
      </c>
      <c r="H373" t="s">
        <v>2318</v>
      </c>
      <c r="I373" t="s">
        <v>2317</v>
      </c>
      <c r="J373" t="s">
        <v>2319</v>
      </c>
      <c r="K373">
        <v>3101</v>
      </c>
    </row>
    <row r="374" spans="1:11" hidden="1">
      <c r="A374">
        <v>373</v>
      </c>
      <c r="B374">
        <v>2</v>
      </c>
      <c r="C374" t="s">
        <v>2315</v>
      </c>
      <c r="D374">
        <v>31</v>
      </c>
      <c r="E374" t="s">
        <v>2316</v>
      </c>
      <c r="F374">
        <v>3101</v>
      </c>
      <c r="G374" t="s">
        <v>2320</v>
      </c>
      <c r="H374" t="s">
        <v>2321</v>
      </c>
      <c r="I374" t="s">
        <v>2320</v>
      </c>
      <c r="J374" t="s">
        <v>2322</v>
      </c>
      <c r="K374">
        <v>3101</v>
      </c>
    </row>
    <row r="375" spans="1:11" hidden="1">
      <c r="A375">
        <v>374</v>
      </c>
      <c r="B375">
        <v>3</v>
      </c>
      <c r="C375" t="s">
        <v>2315</v>
      </c>
      <c r="D375">
        <v>31</v>
      </c>
      <c r="E375" t="s">
        <v>2316</v>
      </c>
      <c r="F375">
        <v>3101</v>
      </c>
      <c r="G375" t="s">
        <v>2323</v>
      </c>
      <c r="H375" t="s">
        <v>2324</v>
      </c>
      <c r="I375" t="s">
        <v>2323</v>
      </c>
      <c r="J375" t="s">
        <v>2325</v>
      </c>
      <c r="K375">
        <v>3101</v>
      </c>
    </row>
    <row r="376" spans="1:11" hidden="1">
      <c r="A376">
        <v>375</v>
      </c>
      <c r="B376">
        <v>4</v>
      </c>
      <c r="C376" t="s">
        <v>2315</v>
      </c>
      <c r="D376">
        <v>31</v>
      </c>
      <c r="E376" t="s">
        <v>2316</v>
      </c>
      <c r="F376">
        <v>3101</v>
      </c>
      <c r="G376" t="s">
        <v>2316</v>
      </c>
      <c r="H376" t="s">
        <v>2326</v>
      </c>
      <c r="I376" t="s">
        <v>2316</v>
      </c>
      <c r="J376" t="s">
        <v>2327</v>
      </c>
      <c r="K376">
        <v>3101</v>
      </c>
    </row>
    <row r="377" spans="1:11" hidden="1">
      <c r="A377">
        <v>376</v>
      </c>
      <c r="B377">
        <v>5</v>
      </c>
      <c r="C377" t="s">
        <v>2315</v>
      </c>
      <c r="D377">
        <v>31</v>
      </c>
      <c r="E377" t="s">
        <v>2328</v>
      </c>
      <c r="F377">
        <v>3102</v>
      </c>
      <c r="G377" t="s">
        <v>2328</v>
      </c>
      <c r="H377" t="s">
        <v>2329</v>
      </c>
      <c r="I377" t="s">
        <v>2328</v>
      </c>
      <c r="J377" t="s">
        <v>2330</v>
      </c>
      <c r="K377">
        <v>3102</v>
      </c>
    </row>
    <row r="378" spans="1:11" hidden="1">
      <c r="A378">
        <v>377</v>
      </c>
      <c r="B378">
        <v>6</v>
      </c>
      <c r="C378" t="s">
        <v>2315</v>
      </c>
      <c r="D378">
        <v>31</v>
      </c>
      <c r="E378" t="s">
        <v>2331</v>
      </c>
      <c r="F378">
        <v>3102</v>
      </c>
      <c r="G378" t="s">
        <v>2332</v>
      </c>
      <c r="H378" t="s">
        <v>2333</v>
      </c>
      <c r="I378" t="s">
        <v>2332</v>
      </c>
      <c r="J378" t="s">
        <v>2334</v>
      </c>
      <c r="K378">
        <v>3102</v>
      </c>
    </row>
    <row r="379" spans="1:11" hidden="1">
      <c r="A379">
        <v>378</v>
      </c>
      <c r="B379">
        <v>7</v>
      </c>
      <c r="C379" t="s">
        <v>2315</v>
      </c>
      <c r="D379">
        <v>31</v>
      </c>
      <c r="E379" t="s">
        <v>2331</v>
      </c>
      <c r="F379">
        <v>3102</v>
      </c>
      <c r="G379" t="s">
        <v>2335</v>
      </c>
      <c r="H379" t="s">
        <v>2336</v>
      </c>
      <c r="I379" t="s">
        <v>2335</v>
      </c>
      <c r="J379" t="s">
        <v>2337</v>
      </c>
      <c r="K379">
        <v>3102</v>
      </c>
    </row>
    <row r="380" spans="1:11" hidden="1">
      <c r="A380">
        <v>379</v>
      </c>
      <c r="B380">
        <v>8</v>
      </c>
      <c r="C380" t="s">
        <v>2315</v>
      </c>
      <c r="D380">
        <v>31</v>
      </c>
      <c r="E380" t="s">
        <v>2331</v>
      </c>
      <c r="F380">
        <v>3102</v>
      </c>
      <c r="G380" t="s">
        <v>2338</v>
      </c>
      <c r="H380" t="s">
        <v>2339</v>
      </c>
      <c r="I380" t="s">
        <v>2338</v>
      </c>
      <c r="J380" t="s">
        <v>2340</v>
      </c>
      <c r="K380">
        <v>3102</v>
      </c>
    </row>
    <row r="381" spans="1:11" hidden="1">
      <c r="A381">
        <v>380</v>
      </c>
      <c r="B381">
        <v>9</v>
      </c>
      <c r="C381" t="s">
        <v>2315</v>
      </c>
      <c r="D381">
        <v>31</v>
      </c>
      <c r="E381" t="s">
        <v>2331</v>
      </c>
      <c r="F381">
        <v>3102</v>
      </c>
      <c r="G381" t="s">
        <v>2341</v>
      </c>
      <c r="H381" t="s">
        <v>2342</v>
      </c>
      <c r="I381" t="s">
        <v>2341</v>
      </c>
      <c r="J381" t="s">
        <v>2343</v>
      </c>
      <c r="K381">
        <v>3102</v>
      </c>
    </row>
    <row r="382" spans="1:11" hidden="1">
      <c r="A382">
        <v>381</v>
      </c>
      <c r="B382">
        <v>10</v>
      </c>
      <c r="C382" t="s">
        <v>2315</v>
      </c>
      <c r="D382">
        <v>31</v>
      </c>
      <c r="E382" t="s">
        <v>2331</v>
      </c>
      <c r="F382">
        <v>3102</v>
      </c>
      <c r="G382" t="s">
        <v>2344</v>
      </c>
      <c r="H382" t="s">
        <v>2345</v>
      </c>
      <c r="I382" t="s">
        <v>2344</v>
      </c>
      <c r="J382" t="s">
        <v>2346</v>
      </c>
      <c r="K382">
        <v>3102</v>
      </c>
    </row>
    <row r="383" spans="1:11" hidden="1">
      <c r="A383">
        <v>382</v>
      </c>
      <c r="B383">
        <v>11</v>
      </c>
      <c r="C383" t="s">
        <v>2315</v>
      </c>
      <c r="D383">
        <v>31</v>
      </c>
      <c r="E383" t="s">
        <v>2347</v>
      </c>
      <c r="F383">
        <v>3103</v>
      </c>
      <c r="G383" t="s">
        <v>2348</v>
      </c>
      <c r="H383" t="s">
        <v>2349</v>
      </c>
      <c r="I383" t="s">
        <v>2348</v>
      </c>
      <c r="J383" t="s">
        <v>2350</v>
      </c>
      <c r="K383">
        <v>3103</v>
      </c>
    </row>
    <row r="384" spans="1:11" hidden="1">
      <c r="A384">
        <v>383</v>
      </c>
      <c r="B384">
        <v>12</v>
      </c>
      <c r="C384" t="s">
        <v>2315</v>
      </c>
      <c r="D384">
        <v>31</v>
      </c>
      <c r="E384" t="s">
        <v>2347</v>
      </c>
      <c r="F384">
        <v>3103</v>
      </c>
      <c r="G384" t="s">
        <v>2351</v>
      </c>
      <c r="H384" t="s">
        <v>2352</v>
      </c>
      <c r="I384" t="s">
        <v>2351</v>
      </c>
      <c r="J384" t="s">
        <v>2353</v>
      </c>
      <c r="K384">
        <v>3103</v>
      </c>
    </row>
    <row r="385" spans="1:11" hidden="1">
      <c r="A385">
        <v>384</v>
      </c>
      <c r="B385">
        <v>13</v>
      </c>
      <c r="C385" t="s">
        <v>2315</v>
      </c>
      <c r="D385">
        <v>31</v>
      </c>
      <c r="E385" t="s">
        <v>2347</v>
      </c>
      <c r="F385">
        <v>3103</v>
      </c>
      <c r="G385" t="s">
        <v>2354</v>
      </c>
      <c r="H385" t="s">
        <v>2355</v>
      </c>
      <c r="I385" t="s">
        <v>2354</v>
      </c>
      <c r="J385" t="s">
        <v>2356</v>
      </c>
      <c r="K385">
        <v>3103</v>
      </c>
    </row>
    <row r="386" spans="1:11" hidden="1">
      <c r="A386">
        <v>385</v>
      </c>
      <c r="B386">
        <v>14</v>
      </c>
      <c r="C386" t="s">
        <v>2315</v>
      </c>
      <c r="D386">
        <v>31</v>
      </c>
      <c r="E386" t="s">
        <v>2347</v>
      </c>
      <c r="F386">
        <v>3103</v>
      </c>
      <c r="G386" t="s">
        <v>2357</v>
      </c>
      <c r="H386" t="s">
        <v>2358</v>
      </c>
      <c r="I386" t="s">
        <v>2357</v>
      </c>
      <c r="J386" t="s">
        <v>2359</v>
      </c>
      <c r="K386">
        <v>3103</v>
      </c>
    </row>
    <row r="387" spans="1:11" hidden="1">
      <c r="A387">
        <v>386</v>
      </c>
      <c r="B387">
        <v>15</v>
      </c>
      <c r="C387" t="s">
        <v>2315</v>
      </c>
      <c r="D387">
        <v>31</v>
      </c>
      <c r="E387" t="s">
        <v>2347</v>
      </c>
      <c r="F387">
        <v>3103</v>
      </c>
      <c r="G387" t="s">
        <v>2360</v>
      </c>
      <c r="H387" t="s">
        <v>2361</v>
      </c>
      <c r="I387" t="s">
        <v>2360</v>
      </c>
      <c r="J387" t="s">
        <v>2362</v>
      </c>
      <c r="K387">
        <v>3103</v>
      </c>
    </row>
    <row r="388" spans="1:11" hidden="1">
      <c r="A388">
        <v>387</v>
      </c>
      <c r="B388">
        <v>16</v>
      </c>
      <c r="C388" t="s">
        <v>2315</v>
      </c>
      <c r="D388">
        <v>31</v>
      </c>
      <c r="E388" t="s">
        <v>2347</v>
      </c>
      <c r="F388">
        <v>3103</v>
      </c>
      <c r="G388" t="s">
        <v>2363</v>
      </c>
      <c r="H388" t="s">
        <v>2364</v>
      </c>
      <c r="I388" t="s">
        <v>2363</v>
      </c>
      <c r="J388" t="s">
        <v>2365</v>
      </c>
      <c r="K388">
        <v>3103</v>
      </c>
    </row>
    <row r="389" spans="1:11" hidden="1">
      <c r="A389">
        <v>388</v>
      </c>
      <c r="B389">
        <v>17</v>
      </c>
      <c r="C389" t="s">
        <v>2315</v>
      </c>
      <c r="D389">
        <v>31</v>
      </c>
      <c r="E389" t="s">
        <v>2366</v>
      </c>
      <c r="F389">
        <v>3105</v>
      </c>
      <c r="G389" t="s">
        <v>2367</v>
      </c>
      <c r="H389" t="s">
        <v>2368</v>
      </c>
      <c r="I389" t="s">
        <v>2367</v>
      </c>
      <c r="J389" t="s">
        <v>2369</v>
      </c>
      <c r="K389">
        <v>3105</v>
      </c>
    </row>
    <row r="390" spans="1:11" hidden="1">
      <c r="A390">
        <v>389</v>
      </c>
      <c r="B390">
        <v>18</v>
      </c>
      <c r="C390" t="s">
        <v>2315</v>
      </c>
      <c r="D390">
        <v>31</v>
      </c>
      <c r="E390" t="s">
        <v>2366</v>
      </c>
      <c r="F390">
        <v>3105</v>
      </c>
      <c r="G390" t="s">
        <v>2370</v>
      </c>
      <c r="H390" t="s">
        <v>2371</v>
      </c>
      <c r="I390" t="s">
        <v>2370</v>
      </c>
      <c r="J390" t="s">
        <v>2372</v>
      </c>
      <c r="K390">
        <v>3105</v>
      </c>
    </row>
    <row r="391" spans="1:11" hidden="1">
      <c r="A391">
        <v>390</v>
      </c>
      <c r="B391">
        <v>19</v>
      </c>
      <c r="C391" t="s">
        <v>2315</v>
      </c>
      <c r="D391">
        <v>31</v>
      </c>
      <c r="E391" t="s">
        <v>2366</v>
      </c>
      <c r="F391">
        <v>3105</v>
      </c>
      <c r="G391" t="s">
        <v>2373</v>
      </c>
      <c r="H391" t="s">
        <v>2374</v>
      </c>
      <c r="I391" t="s">
        <v>2373</v>
      </c>
      <c r="J391" t="s">
        <v>2375</v>
      </c>
      <c r="K391">
        <v>3105</v>
      </c>
    </row>
    <row r="392" spans="1:11" hidden="1">
      <c r="A392">
        <v>391</v>
      </c>
      <c r="B392">
        <v>20</v>
      </c>
      <c r="C392" t="s">
        <v>2315</v>
      </c>
      <c r="D392">
        <v>31</v>
      </c>
      <c r="E392" t="s">
        <v>2366</v>
      </c>
      <c r="F392">
        <v>3105</v>
      </c>
      <c r="G392" t="s">
        <v>2376</v>
      </c>
      <c r="H392" t="s">
        <v>2377</v>
      </c>
      <c r="I392" t="s">
        <v>2376</v>
      </c>
      <c r="J392" t="s">
        <v>2378</v>
      </c>
      <c r="K392">
        <v>3105</v>
      </c>
    </row>
    <row r="393" spans="1:11" hidden="1">
      <c r="A393">
        <v>392</v>
      </c>
      <c r="B393">
        <v>21</v>
      </c>
      <c r="C393" t="s">
        <v>2315</v>
      </c>
      <c r="D393">
        <v>31</v>
      </c>
      <c r="E393" t="s">
        <v>2366</v>
      </c>
      <c r="F393">
        <v>3105</v>
      </c>
      <c r="G393" t="s">
        <v>2379</v>
      </c>
      <c r="H393" t="s">
        <v>2380</v>
      </c>
      <c r="I393" t="s">
        <v>2379</v>
      </c>
      <c r="J393" t="s">
        <v>2381</v>
      </c>
      <c r="K393">
        <v>3105</v>
      </c>
    </row>
    <row r="394" spans="1:11" hidden="1">
      <c r="A394">
        <v>393</v>
      </c>
      <c r="B394">
        <v>22</v>
      </c>
      <c r="C394" t="s">
        <v>2315</v>
      </c>
      <c r="D394">
        <v>31</v>
      </c>
      <c r="E394" t="s">
        <v>2382</v>
      </c>
      <c r="F394">
        <v>3106</v>
      </c>
      <c r="G394" t="s">
        <v>2383</v>
      </c>
      <c r="H394" t="s">
        <v>2384</v>
      </c>
      <c r="I394" t="s">
        <v>2383</v>
      </c>
      <c r="J394" t="s">
        <v>2385</v>
      </c>
      <c r="K394">
        <v>3106</v>
      </c>
    </row>
    <row r="395" spans="1:11" hidden="1">
      <c r="A395">
        <v>394</v>
      </c>
      <c r="B395">
        <v>23</v>
      </c>
      <c r="C395" t="s">
        <v>2315</v>
      </c>
      <c r="D395">
        <v>31</v>
      </c>
      <c r="E395" t="s">
        <v>2382</v>
      </c>
      <c r="F395">
        <v>3106</v>
      </c>
      <c r="G395" t="s">
        <v>2386</v>
      </c>
      <c r="H395" t="s">
        <v>2387</v>
      </c>
      <c r="I395" t="s">
        <v>2386</v>
      </c>
      <c r="J395" t="s">
        <v>2388</v>
      </c>
      <c r="K395">
        <v>3106</v>
      </c>
    </row>
    <row r="396" spans="1:11" hidden="1">
      <c r="A396">
        <v>395</v>
      </c>
      <c r="B396">
        <v>24</v>
      </c>
      <c r="C396" t="s">
        <v>2315</v>
      </c>
      <c r="D396">
        <v>31</v>
      </c>
      <c r="E396" t="s">
        <v>2382</v>
      </c>
      <c r="F396">
        <v>3106</v>
      </c>
      <c r="G396" t="s">
        <v>2389</v>
      </c>
      <c r="H396" t="s">
        <v>2390</v>
      </c>
      <c r="I396" t="s">
        <v>2389</v>
      </c>
      <c r="J396" t="s">
        <v>2391</v>
      </c>
      <c r="K396">
        <v>3106</v>
      </c>
    </row>
    <row r="397" spans="1:11" hidden="1">
      <c r="A397">
        <v>396</v>
      </c>
      <c r="B397">
        <v>25</v>
      </c>
      <c r="C397" t="s">
        <v>2315</v>
      </c>
      <c r="D397">
        <v>31</v>
      </c>
      <c r="E397" t="s">
        <v>2382</v>
      </c>
      <c r="F397">
        <v>3106</v>
      </c>
      <c r="G397" t="s">
        <v>2392</v>
      </c>
      <c r="H397" t="s">
        <v>2393</v>
      </c>
      <c r="I397" t="s">
        <v>2392</v>
      </c>
      <c r="J397" t="s">
        <v>2394</v>
      </c>
      <c r="K397">
        <v>3106</v>
      </c>
    </row>
    <row r="398" spans="1:11" hidden="1">
      <c r="A398">
        <v>397</v>
      </c>
      <c r="B398">
        <v>26</v>
      </c>
      <c r="C398" t="s">
        <v>2315</v>
      </c>
      <c r="D398">
        <v>31</v>
      </c>
      <c r="E398" t="s">
        <v>2382</v>
      </c>
      <c r="F398">
        <v>3106</v>
      </c>
      <c r="G398" t="s">
        <v>2395</v>
      </c>
      <c r="H398" t="s">
        <v>2396</v>
      </c>
      <c r="I398" t="s">
        <v>2395</v>
      </c>
      <c r="J398" t="s">
        <v>2397</v>
      </c>
      <c r="K398">
        <v>3106</v>
      </c>
    </row>
    <row r="399" spans="1:11" hidden="1">
      <c r="A399">
        <v>398</v>
      </c>
      <c r="B399">
        <v>27</v>
      </c>
      <c r="C399" t="s">
        <v>2315</v>
      </c>
      <c r="D399">
        <v>31</v>
      </c>
      <c r="E399" t="s">
        <v>2398</v>
      </c>
      <c r="F399">
        <v>3107</v>
      </c>
      <c r="G399" t="s">
        <v>2399</v>
      </c>
      <c r="H399" t="s">
        <v>2400</v>
      </c>
      <c r="I399" t="s">
        <v>2399</v>
      </c>
      <c r="J399" t="s">
        <v>2401</v>
      </c>
      <c r="K399">
        <v>3107</v>
      </c>
    </row>
    <row r="400" spans="1:11" hidden="1">
      <c r="A400">
        <v>399</v>
      </c>
      <c r="B400">
        <v>28</v>
      </c>
      <c r="C400" t="s">
        <v>2315</v>
      </c>
      <c r="D400">
        <v>31</v>
      </c>
      <c r="E400" t="s">
        <v>2398</v>
      </c>
      <c r="F400">
        <v>3107</v>
      </c>
      <c r="G400" t="s">
        <v>2402</v>
      </c>
      <c r="H400" t="s">
        <v>2403</v>
      </c>
      <c r="I400" t="s">
        <v>2402</v>
      </c>
      <c r="J400" t="s">
        <v>2404</v>
      </c>
      <c r="K400">
        <v>3107</v>
      </c>
    </row>
    <row r="401" spans="1:11" hidden="1">
      <c r="A401">
        <v>400</v>
      </c>
      <c r="B401">
        <v>29</v>
      </c>
      <c r="C401" t="s">
        <v>2315</v>
      </c>
      <c r="D401">
        <v>31</v>
      </c>
      <c r="E401" t="s">
        <v>2398</v>
      </c>
      <c r="F401">
        <v>3107</v>
      </c>
      <c r="G401" t="s">
        <v>2405</v>
      </c>
      <c r="H401" t="s">
        <v>2406</v>
      </c>
      <c r="I401" t="s">
        <v>2405</v>
      </c>
      <c r="J401" t="s">
        <v>2407</v>
      </c>
      <c r="K401">
        <v>3107</v>
      </c>
    </row>
    <row r="402" spans="1:11" hidden="1">
      <c r="A402">
        <v>401</v>
      </c>
      <c r="B402">
        <v>30</v>
      </c>
      <c r="C402" t="s">
        <v>2315</v>
      </c>
      <c r="D402">
        <v>31</v>
      </c>
      <c r="E402" t="s">
        <v>2398</v>
      </c>
      <c r="F402">
        <v>3107</v>
      </c>
      <c r="G402" t="s">
        <v>2398</v>
      </c>
      <c r="H402" t="s">
        <v>2408</v>
      </c>
      <c r="I402" t="s">
        <v>2398</v>
      </c>
      <c r="J402" t="s">
        <v>2409</v>
      </c>
      <c r="K402">
        <v>3107</v>
      </c>
    </row>
    <row r="403" spans="1:11" hidden="1">
      <c r="A403">
        <v>402</v>
      </c>
      <c r="B403">
        <v>31</v>
      </c>
      <c r="C403" t="s">
        <v>2315</v>
      </c>
      <c r="D403">
        <v>31</v>
      </c>
      <c r="E403" t="s">
        <v>2398</v>
      </c>
      <c r="F403">
        <v>3107</v>
      </c>
      <c r="G403" t="s">
        <v>2410</v>
      </c>
      <c r="H403" t="s">
        <v>2411</v>
      </c>
      <c r="I403" t="s">
        <v>2410</v>
      </c>
      <c r="J403" t="s">
        <v>2412</v>
      </c>
      <c r="K403">
        <v>3107</v>
      </c>
    </row>
    <row r="404" spans="1:11" hidden="1">
      <c r="A404">
        <v>403</v>
      </c>
      <c r="B404">
        <v>32</v>
      </c>
      <c r="C404" t="s">
        <v>2315</v>
      </c>
      <c r="D404">
        <v>31</v>
      </c>
      <c r="E404" t="s">
        <v>2413</v>
      </c>
      <c r="F404">
        <v>3108</v>
      </c>
      <c r="G404" t="s">
        <v>2414</v>
      </c>
      <c r="H404" t="s">
        <v>2415</v>
      </c>
      <c r="I404" t="s">
        <v>2414</v>
      </c>
      <c r="J404" t="s">
        <v>2416</v>
      </c>
      <c r="K404">
        <v>3108</v>
      </c>
    </row>
    <row r="405" spans="1:11" hidden="1">
      <c r="A405">
        <v>404</v>
      </c>
      <c r="B405">
        <v>33</v>
      </c>
      <c r="C405" t="s">
        <v>2315</v>
      </c>
      <c r="D405">
        <v>31</v>
      </c>
      <c r="E405" t="s">
        <v>2413</v>
      </c>
      <c r="F405">
        <v>3108</v>
      </c>
      <c r="G405" t="s">
        <v>2417</v>
      </c>
      <c r="H405" t="s">
        <v>2418</v>
      </c>
      <c r="I405" t="s">
        <v>2417</v>
      </c>
      <c r="J405" t="s">
        <v>2419</v>
      </c>
      <c r="K405">
        <v>3108</v>
      </c>
    </row>
    <row r="406" spans="1:11" hidden="1">
      <c r="A406">
        <v>405</v>
      </c>
      <c r="B406">
        <v>34</v>
      </c>
      <c r="C406" t="s">
        <v>2315</v>
      </c>
      <c r="D406">
        <v>31</v>
      </c>
      <c r="E406" t="s">
        <v>2413</v>
      </c>
      <c r="F406">
        <v>3108</v>
      </c>
      <c r="G406" t="s">
        <v>2420</v>
      </c>
      <c r="H406" t="s">
        <v>2421</v>
      </c>
      <c r="I406" t="s">
        <v>2420</v>
      </c>
      <c r="J406" t="s">
        <v>2422</v>
      </c>
      <c r="K406">
        <v>3108</v>
      </c>
    </row>
    <row r="407" spans="1:11" hidden="1">
      <c r="A407">
        <v>406</v>
      </c>
      <c r="B407">
        <v>35</v>
      </c>
      <c r="C407" t="s">
        <v>2315</v>
      </c>
      <c r="D407">
        <v>31</v>
      </c>
      <c r="E407" t="s">
        <v>2413</v>
      </c>
      <c r="F407">
        <v>3108</v>
      </c>
      <c r="G407" t="s">
        <v>2423</v>
      </c>
      <c r="H407" t="s">
        <v>2424</v>
      </c>
      <c r="I407" t="s">
        <v>2423</v>
      </c>
      <c r="J407" t="s">
        <v>2425</v>
      </c>
      <c r="K407">
        <v>3108</v>
      </c>
    </row>
    <row r="408" spans="1:11" hidden="1">
      <c r="A408">
        <v>407</v>
      </c>
      <c r="B408">
        <v>36</v>
      </c>
      <c r="C408" t="s">
        <v>2315</v>
      </c>
      <c r="D408">
        <v>31</v>
      </c>
      <c r="E408" t="s">
        <v>2413</v>
      </c>
      <c r="F408">
        <v>3108</v>
      </c>
      <c r="G408" t="s">
        <v>2426</v>
      </c>
      <c r="H408" t="s">
        <v>2427</v>
      </c>
      <c r="I408" t="s">
        <v>2426</v>
      </c>
      <c r="J408" t="s">
        <v>2428</v>
      </c>
      <c r="K408">
        <v>3108</v>
      </c>
    </row>
    <row r="409" spans="1:11" hidden="1">
      <c r="A409">
        <v>408</v>
      </c>
      <c r="B409">
        <v>37</v>
      </c>
      <c r="C409" t="s">
        <v>2315</v>
      </c>
      <c r="D409">
        <v>31</v>
      </c>
      <c r="E409" t="s">
        <v>2413</v>
      </c>
      <c r="F409">
        <v>3108</v>
      </c>
      <c r="G409" t="s">
        <v>2413</v>
      </c>
      <c r="H409" t="s">
        <v>2429</v>
      </c>
      <c r="I409" t="s">
        <v>2413</v>
      </c>
      <c r="J409" t="s">
        <v>2430</v>
      </c>
      <c r="K409">
        <v>3108</v>
      </c>
    </row>
    <row r="410" spans="1:11" hidden="1">
      <c r="A410">
        <v>409</v>
      </c>
      <c r="B410">
        <v>38</v>
      </c>
      <c r="C410" t="s">
        <v>2315</v>
      </c>
      <c r="D410">
        <v>31</v>
      </c>
      <c r="E410" t="s">
        <v>2413</v>
      </c>
      <c r="F410">
        <v>3108</v>
      </c>
      <c r="G410" t="s">
        <v>2431</v>
      </c>
      <c r="H410" t="s">
        <v>2432</v>
      </c>
      <c r="I410" t="s">
        <v>2431</v>
      </c>
      <c r="J410" t="s">
        <v>2433</v>
      </c>
      <c r="K410">
        <v>3108</v>
      </c>
    </row>
    <row r="411" spans="1:11" hidden="1">
      <c r="A411">
        <v>410</v>
      </c>
      <c r="B411">
        <v>39</v>
      </c>
      <c r="C411" t="s">
        <v>2315</v>
      </c>
      <c r="D411">
        <v>31</v>
      </c>
      <c r="E411" t="s">
        <v>2434</v>
      </c>
      <c r="F411">
        <v>3109</v>
      </c>
      <c r="G411" t="s">
        <v>2435</v>
      </c>
      <c r="H411" t="s">
        <v>2436</v>
      </c>
      <c r="I411" t="s">
        <v>2435</v>
      </c>
      <c r="J411" t="s">
        <v>2437</v>
      </c>
      <c r="K411">
        <v>3109</v>
      </c>
    </row>
    <row r="412" spans="1:11" hidden="1">
      <c r="A412">
        <v>411</v>
      </c>
      <c r="B412">
        <v>40</v>
      </c>
      <c r="C412" t="s">
        <v>2315</v>
      </c>
      <c r="D412">
        <v>31</v>
      </c>
      <c r="E412" t="s">
        <v>2434</v>
      </c>
      <c r="F412">
        <v>3109</v>
      </c>
      <c r="G412" t="s">
        <v>2438</v>
      </c>
      <c r="H412" t="s">
        <v>2439</v>
      </c>
      <c r="I412" t="s">
        <v>2438</v>
      </c>
      <c r="J412" t="s">
        <v>2440</v>
      </c>
      <c r="K412">
        <v>3109</v>
      </c>
    </row>
    <row r="413" spans="1:11" hidden="1">
      <c r="A413">
        <v>412</v>
      </c>
      <c r="B413">
        <v>41</v>
      </c>
      <c r="C413" t="s">
        <v>2315</v>
      </c>
      <c r="D413">
        <v>31</v>
      </c>
      <c r="E413" t="s">
        <v>2434</v>
      </c>
      <c r="F413">
        <v>3109</v>
      </c>
      <c r="G413" t="s">
        <v>2441</v>
      </c>
      <c r="H413" t="s">
        <v>2442</v>
      </c>
      <c r="I413" t="s">
        <v>2441</v>
      </c>
      <c r="J413" t="s">
        <v>2443</v>
      </c>
      <c r="K413">
        <v>3109</v>
      </c>
    </row>
    <row r="414" spans="1:11" hidden="1">
      <c r="A414">
        <v>413</v>
      </c>
      <c r="B414">
        <v>42</v>
      </c>
      <c r="C414" t="s">
        <v>2315</v>
      </c>
      <c r="D414">
        <v>31</v>
      </c>
      <c r="E414" t="s">
        <v>2434</v>
      </c>
      <c r="F414">
        <v>3109</v>
      </c>
      <c r="G414" t="s">
        <v>2444</v>
      </c>
      <c r="H414" t="s">
        <v>2445</v>
      </c>
      <c r="I414" t="s">
        <v>2444</v>
      </c>
      <c r="J414" t="s">
        <v>2446</v>
      </c>
      <c r="K414">
        <v>3109</v>
      </c>
    </row>
    <row r="415" spans="1:11" hidden="1">
      <c r="A415">
        <v>414</v>
      </c>
      <c r="B415">
        <v>43</v>
      </c>
      <c r="C415" t="s">
        <v>2315</v>
      </c>
      <c r="D415">
        <v>31</v>
      </c>
      <c r="E415" t="s">
        <v>2447</v>
      </c>
      <c r="F415">
        <v>3110</v>
      </c>
      <c r="G415" t="s">
        <v>2448</v>
      </c>
      <c r="H415" t="s">
        <v>2449</v>
      </c>
      <c r="I415" t="s">
        <v>2448</v>
      </c>
      <c r="J415" t="s">
        <v>2450</v>
      </c>
      <c r="K415">
        <v>3110</v>
      </c>
    </row>
    <row r="416" spans="1:11" hidden="1">
      <c r="A416">
        <v>415</v>
      </c>
      <c r="B416">
        <v>44</v>
      </c>
      <c r="C416" t="s">
        <v>2315</v>
      </c>
      <c r="D416">
        <v>31</v>
      </c>
      <c r="E416" t="s">
        <v>2447</v>
      </c>
      <c r="F416">
        <v>3110</v>
      </c>
      <c r="G416" t="s">
        <v>2451</v>
      </c>
      <c r="H416" t="s">
        <v>2452</v>
      </c>
      <c r="I416" t="s">
        <v>2451</v>
      </c>
      <c r="J416" t="s">
        <v>2453</v>
      </c>
      <c r="K416">
        <v>3110</v>
      </c>
    </row>
    <row r="417" spans="1:11" hidden="1">
      <c r="A417">
        <v>416</v>
      </c>
      <c r="B417">
        <v>45</v>
      </c>
      <c r="C417" t="s">
        <v>2315</v>
      </c>
      <c r="D417">
        <v>31</v>
      </c>
      <c r="E417" t="s">
        <v>2447</v>
      </c>
      <c r="F417">
        <v>3110</v>
      </c>
      <c r="G417" t="s">
        <v>2454</v>
      </c>
      <c r="H417" t="s">
        <v>2455</v>
      </c>
      <c r="I417" t="s">
        <v>2454</v>
      </c>
      <c r="J417" t="s">
        <v>2456</v>
      </c>
      <c r="K417">
        <v>3110</v>
      </c>
    </row>
    <row r="418" spans="1:11" hidden="1">
      <c r="A418">
        <v>417</v>
      </c>
      <c r="B418">
        <v>46</v>
      </c>
      <c r="C418" t="s">
        <v>2315</v>
      </c>
      <c r="D418">
        <v>31</v>
      </c>
      <c r="E418" t="s">
        <v>2447</v>
      </c>
      <c r="F418">
        <v>3110</v>
      </c>
      <c r="G418" t="s">
        <v>2457</v>
      </c>
      <c r="H418" t="s">
        <v>2458</v>
      </c>
      <c r="I418" t="s">
        <v>2457</v>
      </c>
      <c r="J418" t="s">
        <v>2459</v>
      </c>
      <c r="K418">
        <v>3110</v>
      </c>
    </row>
    <row r="419" spans="1:11" hidden="1">
      <c r="A419">
        <v>418</v>
      </c>
      <c r="B419">
        <v>47</v>
      </c>
      <c r="C419" t="s">
        <v>2315</v>
      </c>
      <c r="D419">
        <v>31</v>
      </c>
      <c r="E419" t="s">
        <v>2447</v>
      </c>
      <c r="F419">
        <v>3110</v>
      </c>
      <c r="G419" t="s">
        <v>2460</v>
      </c>
      <c r="H419" t="s">
        <v>2461</v>
      </c>
      <c r="I419" t="s">
        <v>2460</v>
      </c>
      <c r="J419" t="s">
        <v>2462</v>
      </c>
      <c r="K419">
        <v>3110</v>
      </c>
    </row>
    <row r="420" spans="1:11" hidden="1">
      <c r="A420">
        <v>419</v>
      </c>
      <c r="B420">
        <v>1</v>
      </c>
      <c r="C420" t="s">
        <v>2463</v>
      </c>
      <c r="D420">
        <v>32</v>
      </c>
      <c r="E420" t="s">
        <v>2464</v>
      </c>
      <c r="F420">
        <v>3201</v>
      </c>
      <c r="G420" t="s">
        <v>2465</v>
      </c>
      <c r="H420" t="s">
        <v>2466</v>
      </c>
      <c r="I420" t="s">
        <v>2465</v>
      </c>
      <c r="J420" t="s">
        <v>2467</v>
      </c>
      <c r="K420">
        <v>3201</v>
      </c>
    </row>
    <row r="421" spans="1:11" hidden="1">
      <c r="A421">
        <v>420</v>
      </c>
      <c r="B421">
        <v>2</v>
      </c>
      <c r="C421" t="s">
        <v>2463</v>
      </c>
      <c r="D421">
        <v>32</v>
      </c>
      <c r="E421" t="s">
        <v>2464</v>
      </c>
      <c r="F421">
        <v>3201</v>
      </c>
      <c r="G421" t="s">
        <v>2468</v>
      </c>
      <c r="H421" t="s">
        <v>2469</v>
      </c>
      <c r="I421" t="s">
        <v>2468</v>
      </c>
      <c r="J421" t="s">
        <v>2470</v>
      </c>
      <c r="K421">
        <v>3201</v>
      </c>
    </row>
    <row r="422" spans="1:11" hidden="1">
      <c r="A422">
        <v>421</v>
      </c>
      <c r="B422">
        <v>3</v>
      </c>
      <c r="C422" t="s">
        <v>2463</v>
      </c>
      <c r="D422">
        <v>32</v>
      </c>
      <c r="E422" t="s">
        <v>2464</v>
      </c>
      <c r="F422">
        <v>3201</v>
      </c>
      <c r="G422" t="s">
        <v>2471</v>
      </c>
      <c r="H422" t="s">
        <v>2472</v>
      </c>
      <c r="I422" t="s">
        <v>2471</v>
      </c>
      <c r="J422" t="s">
        <v>2473</v>
      </c>
      <c r="K422">
        <v>3201</v>
      </c>
    </row>
    <row r="423" spans="1:11" hidden="1">
      <c r="A423">
        <v>422</v>
      </c>
      <c r="B423">
        <v>4</v>
      </c>
      <c r="C423" t="s">
        <v>2463</v>
      </c>
      <c r="D423">
        <v>32</v>
      </c>
      <c r="E423" t="s">
        <v>2464</v>
      </c>
      <c r="F423">
        <v>3201</v>
      </c>
      <c r="G423" t="s">
        <v>2474</v>
      </c>
      <c r="H423" t="s">
        <v>2475</v>
      </c>
      <c r="I423" t="s">
        <v>2474</v>
      </c>
      <c r="J423" t="s">
        <v>2476</v>
      </c>
      <c r="K423">
        <v>3201</v>
      </c>
    </row>
    <row r="424" spans="1:11" hidden="1">
      <c r="A424">
        <v>423</v>
      </c>
      <c r="B424">
        <v>5</v>
      </c>
      <c r="C424" t="s">
        <v>2463</v>
      </c>
      <c r="D424">
        <v>32</v>
      </c>
      <c r="E424" t="s">
        <v>2464</v>
      </c>
      <c r="F424">
        <v>3201</v>
      </c>
      <c r="G424" t="s">
        <v>2477</v>
      </c>
      <c r="H424" t="s">
        <v>2478</v>
      </c>
      <c r="I424" t="s">
        <v>2477</v>
      </c>
      <c r="J424" t="s">
        <v>2479</v>
      </c>
      <c r="K424">
        <v>3201</v>
      </c>
    </row>
    <row r="425" spans="1:11" hidden="1">
      <c r="A425">
        <v>424</v>
      </c>
      <c r="B425">
        <v>6</v>
      </c>
      <c r="C425" t="s">
        <v>2463</v>
      </c>
      <c r="D425">
        <v>32</v>
      </c>
      <c r="E425" t="s">
        <v>2464</v>
      </c>
      <c r="F425">
        <v>3201</v>
      </c>
      <c r="G425" t="s">
        <v>2480</v>
      </c>
      <c r="H425" t="s">
        <v>2481</v>
      </c>
      <c r="I425" t="s">
        <v>2480</v>
      </c>
      <c r="J425" t="s">
        <v>2482</v>
      </c>
      <c r="K425">
        <v>3201</v>
      </c>
    </row>
    <row r="426" spans="1:11" hidden="1">
      <c r="A426">
        <v>425</v>
      </c>
      <c r="B426">
        <v>7</v>
      </c>
      <c r="C426" t="s">
        <v>2463</v>
      </c>
      <c r="D426">
        <v>32</v>
      </c>
      <c r="E426" t="s">
        <v>2464</v>
      </c>
      <c r="F426">
        <v>3201</v>
      </c>
      <c r="G426" t="s">
        <v>2464</v>
      </c>
      <c r="H426" t="s">
        <v>2483</v>
      </c>
      <c r="I426" t="s">
        <v>2464</v>
      </c>
      <c r="J426" t="s">
        <v>2484</v>
      </c>
      <c r="K426">
        <v>3201</v>
      </c>
    </row>
    <row r="427" spans="1:11" hidden="1">
      <c r="A427">
        <v>426</v>
      </c>
      <c r="B427">
        <v>8</v>
      </c>
      <c r="C427" t="s">
        <v>2463</v>
      </c>
      <c r="D427">
        <v>32</v>
      </c>
      <c r="E427" t="s">
        <v>2464</v>
      </c>
      <c r="F427">
        <v>3201</v>
      </c>
      <c r="G427" t="s">
        <v>2485</v>
      </c>
      <c r="H427" t="s">
        <v>2486</v>
      </c>
      <c r="I427" t="s">
        <v>2485</v>
      </c>
      <c r="J427" t="s">
        <v>2487</v>
      </c>
      <c r="K427">
        <v>3201</v>
      </c>
    </row>
    <row r="428" spans="1:11" hidden="1">
      <c r="A428">
        <v>427</v>
      </c>
      <c r="B428">
        <v>9</v>
      </c>
      <c r="C428" t="s">
        <v>2463</v>
      </c>
      <c r="D428">
        <v>32</v>
      </c>
      <c r="E428" t="s">
        <v>2464</v>
      </c>
      <c r="F428">
        <v>3201</v>
      </c>
      <c r="G428" t="s">
        <v>2488</v>
      </c>
      <c r="H428" t="s">
        <v>2489</v>
      </c>
      <c r="I428" t="s">
        <v>2488</v>
      </c>
      <c r="J428" t="s">
        <v>2490</v>
      </c>
      <c r="K428">
        <v>3201</v>
      </c>
    </row>
    <row r="429" spans="1:11" hidden="1">
      <c r="A429">
        <v>428</v>
      </c>
      <c r="B429">
        <v>10</v>
      </c>
      <c r="C429" t="s">
        <v>2463</v>
      </c>
      <c r="D429">
        <v>32</v>
      </c>
      <c r="E429" t="s">
        <v>2464</v>
      </c>
      <c r="F429">
        <v>3201</v>
      </c>
      <c r="G429" t="s">
        <v>2491</v>
      </c>
      <c r="H429" t="s">
        <v>2492</v>
      </c>
      <c r="I429" t="s">
        <v>2491</v>
      </c>
      <c r="J429" t="s">
        <v>2493</v>
      </c>
      <c r="K429">
        <v>3201</v>
      </c>
    </row>
    <row r="430" spans="1:11" hidden="1">
      <c r="A430">
        <v>429</v>
      </c>
      <c r="B430">
        <v>11</v>
      </c>
      <c r="C430" t="s">
        <v>2463</v>
      </c>
      <c r="D430">
        <v>32</v>
      </c>
      <c r="E430" t="s">
        <v>2494</v>
      </c>
      <c r="F430">
        <v>3202</v>
      </c>
      <c r="G430" t="s">
        <v>2495</v>
      </c>
      <c r="H430" t="s">
        <v>2496</v>
      </c>
      <c r="I430" t="s">
        <v>2495</v>
      </c>
      <c r="J430" t="s">
        <v>2497</v>
      </c>
      <c r="K430">
        <v>3202</v>
      </c>
    </row>
    <row r="431" spans="1:11" hidden="1">
      <c r="A431">
        <v>430</v>
      </c>
      <c r="B431">
        <v>12</v>
      </c>
      <c r="C431" t="s">
        <v>2463</v>
      </c>
      <c r="D431">
        <v>32</v>
      </c>
      <c r="E431" t="s">
        <v>2494</v>
      </c>
      <c r="F431">
        <v>3202</v>
      </c>
      <c r="G431" t="s">
        <v>2498</v>
      </c>
      <c r="H431" t="s">
        <v>2499</v>
      </c>
      <c r="I431" t="s">
        <v>2498</v>
      </c>
      <c r="J431" t="s">
        <v>2500</v>
      </c>
      <c r="K431">
        <v>3202</v>
      </c>
    </row>
    <row r="432" spans="1:11" hidden="1">
      <c r="A432">
        <v>431</v>
      </c>
      <c r="B432">
        <v>13</v>
      </c>
      <c r="C432" t="s">
        <v>2463</v>
      </c>
      <c r="D432">
        <v>32</v>
      </c>
      <c r="E432" t="s">
        <v>2494</v>
      </c>
      <c r="F432">
        <v>3202</v>
      </c>
      <c r="G432" t="s">
        <v>2501</v>
      </c>
      <c r="H432" t="s">
        <v>2502</v>
      </c>
      <c r="I432" t="s">
        <v>2501</v>
      </c>
      <c r="J432" t="s">
        <v>2503</v>
      </c>
      <c r="K432">
        <v>3202</v>
      </c>
    </row>
    <row r="433" spans="1:11" hidden="1">
      <c r="A433">
        <v>432</v>
      </c>
      <c r="B433">
        <v>14</v>
      </c>
      <c r="C433" t="s">
        <v>2463</v>
      </c>
      <c r="D433">
        <v>32</v>
      </c>
      <c r="E433" t="s">
        <v>2494</v>
      </c>
      <c r="F433">
        <v>3202</v>
      </c>
      <c r="G433" t="s">
        <v>2504</v>
      </c>
      <c r="H433" t="s">
        <v>2505</v>
      </c>
      <c r="I433" t="s">
        <v>2504</v>
      </c>
      <c r="J433" t="s">
        <v>2506</v>
      </c>
      <c r="K433">
        <v>3202</v>
      </c>
    </row>
    <row r="434" spans="1:11" hidden="1">
      <c r="A434">
        <v>433</v>
      </c>
      <c r="B434">
        <v>15</v>
      </c>
      <c r="C434" t="s">
        <v>2463</v>
      </c>
      <c r="D434">
        <v>32</v>
      </c>
      <c r="E434" t="s">
        <v>2494</v>
      </c>
      <c r="F434">
        <v>3202</v>
      </c>
      <c r="G434" t="s">
        <v>2507</v>
      </c>
      <c r="H434" t="s">
        <v>2508</v>
      </c>
      <c r="I434" t="s">
        <v>2507</v>
      </c>
      <c r="J434" t="s">
        <v>2509</v>
      </c>
      <c r="K434">
        <v>3202</v>
      </c>
    </row>
    <row r="435" spans="1:11" hidden="1">
      <c r="A435">
        <v>434</v>
      </c>
      <c r="B435">
        <v>16</v>
      </c>
      <c r="C435" t="s">
        <v>2463</v>
      </c>
      <c r="D435">
        <v>32</v>
      </c>
      <c r="E435" t="s">
        <v>2494</v>
      </c>
      <c r="F435">
        <v>3202</v>
      </c>
      <c r="G435" t="s">
        <v>2510</v>
      </c>
      <c r="H435" t="s">
        <v>2511</v>
      </c>
      <c r="I435" t="s">
        <v>2510</v>
      </c>
      <c r="J435" t="s">
        <v>2512</v>
      </c>
      <c r="K435">
        <v>3202</v>
      </c>
    </row>
    <row r="436" spans="1:11" hidden="1">
      <c r="A436">
        <v>435</v>
      </c>
      <c r="B436">
        <v>17</v>
      </c>
      <c r="C436" t="s">
        <v>2463</v>
      </c>
      <c r="D436">
        <v>32</v>
      </c>
      <c r="E436" t="s">
        <v>2494</v>
      </c>
      <c r="F436">
        <v>3202</v>
      </c>
      <c r="G436" t="s">
        <v>2513</v>
      </c>
      <c r="H436" t="s">
        <v>2514</v>
      </c>
      <c r="I436" t="s">
        <v>2513</v>
      </c>
      <c r="J436" t="s">
        <v>2515</v>
      </c>
      <c r="K436">
        <v>3202</v>
      </c>
    </row>
    <row r="437" spans="1:11" hidden="1">
      <c r="A437">
        <v>436</v>
      </c>
      <c r="B437">
        <v>18</v>
      </c>
      <c r="C437" t="s">
        <v>2463</v>
      </c>
      <c r="D437">
        <v>32</v>
      </c>
      <c r="E437" t="s">
        <v>2494</v>
      </c>
      <c r="F437">
        <v>3202</v>
      </c>
      <c r="G437" t="s">
        <v>2516</v>
      </c>
      <c r="H437" t="s">
        <v>2517</v>
      </c>
      <c r="I437" t="s">
        <v>2516</v>
      </c>
      <c r="J437" t="s">
        <v>2518</v>
      </c>
      <c r="K437">
        <v>3202</v>
      </c>
    </row>
    <row r="438" spans="1:11" hidden="1">
      <c r="A438">
        <v>437</v>
      </c>
      <c r="B438">
        <v>19</v>
      </c>
      <c r="C438" t="s">
        <v>2463</v>
      </c>
      <c r="D438">
        <v>32</v>
      </c>
      <c r="E438" t="s">
        <v>2494</v>
      </c>
      <c r="F438">
        <v>3202</v>
      </c>
      <c r="G438" t="s">
        <v>2519</v>
      </c>
      <c r="H438" t="s">
        <v>2520</v>
      </c>
      <c r="I438" t="s">
        <v>2519</v>
      </c>
      <c r="J438" t="s">
        <v>2521</v>
      </c>
      <c r="K438">
        <v>3202</v>
      </c>
    </row>
    <row r="439" spans="1:11" hidden="1">
      <c r="A439">
        <v>438</v>
      </c>
      <c r="B439">
        <v>20</v>
      </c>
      <c r="C439" t="s">
        <v>2463</v>
      </c>
      <c r="D439">
        <v>32</v>
      </c>
      <c r="E439" t="s">
        <v>2494</v>
      </c>
      <c r="F439">
        <v>3202</v>
      </c>
      <c r="G439" t="s">
        <v>2522</v>
      </c>
      <c r="H439" t="s">
        <v>2523</v>
      </c>
      <c r="I439" t="s">
        <v>2522</v>
      </c>
      <c r="J439" t="s">
        <v>2524</v>
      </c>
      <c r="K439">
        <v>3202</v>
      </c>
    </row>
    <row r="440" spans="1:11" hidden="1">
      <c r="A440">
        <v>439</v>
      </c>
      <c r="B440">
        <v>21</v>
      </c>
      <c r="C440" t="s">
        <v>2463</v>
      </c>
      <c r="D440">
        <v>32</v>
      </c>
      <c r="E440" t="s">
        <v>2494</v>
      </c>
      <c r="F440">
        <v>3202</v>
      </c>
      <c r="G440" t="s">
        <v>2525</v>
      </c>
      <c r="H440" t="s">
        <v>2526</v>
      </c>
      <c r="I440" t="s">
        <v>2525</v>
      </c>
      <c r="J440" t="s">
        <v>2527</v>
      </c>
      <c r="K440">
        <v>3202</v>
      </c>
    </row>
    <row r="441" spans="1:11" hidden="1">
      <c r="A441">
        <v>440</v>
      </c>
      <c r="B441">
        <v>22</v>
      </c>
      <c r="C441" t="s">
        <v>2463</v>
      </c>
      <c r="D441">
        <v>32</v>
      </c>
      <c r="E441" t="s">
        <v>2494</v>
      </c>
      <c r="F441">
        <v>3202</v>
      </c>
      <c r="G441" t="s">
        <v>2528</v>
      </c>
      <c r="H441" t="s">
        <v>2529</v>
      </c>
      <c r="I441" t="s">
        <v>2528</v>
      </c>
      <c r="J441" t="s">
        <v>2530</v>
      </c>
      <c r="K441">
        <v>3202</v>
      </c>
    </row>
    <row r="442" spans="1:11" hidden="1">
      <c r="A442">
        <v>441</v>
      </c>
      <c r="B442">
        <v>23</v>
      </c>
      <c r="C442" t="s">
        <v>2463</v>
      </c>
      <c r="D442">
        <v>32</v>
      </c>
      <c r="E442" t="s">
        <v>2494</v>
      </c>
      <c r="F442">
        <v>3202</v>
      </c>
      <c r="G442" t="s">
        <v>2531</v>
      </c>
      <c r="H442" t="s">
        <v>2532</v>
      </c>
      <c r="I442" t="s">
        <v>2531</v>
      </c>
      <c r="J442" t="s">
        <v>2533</v>
      </c>
      <c r="K442">
        <v>3202</v>
      </c>
    </row>
    <row r="443" spans="1:11" hidden="1">
      <c r="A443">
        <v>442</v>
      </c>
      <c r="B443">
        <v>24</v>
      </c>
      <c r="C443" t="s">
        <v>2463</v>
      </c>
      <c r="D443">
        <v>32</v>
      </c>
      <c r="E443" t="s">
        <v>2494</v>
      </c>
      <c r="F443">
        <v>3202</v>
      </c>
      <c r="G443" t="s">
        <v>2534</v>
      </c>
      <c r="H443" t="s">
        <v>2535</v>
      </c>
      <c r="I443" t="s">
        <v>2534</v>
      </c>
      <c r="J443" t="s">
        <v>2536</v>
      </c>
      <c r="K443">
        <v>3202</v>
      </c>
    </row>
    <row r="444" spans="1:11" hidden="1">
      <c r="A444">
        <v>443</v>
      </c>
      <c r="B444">
        <v>25</v>
      </c>
      <c r="C444" t="s">
        <v>2463</v>
      </c>
      <c r="D444">
        <v>32</v>
      </c>
      <c r="E444" t="s">
        <v>2494</v>
      </c>
      <c r="F444">
        <v>3202</v>
      </c>
      <c r="G444" t="s">
        <v>2537</v>
      </c>
      <c r="H444" t="s">
        <v>2538</v>
      </c>
      <c r="I444" t="s">
        <v>2537</v>
      </c>
      <c r="J444" t="s">
        <v>2539</v>
      </c>
      <c r="K444">
        <v>3202</v>
      </c>
    </row>
    <row r="445" spans="1:11" hidden="1">
      <c r="A445">
        <v>444</v>
      </c>
      <c r="B445">
        <v>26</v>
      </c>
      <c r="C445" t="s">
        <v>2463</v>
      </c>
      <c r="D445">
        <v>32</v>
      </c>
      <c r="E445" t="s">
        <v>2494</v>
      </c>
      <c r="F445">
        <v>3202</v>
      </c>
      <c r="G445" t="s">
        <v>2540</v>
      </c>
      <c r="H445" t="s">
        <v>2541</v>
      </c>
      <c r="I445" t="s">
        <v>2540</v>
      </c>
      <c r="J445" t="s">
        <v>2542</v>
      </c>
      <c r="K445">
        <v>3202</v>
      </c>
    </row>
    <row r="446" spans="1:11" hidden="1">
      <c r="A446">
        <v>445</v>
      </c>
      <c r="B446">
        <v>27</v>
      </c>
      <c r="C446" t="s">
        <v>2463</v>
      </c>
      <c r="D446">
        <v>32</v>
      </c>
      <c r="E446" t="s">
        <v>2543</v>
      </c>
      <c r="F446">
        <v>3203</v>
      </c>
      <c r="G446" t="s">
        <v>2544</v>
      </c>
      <c r="H446" t="s">
        <v>2545</v>
      </c>
      <c r="I446" t="s">
        <v>2544</v>
      </c>
      <c r="J446" t="s">
        <v>2546</v>
      </c>
      <c r="K446">
        <v>3203</v>
      </c>
    </row>
    <row r="447" spans="1:11" hidden="1">
      <c r="A447">
        <v>446</v>
      </c>
      <c r="B447">
        <v>28</v>
      </c>
      <c r="C447" t="s">
        <v>2463</v>
      </c>
      <c r="D447">
        <v>32</v>
      </c>
      <c r="E447" t="s">
        <v>2543</v>
      </c>
      <c r="F447">
        <v>3203</v>
      </c>
      <c r="G447" t="s">
        <v>2547</v>
      </c>
      <c r="H447" t="s">
        <v>2548</v>
      </c>
      <c r="I447" t="s">
        <v>2547</v>
      </c>
      <c r="J447" t="s">
        <v>2549</v>
      </c>
      <c r="K447">
        <v>3203</v>
      </c>
    </row>
    <row r="448" spans="1:11" hidden="1">
      <c r="A448">
        <v>447</v>
      </c>
      <c r="B448">
        <v>29</v>
      </c>
      <c r="C448" t="s">
        <v>2463</v>
      </c>
      <c r="D448">
        <v>32</v>
      </c>
      <c r="E448" t="s">
        <v>2543</v>
      </c>
      <c r="F448">
        <v>3203</v>
      </c>
      <c r="G448" t="s">
        <v>2543</v>
      </c>
      <c r="H448" t="s">
        <v>2550</v>
      </c>
      <c r="I448" t="s">
        <v>2543</v>
      </c>
      <c r="J448" t="s">
        <v>2551</v>
      </c>
      <c r="K448">
        <v>3203</v>
      </c>
    </row>
    <row r="449" spans="1:11" hidden="1">
      <c r="A449">
        <v>448</v>
      </c>
      <c r="B449">
        <v>30</v>
      </c>
      <c r="C449" t="s">
        <v>2463</v>
      </c>
      <c r="D449">
        <v>32</v>
      </c>
      <c r="E449" t="s">
        <v>2543</v>
      </c>
      <c r="F449">
        <v>3203</v>
      </c>
      <c r="G449" t="s">
        <v>2552</v>
      </c>
      <c r="H449" t="s">
        <v>2553</v>
      </c>
      <c r="I449" t="s">
        <v>2552</v>
      </c>
      <c r="J449" t="s">
        <v>2554</v>
      </c>
      <c r="K449">
        <v>3203</v>
      </c>
    </row>
    <row r="450" spans="1:11" hidden="1">
      <c r="A450">
        <v>449</v>
      </c>
      <c r="B450">
        <v>31</v>
      </c>
      <c r="C450" t="s">
        <v>2463</v>
      </c>
      <c r="D450">
        <v>32</v>
      </c>
      <c r="E450" t="s">
        <v>2543</v>
      </c>
      <c r="F450">
        <v>3203</v>
      </c>
      <c r="G450" t="s">
        <v>2555</v>
      </c>
      <c r="H450" t="s">
        <v>2556</v>
      </c>
      <c r="I450" t="s">
        <v>2555</v>
      </c>
      <c r="J450" t="s">
        <v>2557</v>
      </c>
      <c r="K450">
        <v>3203</v>
      </c>
    </row>
    <row r="451" spans="1:11" hidden="1">
      <c r="A451">
        <v>450</v>
      </c>
      <c r="B451">
        <v>32</v>
      </c>
      <c r="C451" t="s">
        <v>2463</v>
      </c>
      <c r="D451">
        <v>32</v>
      </c>
      <c r="E451" t="s">
        <v>2558</v>
      </c>
      <c r="F451">
        <v>3204</v>
      </c>
      <c r="G451" t="s">
        <v>2559</v>
      </c>
      <c r="H451" t="s">
        <v>2560</v>
      </c>
      <c r="I451" t="s">
        <v>2559</v>
      </c>
      <c r="J451" t="s">
        <v>2561</v>
      </c>
      <c r="K451">
        <v>3204</v>
      </c>
    </row>
    <row r="452" spans="1:11" hidden="1">
      <c r="A452">
        <v>451</v>
      </c>
      <c r="B452">
        <v>33</v>
      </c>
      <c r="C452" t="s">
        <v>2463</v>
      </c>
      <c r="D452">
        <v>32</v>
      </c>
      <c r="E452" t="s">
        <v>2558</v>
      </c>
      <c r="F452">
        <v>3204</v>
      </c>
      <c r="G452" t="s">
        <v>2562</v>
      </c>
      <c r="H452" t="s">
        <v>2563</v>
      </c>
      <c r="I452" t="s">
        <v>2562</v>
      </c>
      <c r="J452" t="s">
        <v>2564</v>
      </c>
      <c r="K452">
        <v>3204</v>
      </c>
    </row>
    <row r="453" spans="1:11" hidden="1">
      <c r="A453">
        <v>452</v>
      </c>
      <c r="B453">
        <v>34</v>
      </c>
      <c r="C453" t="s">
        <v>2463</v>
      </c>
      <c r="D453">
        <v>32</v>
      </c>
      <c r="E453" t="s">
        <v>2558</v>
      </c>
      <c r="F453">
        <v>3204</v>
      </c>
      <c r="G453" t="s">
        <v>2565</v>
      </c>
      <c r="H453" t="s">
        <v>2566</v>
      </c>
      <c r="I453" t="s">
        <v>2565</v>
      </c>
      <c r="J453" t="s">
        <v>2567</v>
      </c>
      <c r="K453">
        <v>3204</v>
      </c>
    </row>
    <row r="454" spans="1:11" hidden="1">
      <c r="A454">
        <v>453</v>
      </c>
      <c r="B454">
        <v>35</v>
      </c>
      <c r="C454" t="s">
        <v>2463</v>
      </c>
      <c r="D454">
        <v>32</v>
      </c>
      <c r="E454" t="s">
        <v>2558</v>
      </c>
      <c r="F454">
        <v>3204</v>
      </c>
      <c r="G454" t="s">
        <v>2568</v>
      </c>
      <c r="H454" t="s">
        <v>2569</v>
      </c>
      <c r="I454" t="s">
        <v>2568</v>
      </c>
      <c r="J454" t="s">
        <v>2570</v>
      </c>
      <c r="K454">
        <v>3204</v>
      </c>
    </row>
    <row r="455" spans="1:11" hidden="1">
      <c r="A455">
        <v>454</v>
      </c>
      <c r="B455">
        <v>36</v>
      </c>
      <c r="C455" t="s">
        <v>2463</v>
      </c>
      <c r="D455">
        <v>32</v>
      </c>
      <c r="E455" t="s">
        <v>2558</v>
      </c>
      <c r="F455">
        <v>3204</v>
      </c>
      <c r="G455" t="s">
        <v>2571</v>
      </c>
      <c r="H455" t="s">
        <v>2572</v>
      </c>
      <c r="I455" t="s">
        <v>2571</v>
      </c>
      <c r="J455" t="s">
        <v>2573</v>
      </c>
      <c r="K455">
        <v>3204</v>
      </c>
    </row>
    <row r="456" spans="1:11" hidden="1">
      <c r="A456">
        <v>455</v>
      </c>
      <c r="B456">
        <v>37</v>
      </c>
      <c r="C456" t="s">
        <v>2463</v>
      </c>
      <c r="D456">
        <v>32</v>
      </c>
      <c r="E456" t="s">
        <v>2574</v>
      </c>
      <c r="F456">
        <v>3205</v>
      </c>
      <c r="G456" t="s">
        <v>2575</v>
      </c>
      <c r="H456" t="s">
        <v>2576</v>
      </c>
      <c r="I456" t="s">
        <v>2575</v>
      </c>
      <c r="J456" t="s">
        <v>2577</v>
      </c>
      <c r="K456">
        <v>3205</v>
      </c>
    </row>
    <row r="457" spans="1:11" hidden="1">
      <c r="A457">
        <v>456</v>
      </c>
      <c r="B457">
        <v>38</v>
      </c>
      <c r="C457" t="s">
        <v>2463</v>
      </c>
      <c r="D457">
        <v>32</v>
      </c>
      <c r="E457" t="s">
        <v>2574</v>
      </c>
      <c r="F457">
        <v>3205</v>
      </c>
      <c r="G457" t="s">
        <v>2578</v>
      </c>
      <c r="H457" t="s">
        <v>2579</v>
      </c>
      <c r="I457" t="s">
        <v>2578</v>
      </c>
      <c r="J457" t="s">
        <v>2580</v>
      </c>
      <c r="K457">
        <v>3205</v>
      </c>
    </row>
    <row r="458" spans="1:11" hidden="1">
      <c r="A458">
        <v>457</v>
      </c>
      <c r="B458">
        <v>39</v>
      </c>
      <c r="C458" t="s">
        <v>2463</v>
      </c>
      <c r="D458">
        <v>32</v>
      </c>
      <c r="E458" t="s">
        <v>2574</v>
      </c>
      <c r="F458">
        <v>3205</v>
      </c>
      <c r="G458" t="s">
        <v>2581</v>
      </c>
      <c r="H458" t="s">
        <v>2582</v>
      </c>
      <c r="I458" t="s">
        <v>2581</v>
      </c>
      <c r="J458" t="s">
        <v>2583</v>
      </c>
      <c r="K458">
        <v>3205</v>
      </c>
    </row>
    <row r="459" spans="1:11" hidden="1">
      <c r="A459">
        <v>458</v>
      </c>
      <c r="B459">
        <v>40</v>
      </c>
      <c r="C459" t="s">
        <v>2463</v>
      </c>
      <c r="D459">
        <v>32</v>
      </c>
      <c r="E459" t="s">
        <v>2574</v>
      </c>
      <c r="F459">
        <v>3205</v>
      </c>
      <c r="G459" t="s">
        <v>2584</v>
      </c>
      <c r="H459" t="s">
        <v>2585</v>
      </c>
      <c r="I459" t="s">
        <v>2584</v>
      </c>
      <c r="J459" t="s">
        <v>2586</v>
      </c>
      <c r="K459">
        <v>3205</v>
      </c>
    </row>
    <row r="460" spans="1:11" hidden="1">
      <c r="A460">
        <v>459</v>
      </c>
      <c r="B460">
        <v>41</v>
      </c>
      <c r="C460" t="s">
        <v>2463</v>
      </c>
      <c r="D460">
        <v>32</v>
      </c>
      <c r="E460" t="s">
        <v>2574</v>
      </c>
      <c r="F460">
        <v>3205</v>
      </c>
      <c r="G460" t="s">
        <v>2587</v>
      </c>
      <c r="H460" t="s">
        <v>2588</v>
      </c>
      <c r="I460" t="s">
        <v>2587</v>
      </c>
      <c r="J460" t="s">
        <v>2589</v>
      </c>
      <c r="K460">
        <v>3205</v>
      </c>
    </row>
    <row r="461" spans="1:11" hidden="1">
      <c r="A461">
        <v>460</v>
      </c>
      <c r="B461">
        <v>42</v>
      </c>
      <c r="C461" t="s">
        <v>2463</v>
      </c>
      <c r="D461">
        <v>32</v>
      </c>
      <c r="E461" t="s">
        <v>2590</v>
      </c>
      <c r="F461">
        <v>3206</v>
      </c>
      <c r="G461" t="s">
        <v>2591</v>
      </c>
      <c r="H461" t="s">
        <v>2592</v>
      </c>
      <c r="I461" t="s">
        <v>2591</v>
      </c>
      <c r="J461" t="s">
        <v>2593</v>
      </c>
      <c r="K461">
        <v>3206</v>
      </c>
    </row>
    <row r="462" spans="1:11" hidden="1">
      <c r="A462">
        <v>461</v>
      </c>
      <c r="B462">
        <v>43</v>
      </c>
      <c r="C462" t="s">
        <v>2463</v>
      </c>
      <c r="D462">
        <v>32</v>
      </c>
      <c r="E462" t="s">
        <v>2590</v>
      </c>
      <c r="F462">
        <v>3206</v>
      </c>
      <c r="G462" t="s">
        <v>2594</v>
      </c>
      <c r="H462" t="s">
        <v>2595</v>
      </c>
      <c r="I462" t="s">
        <v>2594</v>
      </c>
      <c r="J462" t="s">
        <v>2596</v>
      </c>
      <c r="K462">
        <v>3206</v>
      </c>
    </row>
    <row r="463" spans="1:11" hidden="1">
      <c r="A463">
        <v>462</v>
      </c>
      <c r="B463">
        <v>44</v>
      </c>
      <c r="C463" t="s">
        <v>2463</v>
      </c>
      <c r="D463">
        <v>32</v>
      </c>
      <c r="E463" t="s">
        <v>2590</v>
      </c>
      <c r="F463">
        <v>3206</v>
      </c>
      <c r="G463" t="s">
        <v>2597</v>
      </c>
      <c r="H463" t="s">
        <v>2598</v>
      </c>
      <c r="I463" t="s">
        <v>2597</v>
      </c>
      <c r="J463" t="s">
        <v>2599</v>
      </c>
      <c r="K463">
        <v>3206</v>
      </c>
    </row>
    <row r="464" spans="1:11" hidden="1">
      <c r="A464">
        <v>463</v>
      </c>
      <c r="B464">
        <v>45</v>
      </c>
      <c r="C464" t="s">
        <v>2463</v>
      </c>
      <c r="D464">
        <v>32</v>
      </c>
      <c r="E464" t="s">
        <v>2590</v>
      </c>
      <c r="F464">
        <v>3206</v>
      </c>
      <c r="G464" t="s">
        <v>2600</v>
      </c>
      <c r="H464" t="s">
        <v>2601</v>
      </c>
      <c r="I464" t="s">
        <v>2600</v>
      </c>
      <c r="J464" t="s">
        <v>2602</v>
      </c>
      <c r="K464">
        <v>3206</v>
      </c>
    </row>
    <row r="465" spans="1:11" hidden="1">
      <c r="A465">
        <v>464</v>
      </c>
      <c r="B465">
        <v>46</v>
      </c>
      <c r="C465" t="s">
        <v>2463</v>
      </c>
      <c r="D465">
        <v>32</v>
      </c>
      <c r="E465" t="s">
        <v>2590</v>
      </c>
      <c r="F465">
        <v>3206</v>
      </c>
      <c r="G465" t="s">
        <v>2603</v>
      </c>
      <c r="H465" t="s">
        <v>2604</v>
      </c>
      <c r="I465" t="s">
        <v>2603</v>
      </c>
      <c r="J465" t="s">
        <v>2605</v>
      </c>
      <c r="K465">
        <v>3206</v>
      </c>
    </row>
    <row r="466" spans="1:11" hidden="1">
      <c r="A466">
        <v>465</v>
      </c>
      <c r="B466">
        <v>1</v>
      </c>
      <c r="C466" t="s">
        <v>2606</v>
      </c>
      <c r="D466">
        <v>33</v>
      </c>
      <c r="E466" t="s">
        <v>2607</v>
      </c>
      <c r="F466">
        <v>3301</v>
      </c>
      <c r="G466" t="s">
        <v>2608</v>
      </c>
      <c r="H466" t="s">
        <v>2609</v>
      </c>
      <c r="I466" t="s">
        <v>2608</v>
      </c>
      <c r="J466" t="s">
        <v>2610</v>
      </c>
      <c r="K466">
        <v>3301</v>
      </c>
    </row>
    <row r="467" spans="1:11" hidden="1">
      <c r="A467">
        <v>466</v>
      </c>
      <c r="B467">
        <v>2</v>
      </c>
      <c r="C467" t="s">
        <v>2606</v>
      </c>
      <c r="D467">
        <v>33</v>
      </c>
      <c r="E467" t="s">
        <v>2607</v>
      </c>
      <c r="F467">
        <v>3301</v>
      </c>
      <c r="G467" t="s">
        <v>2611</v>
      </c>
      <c r="H467" t="s">
        <v>2612</v>
      </c>
      <c r="I467" t="s">
        <v>2611</v>
      </c>
      <c r="J467" t="s">
        <v>2613</v>
      </c>
      <c r="K467">
        <v>3301</v>
      </c>
    </row>
    <row r="468" spans="1:11" hidden="1">
      <c r="A468">
        <v>467</v>
      </c>
      <c r="B468">
        <v>3</v>
      </c>
      <c r="C468" t="s">
        <v>2606</v>
      </c>
      <c r="D468">
        <v>33</v>
      </c>
      <c r="E468" t="s">
        <v>2607</v>
      </c>
      <c r="F468">
        <v>3301</v>
      </c>
      <c r="G468" t="s">
        <v>2614</v>
      </c>
      <c r="H468" t="s">
        <v>2615</v>
      </c>
      <c r="I468" t="s">
        <v>2614</v>
      </c>
      <c r="J468" t="s">
        <v>2616</v>
      </c>
      <c r="K468">
        <v>3301</v>
      </c>
    </row>
    <row r="469" spans="1:11" hidden="1">
      <c r="A469">
        <v>468</v>
      </c>
      <c r="B469">
        <v>4</v>
      </c>
      <c r="C469" t="s">
        <v>2606</v>
      </c>
      <c r="D469">
        <v>33</v>
      </c>
      <c r="E469" t="s">
        <v>2607</v>
      </c>
      <c r="F469">
        <v>3301</v>
      </c>
      <c r="G469" t="s">
        <v>2617</v>
      </c>
      <c r="H469" t="s">
        <v>2618</v>
      </c>
      <c r="I469" t="s">
        <v>2617</v>
      </c>
      <c r="J469" t="s">
        <v>2619</v>
      </c>
      <c r="K469">
        <v>3301</v>
      </c>
    </row>
    <row r="470" spans="1:11" hidden="1">
      <c r="A470">
        <v>469</v>
      </c>
      <c r="B470">
        <v>5</v>
      </c>
      <c r="C470" t="s">
        <v>2606</v>
      </c>
      <c r="D470">
        <v>33</v>
      </c>
      <c r="E470" t="s">
        <v>2607</v>
      </c>
      <c r="F470">
        <v>3301</v>
      </c>
      <c r="G470" t="s">
        <v>2620</v>
      </c>
      <c r="H470" t="s">
        <v>2621</v>
      </c>
      <c r="I470" t="s">
        <v>2620</v>
      </c>
      <c r="J470" t="s">
        <v>2622</v>
      </c>
      <c r="K470">
        <v>3301</v>
      </c>
    </row>
    <row r="471" spans="1:11" hidden="1">
      <c r="A471">
        <v>470</v>
      </c>
      <c r="B471">
        <v>6</v>
      </c>
      <c r="C471" t="s">
        <v>2606</v>
      </c>
      <c r="D471">
        <v>33</v>
      </c>
      <c r="E471" t="s">
        <v>2607</v>
      </c>
      <c r="F471">
        <v>3301</v>
      </c>
      <c r="G471" t="s">
        <v>2623</v>
      </c>
      <c r="H471" t="s">
        <v>2624</v>
      </c>
      <c r="I471" t="s">
        <v>2623</v>
      </c>
      <c r="J471" t="s">
        <v>2625</v>
      </c>
      <c r="K471">
        <v>3301</v>
      </c>
    </row>
    <row r="472" spans="1:11" hidden="1">
      <c r="A472">
        <v>471</v>
      </c>
      <c r="B472">
        <v>7</v>
      </c>
      <c r="C472" t="s">
        <v>2606</v>
      </c>
      <c r="D472">
        <v>33</v>
      </c>
      <c r="E472" t="s">
        <v>2607</v>
      </c>
      <c r="F472">
        <v>3301</v>
      </c>
      <c r="G472" t="s">
        <v>2607</v>
      </c>
      <c r="H472" t="s">
        <v>2626</v>
      </c>
      <c r="I472" t="s">
        <v>2607</v>
      </c>
      <c r="J472" t="s">
        <v>2627</v>
      </c>
      <c r="K472">
        <v>3301</v>
      </c>
    </row>
    <row r="473" spans="1:11" hidden="1">
      <c r="A473">
        <v>472</v>
      </c>
      <c r="B473">
        <v>8</v>
      </c>
      <c r="C473" t="s">
        <v>2606</v>
      </c>
      <c r="D473">
        <v>33</v>
      </c>
      <c r="E473" t="s">
        <v>2607</v>
      </c>
      <c r="F473">
        <v>3301</v>
      </c>
      <c r="G473" t="s">
        <v>2628</v>
      </c>
      <c r="H473" t="s">
        <v>2629</v>
      </c>
      <c r="I473" t="s">
        <v>2628</v>
      </c>
      <c r="J473" t="s">
        <v>2630</v>
      </c>
      <c r="K473">
        <v>3301</v>
      </c>
    </row>
    <row r="474" spans="1:11" hidden="1">
      <c r="A474">
        <v>473</v>
      </c>
      <c r="B474">
        <v>9</v>
      </c>
      <c r="C474" t="s">
        <v>2606</v>
      </c>
      <c r="D474">
        <v>33</v>
      </c>
      <c r="E474" t="s">
        <v>2631</v>
      </c>
      <c r="F474">
        <v>3302</v>
      </c>
      <c r="G474" t="s">
        <v>2632</v>
      </c>
      <c r="H474" t="s">
        <v>2633</v>
      </c>
      <c r="I474" t="s">
        <v>2632</v>
      </c>
      <c r="J474" t="s">
        <v>2634</v>
      </c>
      <c r="K474">
        <v>3302</v>
      </c>
    </row>
    <row r="475" spans="1:11" hidden="1">
      <c r="A475">
        <v>474</v>
      </c>
      <c r="B475">
        <v>10</v>
      </c>
      <c r="C475" t="s">
        <v>2606</v>
      </c>
      <c r="D475">
        <v>33</v>
      </c>
      <c r="E475" t="s">
        <v>2631</v>
      </c>
      <c r="F475">
        <v>3302</v>
      </c>
      <c r="G475" t="s">
        <v>2635</v>
      </c>
      <c r="H475" t="s">
        <v>2636</v>
      </c>
      <c r="I475" t="s">
        <v>2635</v>
      </c>
      <c r="J475" t="s">
        <v>2637</v>
      </c>
      <c r="K475">
        <v>3302</v>
      </c>
    </row>
    <row r="476" spans="1:11" hidden="1">
      <c r="A476">
        <v>475</v>
      </c>
      <c r="B476">
        <v>11</v>
      </c>
      <c r="C476" t="s">
        <v>2606</v>
      </c>
      <c r="D476">
        <v>33</v>
      </c>
      <c r="E476" t="s">
        <v>2631</v>
      </c>
      <c r="F476">
        <v>3302</v>
      </c>
      <c r="G476" t="s">
        <v>2638</v>
      </c>
      <c r="H476" t="s">
        <v>2639</v>
      </c>
      <c r="I476" t="s">
        <v>2638</v>
      </c>
      <c r="J476" t="s">
        <v>2640</v>
      </c>
      <c r="K476">
        <v>3302</v>
      </c>
    </row>
    <row r="477" spans="1:11" hidden="1">
      <c r="A477">
        <v>476</v>
      </c>
      <c r="B477">
        <v>12</v>
      </c>
      <c r="C477" t="s">
        <v>2606</v>
      </c>
      <c r="D477">
        <v>33</v>
      </c>
      <c r="E477" t="s">
        <v>2631</v>
      </c>
      <c r="F477">
        <v>3302</v>
      </c>
      <c r="G477" t="s">
        <v>2641</v>
      </c>
      <c r="H477" t="s">
        <v>2642</v>
      </c>
      <c r="I477" t="s">
        <v>2641</v>
      </c>
      <c r="J477" t="s">
        <v>2643</v>
      </c>
      <c r="K477">
        <v>3302</v>
      </c>
    </row>
    <row r="478" spans="1:11" hidden="1">
      <c r="A478">
        <v>477</v>
      </c>
      <c r="B478">
        <v>13</v>
      </c>
      <c r="C478" t="s">
        <v>2606</v>
      </c>
      <c r="D478">
        <v>33</v>
      </c>
      <c r="E478" t="s">
        <v>2631</v>
      </c>
      <c r="F478">
        <v>3302</v>
      </c>
      <c r="G478" t="s">
        <v>2644</v>
      </c>
      <c r="H478" t="s">
        <v>2645</v>
      </c>
      <c r="I478" t="s">
        <v>2644</v>
      </c>
      <c r="J478" t="s">
        <v>2646</v>
      </c>
      <c r="K478">
        <v>3302</v>
      </c>
    </row>
    <row r="479" spans="1:11" hidden="1">
      <c r="A479">
        <v>478</v>
      </c>
      <c r="B479">
        <v>14</v>
      </c>
      <c r="C479" t="s">
        <v>2606</v>
      </c>
      <c r="D479">
        <v>33</v>
      </c>
      <c r="E479" t="s">
        <v>2631</v>
      </c>
      <c r="F479">
        <v>3302</v>
      </c>
      <c r="G479" t="s">
        <v>2647</v>
      </c>
      <c r="H479" t="s">
        <v>2648</v>
      </c>
      <c r="I479" t="s">
        <v>2647</v>
      </c>
      <c r="J479" t="s">
        <v>2649</v>
      </c>
      <c r="K479">
        <v>3302</v>
      </c>
    </row>
    <row r="480" spans="1:11" hidden="1">
      <c r="A480">
        <v>479</v>
      </c>
      <c r="B480">
        <v>15</v>
      </c>
      <c r="C480" t="s">
        <v>2606</v>
      </c>
      <c r="D480">
        <v>33</v>
      </c>
      <c r="E480" t="s">
        <v>2631</v>
      </c>
      <c r="F480">
        <v>3302</v>
      </c>
      <c r="G480" t="s">
        <v>2650</v>
      </c>
      <c r="H480" t="s">
        <v>2651</v>
      </c>
      <c r="I480" t="s">
        <v>2650</v>
      </c>
      <c r="J480" t="s">
        <v>2652</v>
      </c>
      <c r="K480">
        <v>3302</v>
      </c>
    </row>
    <row r="481" spans="1:11" hidden="1">
      <c r="A481">
        <v>480</v>
      </c>
      <c r="B481">
        <v>16</v>
      </c>
      <c r="C481" t="s">
        <v>2606</v>
      </c>
      <c r="D481">
        <v>33</v>
      </c>
      <c r="E481" t="s">
        <v>2631</v>
      </c>
      <c r="F481">
        <v>3302</v>
      </c>
      <c r="G481" t="s">
        <v>2653</v>
      </c>
      <c r="H481" t="s">
        <v>2654</v>
      </c>
      <c r="I481" t="s">
        <v>2653</v>
      </c>
      <c r="J481" t="s">
        <v>2655</v>
      </c>
      <c r="K481">
        <v>3302</v>
      </c>
    </row>
    <row r="482" spans="1:11" hidden="1">
      <c r="A482">
        <v>481</v>
      </c>
      <c r="B482">
        <v>17</v>
      </c>
      <c r="C482" t="s">
        <v>2606</v>
      </c>
      <c r="D482">
        <v>33</v>
      </c>
      <c r="E482" t="s">
        <v>2631</v>
      </c>
      <c r="F482">
        <v>3302</v>
      </c>
      <c r="G482" t="s">
        <v>2656</v>
      </c>
      <c r="H482" t="s">
        <v>2657</v>
      </c>
      <c r="I482" t="s">
        <v>2656</v>
      </c>
      <c r="J482" t="s">
        <v>2658</v>
      </c>
      <c r="K482">
        <v>3302</v>
      </c>
    </row>
    <row r="483" spans="1:11" hidden="1">
      <c r="A483">
        <v>482</v>
      </c>
      <c r="B483">
        <v>18</v>
      </c>
      <c r="C483" t="s">
        <v>2606</v>
      </c>
      <c r="D483">
        <v>33</v>
      </c>
      <c r="E483" t="s">
        <v>2659</v>
      </c>
      <c r="F483">
        <v>3303</v>
      </c>
      <c r="G483" t="s">
        <v>2660</v>
      </c>
      <c r="H483" t="s">
        <v>2661</v>
      </c>
      <c r="I483" t="s">
        <v>2660</v>
      </c>
      <c r="J483" t="s">
        <v>2662</v>
      </c>
      <c r="K483">
        <v>3303</v>
      </c>
    </row>
    <row r="484" spans="1:11" hidden="1">
      <c r="A484">
        <v>483</v>
      </c>
      <c r="B484">
        <v>19</v>
      </c>
      <c r="C484" t="s">
        <v>2606</v>
      </c>
      <c r="D484">
        <v>33</v>
      </c>
      <c r="E484" t="s">
        <v>2659</v>
      </c>
      <c r="F484">
        <v>3303</v>
      </c>
      <c r="G484" t="s">
        <v>2663</v>
      </c>
      <c r="H484" t="s">
        <v>2664</v>
      </c>
      <c r="I484" t="s">
        <v>2663</v>
      </c>
      <c r="J484" t="s">
        <v>2665</v>
      </c>
      <c r="K484">
        <v>3303</v>
      </c>
    </row>
    <row r="485" spans="1:11" hidden="1">
      <c r="A485">
        <v>484</v>
      </c>
      <c r="B485">
        <v>20</v>
      </c>
      <c r="C485" t="s">
        <v>2606</v>
      </c>
      <c r="D485">
        <v>33</v>
      </c>
      <c r="E485" t="s">
        <v>2659</v>
      </c>
      <c r="F485">
        <v>3303</v>
      </c>
      <c r="G485" t="s">
        <v>2666</v>
      </c>
      <c r="H485" t="s">
        <v>2667</v>
      </c>
      <c r="I485" t="s">
        <v>2666</v>
      </c>
      <c r="J485" t="s">
        <v>2668</v>
      </c>
      <c r="K485">
        <v>3303</v>
      </c>
    </row>
    <row r="486" spans="1:11" hidden="1">
      <c r="A486">
        <v>485</v>
      </c>
      <c r="B486">
        <v>21</v>
      </c>
      <c r="C486" t="s">
        <v>2606</v>
      </c>
      <c r="D486">
        <v>33</v>
      </c>
      <c r="E486" t="s">
        <v>2659</v>
      </c>
      <c r="F486">
        <v>3303</v>
      </c>
      <c r="G486" t="s">
        <v>2669</v>
      </c>
      <c r="H486" t="s">
        <v>2670</v>
      </c>
      <c r="I486" t="s">
        <v>2669</v>
      </c>
      <c r="J486" t="s">
        <v>2671</v>
      </c>
      <c r="K486">
        <v>3303</v>
      </c>
    </row>
    <row r="487" spans="1:11" hidden="1">
      <c r="A487">
        <v>486</v>
      </c>
      <c r="B487">
        <v>22</v>
      </c>
      <c r="C487" t="s">
        <v>2606</v>
      </c>
      <c r="D487">
        <v>33</v>
      </c>
      <c r="E487" t="s">
        <v>2659</v>
      </c>
      <c r="F487">
        <v>3303</v>
      </c>
      <c r="G487" t="s">
        <v>2672</v>
      </c>
      <c r="H487" t="s">
        <v>2673</v>
      </c>
      <c r="I487" t="s">
        <v>2672</v>
      </c>
      <c r="J487" t="s">
        <v>2674</v>
      </c>
      <c r="K487">
        <v>3303</v>
      </c>
    </row>
    <row r="488" spans="1:11" hidden="1">
      <c r="A488">
        <v>487</v>
      </c>
      <c r="B488">
        <v>23</v>
      </c>
      <c r="C488" t="s">
        <v>2606</v>
      </c>
      <c r="D488">
        <v>33</v>
      </c>
      <c r="E488" t="s">
        <v>2659</v>
      </c>
      <c r="F488">
        <v>3303</v>
      </c>
      <c r="G488" t="s">
        <v>2675</v>
      </c>
      <c r="H488" t="s">
        <v>2676</v>
      </c>
      <c r="I488" t="s">
        <v>2675</v>
      </c>
      <c r="J488" t="s">
        <v>2677</v>
      </c>
      <c r="K488">
        <v>3303</v>
      </c>
    </row>
    <row r="489" spans="1:11" hidden="1">
      <c r="A489">
        <v>488</v>
      </c>
      <c r="B489">
        <v>24</v>
      </c>
      <c r="C489" t="s">
        <v>2606</v>
      </c>
      <c r="D489">
        <v>33</v>
      </c>
      <c r="E489" t="s">
        <v>2678</v>
      </c>
      <c r="F489">
        <v>3304</v>
      </c>
      <c r="G489" t="s">
        <v>2679</v>
      </c>
      <c r="H489" t="s">
        <v>2680</v>
      </c>
      <c r="I489" t="s">
        <v>2679</v>
      </c>
      <c r="J489" t="s">
        <v>2681</v>
      </c>
      <c r="K489">
        <v>3304</v>
      </c>
    </row>
    <row r="490" spans="1:11" hidden="1">
      <c r="A490">
        <v>489</v>
      </c>
      <c r="B490">
        <v>25</v>
      </c>
      <c r="C490" t="s">
        <v>2606</v>
      </c>
      <c r="D490">
        <v>33</v>
      </c>
      <c r="E490" t="s">
        <v>2678</v>
      </c>
      <c r="F490">
        <v>3304</v>
      </c>
      <c r="G490" t="s">
        <v>2682</v>
      </c>
      <c r="H490" t="s">
        <v>2683</v>
      </c>
      <c r="I490" t="s">
        <v>2682</v>
      </c>
      <c r="J490" t="s">
        <v>2684</v>
      </c>
      <c r="K490">
        <v>3304</v>
      </c>
    </row>
    <row r="491" spans="1:11" hidden="1">
      <c r="A491">
        <v>490</v>
      </c>
      <c r="B491">
        <v>26</v>
      </c>
      <c r="C491" t="s">
        <v>2606</v>
      </c>
      <c r="D491">
        <v>33</v>
      </c>
      <c r="E491" t="s">
        <v>2678</v>
      </c>
      <c r="F491">
        <v>3304</v>
      </c>
      <c r="G491" t="s">
        <v>2685</v>
      </c>
      <c r="H491" t="s">
        <v>2686</v>
      </c>
      <c r="I491" t="s">
        <v>2685</v>
      </c>
      <c r="J491" t="s">
        <v>2687</v>
      </c>
      <c r="K491">
        <v>3304</v>
      </c>
    </row>
    <row r="492" spans="1:11" hidden="1">
      <c r="A492">
        <v>491</v>
      </c>
      <c r="B492">
        <v>27</v>
      </c>
      <c r="C492" t="s">
        <v>2606</v>
      </c>
      <c r="D492">
        <v>33</v>
      </c>
      <c r="E492" t="s">
        <v>2678</v>
      </c>
      <c r="F492">
        <v>3304</v>
      </c>
      <c r="G492" t="s">
        <v>2688</v>
      </c>
      <c r="H492" t="s">
        <v>2689</v>
      </c>
      <c r="I492" t="s">
        <v>2688</v>
      </c>
      <c r="J492" t="s">
        <v>2690</v>
      </c>
      <c r="K492">
        <v>3304</v>
      </c>
    </row>
    <row r="493" spans="1:11" hidden="1">
      <c r="A493">
        <v>492</v>
      </c>
      <c r="B493">
        <v>28</v>
      </c>
      <c r="C493" t="s">
        <v>2606</v>
      </c>
      <c r="D493">
        <v>33</v>
      </c>
      <c r="E493" t="s">
        <v>2678</v>
      </c>
      <c r="F493">
        <v>3304</v>
      </c>
      <c r="G493" t="s">
        <v>2691</v>
      </c>
      <c r="H493" t="s">
        <v>2692</v>
      </c>
      <c r="I493" t="s">
        <v>2691</v>
      </c>
      <c r="J493" t="s">
        <v>2693</v>
      </c>
      <c r="K493">
        <v>3304</v>
      </c>
    </row>
    <row r="494" spans="1:11" hidden="1">
      <c r="A494">
        <v>493</v>
      </c>
      <c r="B494">
        <v>29</v>
      </c>
      <c r="C494" t="s">
        <v>2606</v>
      </c>
      <c r="D494">
        <v>33</v>
      </c>
      <c r="E494" t="s">
        <v>2678</v>
      </c>
      <c r="F494">
        <v>3304</v>
      </c>
      <c r="G494" t="s">
        <v>2694</v>
      </c>
      <c r="H494" t="s">
        <v>2695</v>
      </c>
      <c r="I494" t="s">
        <v>2694</v>
      </c>
      <c r="J494" t="s">
        <v>2696</v>
      </c>
      <c r="K494">
        <v>3304</v>
      </c>
    </row>
    <row r="495" spans="1:11" hidden="1">
      <c r="A495">
        <v>494</v>
      </c>
      <c r="B495">
        <v>30</v>
      </c>
      <c r="C495" t="s">
        <v>2606</v>
      </c>
      <c r="D495">
        <v>33</v>
      </c>
      <c r="E495" t="s">
        <v>2678</v>
      </c>
      <c r="F495">
        <v>3304</v>
      </c>
      <c r="G495" t="s">
        <v>2697</v>
      </c>
      <c r="H495" t="s">
        <v>2698</v>
      </c>
      <c r="I495" t="s">
        <v>2697</v>
      </c>
      <c r="J495" t="s">
        <v>2699</v>
      </c>
      <c r="K495">
        <v>3304</v>
      </c>
    </row>
    <row r="496" spans="1:11" hidden="1">
      <c r="A496">
        <v>495</v>
      </c>
      <c r="B496">
        <v>31</v>
      </c>
      <c r="C496" t="s">
        <v>2606</v>
      </c>
      <c r="D496">
        <v>33</v>
      </c>
      <c r="E496" t="s">
        <v>2678</v>
      </c>
      <c r="F496">
        <v>3304</v>
      </c>
      <c r="G496" t="s">
        <v>2700</v>
      </c>
      <c r="H496" t="s">
        <v>2701</v>
      </c>
      <c r="I496" t="s">
        <v>2700</v>
      </c>
      <c r="J496" t="s">
        <v>2702</v>
      </c>
      <c r="K496">
        <v>3304</v>
      </c>
    </row>
    <row r="497" spans="1:11" hidden="1">
      <c r="A497">
        <v>496</v>
      </c>
      <c r="B497">
        <v>32</v>
      </c>
      <c r="C497" t="s">
        <v>2606</v>
      </c>
      <c r="D497">
        <v>33</v>
      </c>
      <c r="E497" t="s">
        <v>2703</v>
      </c>
      <c r="F497">
        <v>3305</v>
      </c>
      <c r="G497" t="s">
        <v>2704</v>
      </c>
      <c r="H497" t="s">
        <v>2705</v>
      </c>
      <c r="I497" t="s">
        <v>2704</v>
      </c>
      <c r="J497" t="s">
        <v>2706</v>
      </c>
      <c r="K497">
        <v>3305</v>
      </c>
    </row>
    <row r="498" spans="1:11" hidden="1">
      <c r="A498">
        <v>497</v>
      </c>
      <c r="B498">
        <v>33</v>
      </c>
      <c r="C498" t="s">
        <v>2606</v>
      </c>
      <c r="D498">
        <v>33</v>
      </c>
      <c r="E498" t="s">
        <v>2703</v>
      </c>
      <c r="F498">
        <v>3305</v>
      </c>
      <c r="G498" t="s">
        <v>2707</v>
      </c>
      <c r="H498" t="s">
        <v>2708</v>
      </c>
      <c r="I498" t="s">
        <v>2707</v>
      </c>
      <c r="J498" t="s">
        <v>2709</v>
      </c>
      <c r="K498">
        <v>3305</v>
      </c>
    </row>
    <row r="499" spans="1:11" hidden="1">
      <c r="A499">
        <v>498</v>
      </c>
      <c r="B499">
        <v>34</v>
      </c>
      <c r="C499" t="s">
        <v>2606</v>
      </c>
      <c r="D499">
        <v>33</v>
      </c>
      <c r="E499" t="s">
        <v>2703</v>
      </c>
      <c r="F499">
        <v>3305</v>
      </c>
      <c r="G499" t="s">
        <v>2710</v>
      </c>
      <c r="H499" t="s">
        <v>2711</v>
      </c>
      <c r="I499" t="s">
        <v>2710</v>
      </c>
      <c r="J499" t="s">
        <v>2712</v>
      </c>
      <c r="K499">
        <v>3305</v>
      </c>
    </row>
    <row r="500" spans="1:11" hidden="1">
      <c r="A500">
        <v>499</v>
      </c>
      <c r="B500">
        <v>35</v>
      </c>
      <c r="C500" t="s">
        <v>2606</v>
      </c>
      <c r="D500">
        <v>33</v>
      </c>
      <c r="E500" t="s">
        <v>2703</v>
      </c>
      <c r="F500">
        <v>3305</v>
      </c>
      <c r="G500" t="s">
        <v>2713</v>
      </c>
      <c r="H500" t="s">
        <v>2714</v>
      </c>
      <c r="I500" t="s">
        <v>2713</v>
      </c>
      <c r="J500" t="s">
        <v>2715</v>
      </c>
      <c r="K500">
        <v>3305</v>
      </c>
    </row>
    <row r="501" spans="1:11" hidden="1">
      <c r="A501">
        <v>500</v>
      </c>
      <c r="B501">
        <v>36</v>
      </c>
      <c r="C501" t="s">
        <v>2606</v>
      </c>
      <c r="D501">
        <v>33</v>
      </c>
      <c r="E501" t="s">
        <v>2703</v>
      </c>
      <c r="F501">
        <v>3305</v>
      </c>
      <c r="G501" t="s">
        <v>2716</v>
      </c>
      <c r="H501" t="s">
        <v>2717</v>
      </c>
      <c r="I501" t="s">
        <v>2716</v>
      </c>
      <c r="J501" t="s">
        <v>2718</v>
      </c>
      <c r="K501">
        <v>3305</v>
      </c>
    </row>
    <row r="502" spans="1:11" hidden="1">
      <c r="A502">
        <v>501</v>
      </c>
      <c r="B502">
        <v>37</v>
      </c>
      <c r="C502" t="s">
        <v>2606</v>
      </c>
      <c r="D502">
        <v>33</v>
      </c>
      <c r="E502" t="s">
        <v>2719</v>
      </c>
      <c r="F502">
        <v>3306</v>
      </c>
      <c r="G502" t="s">
        <v>2720</v>
      </c>
      <c r="H502" t="s">
        <v>2721</v>
      </c>
      <c r="I502" t="s">
        <v>2720</v>
      </c>
      <c r="J502" t="s">
        <v>2722</v>
      </c>
      <c r="K502">
        <v>3306</v>
      </c>
    </row>
    <row r="503" spans="1:11" hidden="1">
      <c r="A503">
        <v>502</v>
      </c>
      <c r="B503">
        <v>38</v>
      </c>
      <c r="C503" t="s">
        <v>2606</v>
      </c>
      <c r="D503">
        <v>33</v>
      </c>
      <c r="E503" t="s">
        <v>2719</v>
      </c>
      <c r="F503">
        <v>3306</v>
      </c>
      <c r="G503" t="s">
        <v>2723</v>
      </c>
      <c r="H503" t="s">
        <v>2724</v>
      </c>
      <c r="I503" t="s">
        <v>2723</v>
      </c>
      <c r="J503" t="s">
        <v>2725</v>
      </c>
      <c r="K503">
        <v>3306</v>
      </c>
    </row>
    <row r="504" spans="1:11" hidden="1">
      <c r="A504">
        <v>503</v>
      </c>
      <c r="B504">
        <v>39</v>
      </c>
      <c r="C504" t="s">
        <v>2606</v>
      </c>
      <c r="D504">
        <v>33</v>
      </c>
      <c r="E504" t="s">
        <v>2719</v>
      </c>
      <c r="F504">
        <v>3306</v>
      </c>
      <c r="G504" t="s">
        <v>2726</v>
      </c>
      <c r="H504" t="s">
        <v>2727</v>
      </c>
      <c r="I504" t="s">
        <v>2726</v>
      </c>
      <c r="J504" t="s">
        <v>2728</v>
      </c>
      <c r="K504">
        <v>3306</v>
      </c>
    </row>
    <row r="505" spans="1:11" hidden="1">
      <c r="A505">
        <v>504</v>
      </c>
      <c r="B505">
        <v>40</v>
      </c>
      <c r="C505" t="s">
        <v>2606</v>
      </c>
      <c r="D505">
        <v>33</v>
      </c>
      <c r="E505" t="s">
        <v>2719</v>
      </c>
      <c r="F505">
        <v>3306</v>
      </c>
      <c r="G505" t="s">
        <v>2729</v>
      </c>
      <c r="H505" t="s">
        <v>2730</v>
      </c>
      <c r="I505" t="s">
        <v>2729</v>
      </c>
      <c r="J505" t="s">
        <v>2731</v>
      </c>
      <c r="K505">
        <v>3306</v>
      </c>
    </row>
    <row r="506" spans="1:11" hidden="1">
      <c r="A506">
        <v>505</v>
      </c>
      <c r="B506">
        <v>41</v>
      </c>
      <c r="C506" t="s">
        <v>2606</v>
      </c>
      <c r="D506">
        <v>33</v>
      </c>
      <c r="E506" t="s">
        <v>2719</v>
      </c>
      <c r="F506">
        <v>3306</v>
      </c>
      <c r="G506" t="s">
        <v>2732</v>
      </c>
      <c r="H506" t="s">
        <v>2733</v>
      </c>
      <c r="I506" t="s">
        <v>2732</v>
      </c>
      <c r="J506" t="s">
        <v>2734</v>
      </c>
      <c r="K506">
        <v>3306</v>
      </c>
    </row>
    <row r="507" spans="1:11" hidden="1">
      <c r="A507">
        <v>506</v>
      </c>
      <c r="B507">
        <v>42</v>
      </c>
      <c r="C507" t="s">
        <v>2606</v>
      </c>
      <c r="D507">
        <v>33</v>
      </c>
      <c r="E507" t="s">
        <v>2719</v>
      </c>
      <c r="F507">
        <v>3306</v>
      </c>
      <c r="G507" t="s">
        <v>2735</v>
      </c>
      <c r="H507" t="s">
        <v>2736</v>
      </c>
      <c r="I507" t="s">
        <v>2735</v>
      </c>
      <c r="J507" t="s">
        <v>2737</v>
      </c>
      <c r="K507">
        <v>3306</v>
      </c>
    </row>
    <row r="508" spans="1:11" hidden="1">
      <c r="A508">
        <v>507</v>
      </c>
      <c r="B508">
        <v>43</v>
      </c>
      <c r="C508" t="s">
        <v>2606</v>
      </c>
      <c r="D508">
        <v>33</v>
      </c>
      <c r="E508" t="s">
        <v>2719</v>
      </c>
      <c r="F508">
        <v>3306</v>
      </c>
      <c r="G508" t="s">
        <v>2738</v>
      </c>
      <c r="H508" t="s">
        <v>2739</v>
      </c>
      <c r="I508" t="s">
        <v>2738</v>
      </c>
      <c r="J508" t="s">
        <v>2740</v>
      </c>
      <c r="K508">
        <v>3306</v>
      </c>
    </row>
    <row r="509" spans="1:11" hidden="1">
      <c r="A509">
        <v>508</v>
      </c>
      <c r="B509">
        <v>44</v>
      </c>
      <c r="C509" t="s">
        <v>2606</v>
      </c>
      <c r="D509">
        <v>33</v>
      </c>
      <c r="E509" t="s">
        <v>2719</v>
      </c>
      <c r="F509">
        <v>3306</v>
      </c>
      <c r="G509" t="s">
        <v>2741</v>
      </c>
      <c r="H509" t="s">
        <v>2742</v>
      </c>
      <c r="I509" t="s">
        <v>2741</v>
      </c>
      <c r="J509" t="s">
        <v>2743</v>
      </c>
      <c r="K509">
        <v>3306</v>
      </c>
    </row>
    <row r="510" spans="1:11" hidden="1">
      <c r="A510">
        <v>509</v>
      </c>
      <c r="B510">
        <v>45</v>
      </c>
      <c r="C510" t="s">
        <v>2606</v>
      </c>
      <c r="D510">
        <v>33</v>
      </c>
      <c r="E510" t="s">
        <v>2744</v>
      </c>
      <c r="F510">
        <v>3307</v>
      </c>
      <c r="G510" t="s">
        <v>2745</v>
      </c>
      <c r="H510" t="s">
        <v>2746</v>
      </c>
      <c r="I510" t="s">
        <v>2745</v>
      </c>
      <c r="J510" t="s">
        <v>2747</v>
      </c>
      <c r="K510">
        <v>3307</v>
      </c>
    </row>
    <row r="511" spans="1:11" hidden="1">
      <c r="A511">
        <v>510</v>
      </c>
      <c r="B511">
        <v>46</v>
      </c>
      <c r="C511" t="s">
        <v>2606</v>
      </c>
      <c r="D511">
        <v>33</v>
      </c>
      <c r="E511" t="s">
        <v>2744</v>
      </c>
      <c r="F511">
        <v>3307</v>
      </c>
      <c r="G511" t="s">
        <v>2744</v>
      </c>
      <c r="H511" t="s">
        <v>2748</v>
      </c>
      <c r="I511" t="s">
        <v>2744</v>
      </c>
      <c r="J511" t="s">
        <v>2749</v>
      </c>
      <c r="K511">
        <v>3307</v>
      </c>
    </row>
    <row r="512" spans="1:11" hidden="1">
      <c r="A512">
        <v>511</v>
      </c>
      <c r="B512">
        <v>47</v>
      </c>
      <c r="C512" t="s">
        <v>2606</v>
      </c>
      <c r="D512">
        <v>33</v>
      </c>
      <c r="E512" t="s">
        <v>2744</v>
      </c>
      <c r="F512">
        <v>3307</v>
      </c>
      <c r="G512" t="s">
        <v>2750</v>
      </c>
      <c r="H512" t="s">
        <v>2751</v>
      </c>
      <c r="I512" t="s">
        <v>2750</v>
      </c>
      <c r="J512" t="s">
        <v>2752</v>
      </c>
      <c r="K512">
        <v>3307</v>
      </c>
    </row>
    <row r="513" spans="1:11" hidden="1">
      <c r="A513">
        <v>512</v>
      </c>
      <c r="B513">
        <v>48</v>
      </c>
      <c r="C513" t="s">
        <v>2606</v>
      </c>
      <c r="D513">
        <v>33</v>
      </c>
      <c r="E513" t="s">
        <v>2744</v>
      </c>
      <c r="F513">
        <v>3307</v>
      </c>
      <c r="G513" t="s">
        <v>2753</v>
      </c>
      <c r="H513" t="s">
        <v>2754</v>
      </c>
      <c r="I513" t="s">
        <v>2753</v>
      </c>
      <c r="J513" t="s">
        <v>2755</v>
      </c>
      <c r="K513">
        <v>3307</v>
      </c>
    </row>
    <row r="514" spans="1:11" hidden="1">
      <c r="A514">
        <v>513</v>
      </c>
      <c r="B514">
        <v>49</v>
      </c>
      <c r="C514" t="s">
        <v>2606</v>
      </c>
      <c r="D514">
        <v>33</v>
      </c>
      <c r="E514" t="s">
        <v>2744</v>
      </c>
      <c r="F514">
        <v>3307</v>
      </c>
      <c r="G514" t="s">
        <v>2756</v>
      </c>
      <c r="H514" t="s">
        <v>2757</v>
      </c>
      <c r="I514" t="s">
        <v>2756</v>
      </c>
      <c r="J514" t="s">
        <v>2758</v>
      </c>
      <c r="K514">
        <v>3307</v>
      </c>
    </row>
    <row r="515" spans="1:11" hidden="1">
      <c r="A515">
        <v>514</v>
      </c>
      <c r="B515">
        <v>50</v>
      </c>
      <c r="C515" t="s">
        <v>2606</v>
      </c>
      <c r="D515">
        <v>33</v>
      </c>
      <c r="E515" t="s">
        <v>2744</v>
      </c>
      <c r="F515">
        <v>3307</v>
      </c>
      <c r="G515" t="s">
        <v>2759</v>
      </c>
      <c r="H515" t="s">
        <v>2760</v>
      </c>
      <c r="I515" t="s">
        <v>2759</v>
      </c>
      <c r="J515" t="s">
        <v>2761</v>
      </c>
      <c r="K515">
        <v>3307</v>
      </c>
    </row>
    <row r="516" spans="1:11" hidden="1">
      <c r="A516">
        <v>515</v>
      </c>
      <c r="B516">
        <v>51</v>
      </c>
      <c r="C516" t="s">
        <v>2606</v>
      </c>
      <c r="D516">
        <v>33</v>
      </c>
      <c r="E516" t="s">
        <v>2762</v>
      </c>
      <c r="F516">
        <v>3308</v>
      </c>
      <c r="G516" t="s">
        <v>2763</v>
      </c>
      <c r="H516" t="s">
        <v>2764</v>
      </c>
      <c r="I516" t="s">
        <v>2763</v>
      </c>
      <c r="J516" t="s">
        <v>2765</v>
      </c>
      <c r="K516">
        <v>3308</v>
      </c>
    </row>
    <row r="517" spans="1:11" hidden="1">
      <c r="A517">
        <v>516</v>
      </c>
      <c r="B517">
        <v>52</v>
      </c>
      <c r="C517" t="s">
        <v>2606</v>
      </c>
      <c r="D517">
        <v>33</v>
      </c>
      <c r="E517" t="s">
        <v>2762</v>
      </c>
      <c r="F517">
        <v>3308</v>
      </c>
      <c r="G517" t="s">
        <v>2762</v>
      </c>
      <c r="H517" t="s">
        <v>2766</v>
      </c>
      <c r="I517" t="s">
        <v>2762</v>
      </c>
      <c r="J517" t="s">
        <v>2767</v>
      </c>
      <c r="K517">
        <v>3308</v>
      </c>
    </row>
    <row r="518" spans="1:11" hidden="1">
      <c r="A518">
        <v>517</v>
      </c>
      <c r="B518">
        <v>53</v>
      </c>
      <c r="C518" t="s">
        <v>2606</v>
      </c>
      <c r="D518">
        <v>33</v>
      </c>
      <c r="E518" t="s">
        <v>2762</v>
      </c>
      <c r="F518">
        <v>3308</v>
      </c>
      <c r="G518" t="s">
        <v>2768</v>
      </c>
      <c r="H518" t="s">
        <v>2769</v>
      </c>
      <c r="I518" t="s">
        <v>2768</v>
      </c>
      <c r="J518" t="s">
        <v>2770</v>
      </c>
      <c r="K518">
        <v>3308</v>
      </c>
    </row>
    <row r="519" spans="1:11" hidden="1">
      <c r="A519">
        <v>518</v>
      </c>
      <c r="B519">
        <v>54</v>
      </c>
      <c r="C519" t="s">
        <v>2606</v>
      </c>
      <c r="D519">
        <v>33</v>
      </c>
      <c r="E519" t="s">
        <v>2762</v>
      </c>
      <c r="F519">
        <v>3308</v>
      </c>
      <c r="G519" t="s">
        <v>2771</v>
      </c>
      <c r="H519" t="s">
        <v>2772</v>
      </c>
      <c r="I519" t="s">
        <v>2771</v>
      </c>
      <c r="J519" t="s">
        <v>2773</v>
      </c>
      <c r="K519">
        <v>3308</v>
      </c>
    </row>
    <row r="520" spans="1:11" hidden="1">
      <c r="A520">
        <v>519</v>
      </c>
      <c r="B520">
        <v>55</v>
      </c>
      <c r="C520" t="s">
        <v>2606</v>
      </c>
      <c r="D520">
        <v>33</v>
      </c>
      <c r="E520" t="s">
        <v>2762</v>
      </c>
      <c r="F520">
        <v>3308</v>
      </c>
      <c r="G520" t="s">
        <v>2774</v>
      </c>
      <c r="H520" t="s">
        <v>2775</v>
      </c>
      <c r="I520" t="s">
        <v>2774</v>
      </c>
      <c r="J520" t="s">
        <v>2776</v>
      </c>
      <c r="K520">
        <v>3308</v>
      </c>
    </row>
    <row r="521" spans="1:11" hidden="1">
      <c r="A521">
        <v>520</v>
      </c>
      <c r="B521">
        <v>56</v>
      </c>
      <c r="C521" t="s">
        <v>2606</v>
      </c>
      <c r="D521">
        <v>33</v>
      </c>
      <c r="E521" t="s">
        <v>2762</v>
      </c>
      <c r="F521">
        <v>3308</v>
      </c>
      <c r="G521" t="s">
        <v>2777</v>
      </c>
      <c r="H521" t="s">
        <v>2778</v>
      </c>
      <c r="I521" t="s">
        <v>2777</v>
      </c>
      <c r="J521" t="s">
        <v>2779</v>
      </c>
      <c r="K521">
        <v>3308</v>
      </c>
    </row>
    <row r="522" spans="1:11" hidden="1">
      <c r="A522">
        <v>521</v>
      </c>
      <c r="B522">
        <v>57</v>
      </c>
      <c r="C522" t="s">
        <v>2606</v>
      </c>
      <c r="D522">
        <v>33</v>
      </c>
      <c r="E522" t="s">
        <v>2762</v>
      </c>
      <c r="F522">
        <v>3308</v>
      </c>
      <c r="G522" t="s">
        <v>2780</v>
      </c>
      <c r="H522" t="s">
        <v>2781</v>
      </c>
      <c r="I522" t="s">
        <v>2780</v>
      </c>
      <c r="J522" t="s">
        <v>2782</v>
      </c>
      <c r="K522">
        <v>3308</v>
      </c>
    </row>
    <row r="523" spans="1:11" hidden="1">
      <c r="A523">
        <v>522</v>
      </c>
      <c r="B523">
        <v>58</v>
      </c>
      <c r="C523" t="s">
        <v>2606</v>
      </c>
      <c r="D523">
        <v>33</v>
      </c>
      <c r="E523" t="s">
        <v>2762</v>
      </c>
      <c r="F523">
        <v>3308</v>
      </c>
      <c r="G523" t="s">
        <v>2783</v>
      </c>
      <c r="H523" t="s">
        <v>2784</v>
      </c>
      <c r="I523" t="s">
        <v>2783</v>
      </c>
      <c r="J523" t="s">
        <v>2785</v>
      </c>
      <c r="K523">
        <v>3308</v>
      </c>
    </row>
    <row r="524" spans="1:11" hidden="1">
      <c r="A524">
        <v>523</v>
      </c>
      <c r="B524">
        <v>59</v>
      </c>
      <c r="C524" t="s">
        <v>2606</v>
      </c>
      <c r="D524">
        <v>33</v>
      </c>
      <c r="E524" t="s">
        <v>2762</v>
      </c>
      <c r="F524">
        <v>3308</v>
      </c>
      <c r="G524" t="s">
        <v>2786</v>
      </c>
      <c r="H524" t="s">
        <v>2787</v>
      </c>
      <c r="I524" t="s">
        <v>2786</v>
      </c>
      <c r="J524" t="s">
        <v>2788</v>
      </c>
      <c r="K524">
        <v>3308</v>
      </c>
    </row>
  </sheetData>
  <autoFilter ref="A1:K524">
    <filterColumn colId="2">
      <filters>
        <filter val="Lakes"/>
        <filter val="Northern Bahr el Ghazal"/>
        <filter val="Warrap"/>
        <filter val="Western Bahr el Ghazal"/>
      </filters>
    </filterColumn>
  </autoFilter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H92"/>
  <sheetViews>
    <sheetView showGridLines="0" zoomScale="75" zoomScaleNormal="75" zoomScaleSheetLayoutView="85" zoomScalePageLayoutView="75" workbookViewId="0">
      <selection activeCell="J40" sqref="J40"/>
    </sheetView>
  </sheetViews>
  <sheetFormatPr baseColWidth="10" defaultColWidth="8.83203125" defaultRowHeight="12" x14ac:dyDescent="0"/>
  <cols>
    <col min="1" max="5" width="12.83203125" style="1" customWidth="1"/>
    <col min="6" max="9" width="12.83203125" style="1" hidden="1" customWidth="1"/>
    <col min="10" max="14" width="12.83203125" style="1" customWidth="1"/>
    <col min="15" max="15" width="10.83203125" style="1" customWidth="1"/>
    <col min="16" max="16" width="12.83203125" style="1" customWidth="1"/>
    <col min="17" max="17" width="13" style="1" customWidth="1"/>
    <col min="18" max="18" width="13.33203125" style="1" customWidth="1"/>
    <col min="19" max="19" width="12.1640625" style="1" customWidth="1"/>
    <col min="20" max="22" width="14.83203125" style="1" customWidth="1"/>
    <col min="23" max="23" width="10.1640625" style="1" customWidth="1"/>
    <col min="24" max="25" width="14.83203125" style="1" customWidth="1"/>
    <col min="26" max="26" width="18.33203125" style="1" customWidth="1"/>
    <col min="27" max="27" width="12.6640625" style="1" customWidth="1"/>
    <col min="28" max="28" width="11.6640625" style="1" customWidth="1"/>
    <col min="29" max="29" width="15.6640625" style="1" customWidth="1"/>
    <col min="30" max="30" width="18.33203125" style="1" customWidth="1"/>
    <col min="31" max="31" width="31" style="1" customWidth="1"/>
    <col min="32" max="32" width="8.83203125" style="1"/>
    <col min="33" max="33" width="18.5" style="1" customWidth="1"/>
    <col min="34" max="34" width="19.1640625" style="1" customWidth="1"/>
    <col min="35" max="16384" width="8.83203125" style="1"/>
  </cols>
  <sheetData>
    <row r="1" spans="1:33" ht="32">
      <c r="A1" s="8" t="s">
        <v>3164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AA1" s="6"/>
      <c r="AB1" s="6"/>
      <c r="AD1" s="6"/>
    </row>
    <row r="2" spans="1:33" s="229" customFormat="1" ht="15">
      <c r="A2" s="173"/>
      <c r="B2" s="1" t="s">
        <v>3238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G2" s="175"/>
    </row>
    <row r="3" spans="1:33" s="229" customFormat="1" ht="73" customHeight="1" thickBot="1">
      <c r="A3" s="234" t="s">
        <v>4</v>
      </c>
      <c r="B3" s="234" t="s">
        <v>5</v>
      </c>
      <c r="C3" s="234" t="s">
        <v>2</v>
      </c>
      <c r="D3" s="234" t="s">
        <v>3</v>
      </c>
      <c r="E3" s="234" t="s">
        <v>6</v>
      </c>
      <c r="F3" s="234" t="s">
        <v>7</v>
      </c>
      <c r="G3" s="234" t="s">
        <v>8</v>
      </c>
      <c r="H3" s="234" t="s">
        <v>9</v>
      </c>
      <c r="I3" s="234" t="s">
        <v>10</v>
      </c>
      <c r="J3" s="234" t="s">
        <v>918</v>
      </c>
      <c r="K3" s="234" t="s">
        <v>3173</v>
      </c>
      <c r="L3" s="234" t="s">
        <v>3158</v>
      </c>
      <c r="M3" s="234" t="s">
        <v>3155</v>
      </c>
      <c r="N3" s="234" t="s">
        <v>3162</v>
      </c>
      <c r="O3" s="234" t="s">
        <v>3163</v>
      </c>
      <c r="P3" s="234" t="s">
        <v>3123</v>
      </c>
      <c r="Q3" s="234" t="s">
        <v>3156</v>
      </c>
      <c r="R3" s="234" t="s">
        <v>3157</v>
      </c>
      <c r="S3" s="234" t="s">
        <v>3151</v>
      </c>
      <c r="T3" s="234" t="s">
        <v>3137</v>
      </c>
      <c r="U3" s="234" t="s">
        <v>3153</v>
      </c>
      <c r="V3" s="234" t="s">
        <v>3138</v>
      </c>
      <c r="W3" s="234" t="s">
        <v>3152</v>
      </c>
      <c r="X3" s="234" t="s">
        <v>3169</v>
      </c>
      <c r="Y3" s="234" t="s">
        <v>3136</v>
      </c>
      <c r="Z3" s="234" t="s">
        <v>3125</v>
      </c>
      <c r="AA3" s="234" t="s">
        <v>3159</v>
      </c>
      <c r="AB3" s="234" t="s">
        <v>3167</v>
      </c>
      <c r="AC3" s="234" t="s">
        <v>3166</v>
      </c>
      <c r="AD3" s="234" t="s">
        <v>3168</v>
      </c>
      <c r="AE3" s="234" t="s">
        <v>0</v>
      </c>
      <c r="AG3" s="175"/>
    </row>
    <row r="4" spans="1:33" s="229" customFormat="1">
      <c r="A4" s="236" t="s">
        <v>170</v>
      </c>
      <c r="B4" s="236" t="s">
        <v>701</v>
      </c>
      <c r="C4" s="236"/>
      <c r="D4" s="236"/>
      <c r="E4" s="236"/>
      <c r="F4" s="236"/>
      <c r="G4" s="236"/>
      <c r="H4" s="236"/>
      <c r="I4" s="236"/>
      <c r="J4" s="235">
        <v>2015</v>
      </c>
      <c r="K4" s="236"/>
      <c r="L4" s="236"/>
      <c r="M4" s="236"/>
      <c r="N4" s="236" t="s">
        <v>3107</v>
      </c>
      <c r="O4" s="236"/>
      <c r="P4" s="236"/>
      <c r="Q4" s="235" t="s">
        <v>932</v>
      </c>
      <c r="R4" s="235"/>
      <c r="S4" s="235" t="s">
        <v>3087</v>
      </c>
      <c r="T4" s="235"/>
      <c r="U4" s="235"/>
      <c r="V4" s="235"/>
      <c r="W4" s="235" t="s">
        <v>3139</v>
      </c>
      <c r="X4" s="235" t="s">
        <v>3107</v>
      </c>
      <c r="Y4" s="235" t="s">
        <v>3129</v>
      </c>
      <c r="Z4" s="237" t="s">
        <v>3127</v>
      </c>
      <c r="AA4" s="235"/>
      <c r="AB4" s="235"/>
      <c r="AC4" s="237" t="s">
        <v>3124</v>
      </c>
      <c r="AD4" s="237" t="s">
        <v>3124</v>
      </c>
      <c r="AE4" s="237"/>
      <c r="AG4" s="175"/>
    </row>
    <row r="5" spans="1:33" s="229" customFormat="1" ht="12" customHeight="1">
      <c r="A5" s="235" t="s">
        <v>621</v>
      </c>
      <c r="B5" s="235" t="s">
        <v>946</v>
      </c>
      <c r="C5" s="235"/>
      <c r="D5" s="235"/>
      <c r="E5" s="235"/>
      <c r="F5" s="235"/>
      <c r="G5" s="235"/>
      <c r="H5" s="235"/>
      <c r="I5" s="235"/>
      <c r="J5" s="235">
        <v>2016</v>
      </c>
      <c r="K5" s="235"/>
      <c r="L5" s="235"/>
      <c r="M5" s="235"/>
      <c r="N5" s="235" t="s">
        <v>3108</v>
      </c>
      <c r="O5" s="235"/>
      <c r="P5" s="235"/>
      <c r="Q5" s="235" t="s">
        <v>935</v>
      </c>
      <c r="R5" s="235"/>
      <c r="S5" s="235" t="s">
        <v>3088</v>
      </c>
      <c r="T5" s="235"/>
      <c r="U5" s="235"/>
      <c r="V5" s="235"/>
      <c r="W5" s="235" t="s">
        <v>3140</v>
      </c>
      <c r="X5" s="235" t="s">
        <v>3108</v>
      </c>
      <c r="Y5" s="235" t="s">
        <v>3130</v>
      </c>
      <c r="Z5" s="237" t="s">
        <v>3126</v>
      </c>
      <c r="AA5" s="235"/>
      <c r="AB5" s="235"/>
      <c r="AC5" s="237" t="s">
        <v>3100</v>
      </c>
      <c r="AD5" s="237" t="s">
        <v>3100</v>
      </c>
      <c r="AE5" s="237"/>
      <c r="AG5" s="175"/>
    </row>
    <row r="6" spans="1:33" s="229" customFormat="1">
      <c r="A6" s="235" t="s">
        <v>384</v>
      </c>
      <c r="B6" s="235" t="s">
        <v>1110</v>
      </c>
      <c r="C6" s="235"/>
      <c r="D6" s="235"/>
      <c r="E6" s="235"/>
      <c r="F6" s="235"/>
      <c r="G6" s="235"/>
      <c r="H6" s="235"/>
      <c r="I6" s="235"/>
      <c r="J6" s="235">
        <v>2017</v>
      </c>
      <c r="K6" s="235"/>
      <c r="L6" s="235"/>
      <c r="M6" s="235"/>
      <c r="N6" s="235"/>
      <c r="O6" s="235"/>
      <c r="P6" s="235"/>
      <c r="Q6" s="235" t="s">
        <v>3054</v>
      </c>
      <c r="R6" s="235"/>
      <c r="S6" s="235"/>
      <c r="T6" s="235"/>
      <c r="U6" s="235"/>
      <c r="V6" s="235"/>
      <c r="W6" s="235" t="s">
        <v>3141</v>
      </c>
      <c r="X6" s="235"/>
      <c r="Y6" s="235" t="s">
        <v>3131</v>
      </c>
      <c r="Z6" s="237" t="s">
        <v>3128</v>
      </c>
      <c r="AA6" s="235"/>
      <c r="AB6" s="235"/>
      <c r="AC6" s="237" t="s">
        <v>3101</v>
      </c>
      <c r="AD6" s="237" t="s">
        <v>3101</v>
      </c>
      <c r="AE6" s="237"/>
      <c r="AG6" s="175"/>
    </row>
    <row r="7" spans="1:33" s="229" customFormat="1">
      <c r="A7" s="235" t="s">
        <v>11</v>
      </c>
      <c r="B7" s="235"/>
      <c r="C7" s="235"/>
      <c r="D7" s="235"/>
      <c r="E7" s="235"/>
      <c r="F7" s="235"/>
      <c r="G7" s="235"/>
      <c r="H7" s="235"/>
      <c r="I7" s="235"/>
      <c r="J7" s="235">
        <v>2018</v>
      </c>
      <c r="K7" s="235"/>
      <c r="L7" s="235"/>
      <c r="M7" s="235"/>
      <c r="N7" s="235"/>
      <c r="O7" s="235"/>
      <c r="P7" s="235"/>
      <c r="Q7" s="235" t="s">
        <v>3057</v>
      </c>
      <c r="R7" s="235"/>
      <c r="S7" s="235"/>
      <c r="T7" s="235"/>
      <c r="U7" s="235"/>
      <c r="V7" s="235"/>
      <c r="W7" s="235" t="s">
        <v>3142</v>
      </c>
      <c r="X7" s="235"/>
      <c r="Y7" s="235" t="s">
        <v>3132</v>
      </c>
      <c r="Z7" s="237"/>
      <c r="AA7" s="235"/>
      <c r="AB7" s="235"/>
      <c r="AC7" s="235"/>
      <c r="AD7" s="237"/>
      <c r="AE7" s="237"/>
      <c r="AG7" s="175"/>
    </row>
    <row r="8" spans="1:33" s="229" customFormat="1">
      <c r="A8" s="235" t="s">
        <v>809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 t="s">
        <v>3058</v>
      </c>
      <c r="R8" s="235"/>
      <c r="S8" s="235"/>
      <c r="T8" s="235"/>
      <c r="U8" s="235"/>
      <c r="V8" s="235"/>
      <c r="W8" s="235" t="s">
        <v>3143</v>
      </c>
      <c r="X8" s="235"/>
      <c r="Y8" s="235" t="s">
        <v>3133</v>
      </c>
      <c r="Z8" s="237"/>
      <c r="AA8" s="235"/>
      <c r="AB8" s="235"/>
      <c r="AC8" s="235"/>
      <c r="AD8" s="237"/>
      <c r="AE8" s="237"/>
      <c r="AG8" s="175"/>
    </row>
    <row r="9" spans="1:33" s="229" customFormat="1" ht="15">
      <c r="A9" s="235" t="s">
        <v>700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235" t="s">
        <v>3055</v>
      </c>
      <c r="R9" s="235"/>
      <c r="S9" s="235"/>
      <c r="T9" s="235"/>
      <c r="U9" s="235"/>
      <c r="V9" s="235"/>
      <c r="W9" s="235" t="s">
        <v>3144</v>
      </c>
      <c r="X9" s="235"/>
      <c r="Y9" s="235" t="s">
        <v>3134</v>
      </c>
      <c r="Z9" s="237"/>
      <c r="AA9" s="235"/>
      <c r="AB9" s="235"/>
      <c r="AC9" s="235"/>
      <c r="AD9" s="237"/>
      <c r="AE9" s="237"/>
      <c r="AG9" s="175"/>
    </row>
    <row r="10" spans="1:33" s="229" customFormat="1" ht="15">
      <c r="A10" s="235" t="s">
        <v>747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235" t="s">
        <v>3056</v>
      </c>
      <c r="R10" s="235"/>
      <c r="S10" s="235"/>
      <c r="T10" s="235"/>
      <c r="U10" s="235"/>
      <c r="V10" s="235"/>
      <c r="W10" s="235" t="s">
        <v>3145</v>
      </c>
      <c r="X10" s="235"/>
      <c r="Y10" s="235" t="s">
        <v>3135</v>
      </c>
      <c r="Z10" s="235"/>
      <c r="AA10" s="235"/>
      <c r="AB10" s="235"/>
      <c r="AC10" s="235"/>
      <c r="AD10" s="235"/>
      <c r="AE10" s="237"/>
      <c r="AG10" s="175"/>
    </row>
    <row r="11" spans="1:33" s="229" customFormat="1" ht="15">
      <c r="A11" s="235" t="s">
        <v>3170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235" t="s">
        <v>3059</v>
      </c>
      <c r="R11" s="235"/>
      <c r="S11" s="235"/>
      <c r="T11" s="235"/>
      <c r="U11" s="235"/>
      <c r="V11" s="235"/>
      <c r="W11" s="235" t="s">
        <v>3146</v>
      </c>
      <c r="X11" s="235"/>
      <c r="Y11" s="235"/>
      <c r="Z11" s="237"/>
      <c r="AA11" s="235"/>
      <c r="AB11" s="235"/>
      <c r="AC11" s="235"/>
      <c r="AD11" s="237"/>
      <c r="AE11" s="237"/>
      <c r="AG11" s="175"/>
    </row>
    <row r="12" spans="1:33" s="229" customFormat="1" ht="15">
      <c r="A12" s="235" t="s">
        <v>3171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235" t="s">
        <v>3059</v>
      </c>
      <c r="R12" s="235"/>
      <c r="S12" s="235"/>
      <c r="T12" s="235"/>
      <c r="U12" s="235"/>
      <c r="V12" s="235"/>
      <c r="W12" s="235" t="s">
        <v>3147</v>
      </c>
      <c r="X12" s="235"/>
      <c r="Y12" s="235"/>
      <c r="Z12" s="237"/>
      <c r="AA12" s="235"/>
      <c r="AB12" s="235"/>
      <c r="AC12" s="235"/>
      <c r="AD12" s="237"/>
      <c r="AE12" s="237"/>
      <c r="AG12" s="175"/>
    </row>
    <row r="13" spans="1:33" s="229" customFormat="1" ht="15">
      <c r="A13" s="235" t="s">
        <v>3172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235" t="s">
        <v>934</v>
      </c>
      <c r="R13" s="235"/>
      <c r="S13" s="235"/>
      <c r="T13" s="235"/>
      <c r="U13" s="235"/>
      <c r="V13" s="235"/>
      <c r="W13" s="235" t="s">
        <v>3148</v>
      </c>
      <c r="X13" s="235"/>
      <c r="Y13" s="235"/>
      <c r="Z13" s="235"/>
      <c r="AA13" s="235"/>
      <c r="AB13" s="235"/>
      <c r="AC13" s="235"/>
      <c r="AD13" s="235"/>
      <c r="AE13" s="235"/>
      <c r="AG13" s="175"/>
    </row>
    <row r="14" spans="1:33" s="229" customFormat="1" ht="15">
      <c r="A14" s="235" t="s">
        <v>1180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235" t="s">
        <v>3060</v>
      </c>
      <c r="R14" s="235"/>
      <c r="S14" s="235"/>
      <c r="T14" s="235"/>
      <c r="U14" s="235"/>
      <c r="V14" s="235"/>
      <c r="W14" s="235" t="s">
        <v>3149</v>
      </c>
      <c r="X14" s="235"/>
      <c r="Y14" s="235"/>
      <c r="Z14" s="237"/>
      <c r="AA14" s="235"/>
      <c r="AB14" s="235"/>
      <c r="AC14" s="235"/>
      <c r="AD14" s="237"/>
      <c r="AE14" s="235"/>
      <c r="AG14" s="175"/>
    </row>
    <row r="15" spans="1:33" s="229" customFormat="1" ht="15">
      <c r="A15" s="235" t="s">
        <v>1181</v>
      </c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235" t="s">
        <v>3061</v>
      </c>
      <c r="R15" s="235"/>
      <c r="S15" s="235"/>
      <c r="T15" s="235"/>
      <c r="U15" s="235"/>
      <c r="V15" s="235"/>
      <c r="W15" s="235" t="s">
        <v>3150</v>
      </c>
      <c r="X15" s="235"/>
      <c r="Y15" s="235"/>
      <c r="Z15" s="235"/>
      <c r="AA15" s="235"/>
      <c r="AB15" s="235"/>
      <c r="AC15" s="235"/>
      <c r="AD15" s="235"/>
      <c r="AE15" s="235"/>
      <c r="AG15" s="175"/>
    </row>
    <row r="16" spans="1:33" s="229" customFormat="1" ht="15">
      <c r="A16" s="235" t="s">
        <v>3041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235" t="s">
        <v>3062</v>
      </c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G16" s="175"/>
    </row>
    <row r="17" spans="1:33" s="229" customFormat="1" ht="15">
      <c r="A17" s="235" t="s">
        <v>3043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235" t="s">
        <v>3063</v>
      </c>
      <c r="R17" s="235"/>
      <c r="S17" s="235"/>
      <c r="T17" s="235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G17" s="175"/>
    </row>
    <row r="18" spans="1:33" s="229" customFormat="1" ht="15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235" t="s">
        <v>3064</v>
      </c>
      <c r="R18" s="235"/>
      <c r="S18" s="235"/>
      <c r="T18" s="235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G18" s="175"/>
    </row>
    <row r="19" spans="1:33" s="229" customFormat="1" ht="15">
      <c r="A19" s="173"/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235" t="s">
        <v>3065</v>
      </c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G19" s="175"/>
    </row>
    <row r="20" spans="1:33" s="229" customFormat="1" ht="15">
      <c r="A20" s="173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235" t="s">
        <v>3066</v>
      </c>
      <c r="R20" s="235"/>
      <c r="S20" s="235"/>
      <c r="T20" s="235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G20" s="175"/>
    </row>
    <row r="21" spans="1:33" s="229" customFormat="1" ht="15">
      <c r="A21" s="173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235" t="s">
        <v>3067</v>
      </c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G21" s="175"/>
    </row>
    <row r="22" spans="1:33" s="229" customFormat="1" ht="15">
      <c r="A22" s="173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235" t="s">
        <v>3068</v>
      </c>
      <c r="R22" s="235"/>
      <c r="S22" s="235"/>
      <c r="T22" s="235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G22" s="175"/>
    </row>
    <row r="23" spans="1:33" s="229" customFormat="1" ht="15">
      <c r="A23" s="173"/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235" t="s">
        <v>3069</v>
      </c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G23" s="175"/>
    </row>
    <row r="24" spans="1:33" s="229" customFormat="1" ht="15">
      <c r="A24" s="173"/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235" t="s">
        <v>3070</v>
      </c>
      <c r="R24" s="235"/>
      <c r="S24" s="235"/>
      <c r="T24" s="235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G24" s="175"/>
    </row>
    <row r="25" spans="1:33" s="229" customFormat="1" ht="15">
      <c r="A25" s="173"/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235" t="s">
        <v>3071</v>
      </c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G25" s="175"/>
    </row>
    <row r="26" spans="1:33" s="229" customFormat="1" ht="15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235" t="s">
        <v>3072</v>
      </c>
      <c r="R26" s="235"/>
      <c r="S26" s="235"/>
      <c r="T26" s="235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G26" s="175"/>
    </row>
    <row r="27" spans="1:33" s="229" customFormat="1" ht="15">
      <c r="A27" s="173"/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235" t="s">
        <v>3073</v>
      </c>
      <c r="R27" s="235"/>
      <c r="S27" s="235"/>
      <c r="T27" s="235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G27" s="175"/>
    </row>
    <row r="28" spans="1:33" s="229" customFormat="1" ht="15">
      <c r="A28" s="173"/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235" t="s">
        <v>3074</v>
      </c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G28" s="175"/>
    </row>
    <row r="29" spans="1:33" s="229" customFormat="1" ht="15">
      <c r="A29" s="173"/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235" t="s">
        <v>3075</v>
      </c>
      <c r="R29" s="235"/>
      <c r="S29" s="235"/>
      <c r="T29" s="235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G29" s="175"/>
    </row>
    <row r="30" spans="1:33" s="229" customFormat="1" ht="15">
      <c r="A30" s="173"/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235" t="s">
        <v>3213</v>
      </c>
      <c r="R30" s="235"/>
      <c r="S30" s="235"/>
      <c r="T30" s="235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G30" s="175"/>
    </row>
    <row r="31" spans="1:33" ht="15">
      <c r="A31" s="173"/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5"/>
      <c r="AG31" s="175"/>
    </row>
    <row r="32" spans="1:33" ht="15">
      <c r="A32" s="173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5"/>
      <c r="AG32" s="175"/>
    </row>
    <row r="33" spans="1:34" ht="15">
      <c r="A33" s="173"/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5"/>
      <c r="AG33" s="175"/>
    </row>
    <row r="34" spans="1:34" ht="15">
      <c r="A34" s="173"/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5"/>
      <c r="AG34" s="175"/>
    </row>
    <row r="35" spans="1:34" ht="15">
      <c r="A35" s="173"/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5"/>
      <c r="AG35" s="175"/>
    </row>
    <row r="36" spans="1:34" ht="15">
      <c r="A36" s="173"/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G36" s="175"/>
    </row>
    <row r="37" spans="1:34" ht="16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AE37" s="9" t="s">
        <v>3004</v>
      </c>
      <c r="AG37" s="3"/>
      <c r="AH37" s="3"/>
    </row>
    <row r="38" spans="1:34" ht="87" customHeight="1">
      <c r="A38" s="7" t="s">
        <v>4</v>
      </c>
      <c r="B38" s="7" t="s">
        <v>5</v>
      </c>
      <c r="C38" s="7" t="s">
        <v>2</v>
      </c>
      <c r="D38" s="7" t="s">
        <v>3</v>
      </c>
      <c r="E38" s="7" t="s">
        <v>6</v>
      </c>
      <c r="F38" s="7" t="s">
        <v>7</v>
      </c>
      <c r="G38" s="7" t="s">
        <v>8</v>
      </c>
      <c r="H38" s="7" t="s">
        <v>9</v>
      </c>
      <c r="I38" s="7" t="s">
        <v>10</v>
      </c>
      <c r="J38" s="7" t="s">
        <v>918</v>
      </c>
      <c r="K38" s="7" t="s">
        <v>3174</v>
      </c>
      <c r="L38" s="7" t="s">
        <v>3158</v>
      </c>
      <c r="M38" s="7" t="s">
        <v>3155</v>
      </c>
      <c r="N38" s="7" t="s">
        <v>3162</v>
      </c>
      <c r="O38" s="7" t="s">
        <v>3163</v>
      </c>
      <c r="P38" s="7" t="s">
        <v>3123</v>
      </c>
      <c r="Q38" s="7" t="s">
        <v>3156</v>
      </c>
      <c r="R38" s="7" t="s">
        <v>3157</v>
      </c>
      <c r="S38" s="7" t="s">
        <v>3151</v>
      </c>
      <c r="T38" s="7" t="s">
        <v>3137</v>
      </c>
      <c r="U38" s="7" t="s">
        <v>3153</v>
      </c>
      <c r="V38" s="7" t="s">
        <v>3138</v>
      </c>
      <c r="W38" s="7" t="s">
        <v>3152</v>
      </c>
      <c r="X38" s="7" t="s">
        <v>3169</v>
      </c>
      <c r="Y38" s="7" t="s">
        <v>3179</v>
      </c>
      <c r="Z38" s="7" t="s">
        <v>3125</v>
      </c>
      <c r="AA38" s="7" t="s">
        <v>3159</v>
      </c>
      <c r="AB38" s="7" t="s">
        <v>3167</v>
      </c>
      <c r="AC38" s="7" t="s">
        <v>3166</v>
      </c>
      <c r="AD38" s="7" t="s">
        <v>3168</v>
      </c>
      <c r="AE38" s="7" t="s">
        <v>0</v>
      </c>
    </row>
    <row r="39" spans="1:34">
      <c r="A39" s="178" t="s">
        <v>170</v>
      </c>
      <c r="B39" s="178" t="s">
        <v>946</v>
      </c>
      <c r="C39" s="178"/>
      <c r="D39" s="178"/>
      <c r="E39" s="178"/>
      <c r="F39" s="178"/>
      <c r="G39" s="178"/>
      <c r="H39" s="178"/>
      <c r="I39" s="178"/>
      <c r="J39" s="178">
        <v>2015</v>
      </c>
      <c r="K39" s="178" t="s">
        <v>3190</v>
      </c>
      <c r="L39" s="178"/>
      <c r="M39" s="178" t="s">
        <v>3191</v>
      </c>
      <c r="N39" s="178" t="s">
        <v>3192</v>
      </c>
      <c r="O39" s="178" t="s">
        <v>3193</v>
      </c>
      <c r="P39" s="178"/>
      <c r="Q39" s="178" t="s">
        <v>932</v>
      </c>
      <c r="R39" s="178" t="s">
        <v>3194</v>
      </c>
      <c r="S39" s="178" t="s">
        <v>3088</v>
      </c>
      <c r="T39" s="178"/>
      <c r="U39" s="178"/>
      <c r="V39" s="178"/>
      <c r="W39" s="178"/>
      <c r="X39" s="178" t="s">
        <v>3107</v>
      </c>
      <c r="Y39" s="178" t="s">
        <v>3130</v>
      </c>
      <c r="Z39" s="178" t="s">
        <v>3126</v>
      </c>
      <c r="AA39" s="178"/>
      <c r="AB39" s="178"/>
      <c r="AC39" s="178"/>
      <c r="AD39" s="178"/>
      <c r="AE39" s="183"/>
    </row>
    <row r="40" spans="1:34">
      <c r="A40" s="178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83"/>
      <c r="AG40" s="239" t="s">
        <v>3007</v>
      </c>
    </row>
    <row r="41" spans="1:34">
      <c r="A41" s="178"/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83"/>
      <c r="AG41" s="229" t="s">
        <v>4</v>
      </c>
    </row>
    <row r="42" spans="1:34">
      <c r="A42" s="178"/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83"/>
      <c r="AG42" s="229" t="s">
        <v>5</v>
      </c>
    </row>
    <row r="43" spans="1:34">
      <c r="A43" s="178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83"/>
      <c r="AG43" s="229" t="s">
        <v>2</v>
      </c>
    </row>
    <row r="44" spans="1:34">
      <c r="A44" s="178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83"/>
      <c r="AG44" s="229" t="s">
        <v>3</v>
      </c>
    </row>
    <row r="45" spans="1:34">
      <c r="A45" s="178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83"/>
      <c r="AG45" s="229" t="s">
        <v>6</v>
      </c>
    </row>
    <row r="46" spans="1:34">
      <c r="A46" s="178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83"/>
      <c r="AG46" s="229" t="s">
        <v>7</v>
      </c>
    </row>
    <row r="47" spans="1:34">
      <c r="A47" s="178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83"/>
      <c r="AG47" s="229" t="s">
        <v>8</v>
      </c>
    </row>
    <row r="48" spans="1:34">
      <c r="A48" s="178"/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83"/>
      <c r="AG48" s="229" t="s">
        <v>9</v>
      </c>
    </row>
    <row r="49" spans="1:33">
      <c r="A49" s="178"/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83"/>
      <c r="AG49" s="229" t="s">
        <v>10</v>
      </c>
    </row>
    <row r="50" spans="1:33">
      <c r="A50" s="178"/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83"/>
      <c r="AG50" s="229" t="s">
        <v>918</v>
      </c>
    </row>
    <row r="51" spans="1:33">
      <c r="A51" s="178"/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83"/>
      <c r="AG51" s="229" t="s">
        <v>3122</v>
      </c>
    </row>
    <row r="52" spans="1:33">
      <c r="A52" s="178"/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83"/>
      <c r="AG52" s="229" t="s">
        <v>3158</v>
      </c>
    </row>
    <row r="53" spans="1:33">
      <c r="A53" s="178"/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83"/>
      <c r="AG53" s="229" t="s">
        <v>3155</v>
      </c>
    </row>
    <row r="54" spans="1:33">
      <c r="A54" s="178"/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83"/>
      <c r="AG54" s="229" t="s">
        <v>3162</v>
      </c>
    </row>
    <row r="55" spans="1:33">
      <c r="A55" s="178"/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83"/>
      <c r="AG55" s="229" t="s">
        <v>3163</v>
      </c>
    </row>
    <row r="56" spans="1:33">
      <c r="A56" s="178"/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83"/>
      <c r="AG56" s="229" t="s">
        <v>3123</v>
      </c>
    </row>
    <row r="57" spans="1:33">
      <c r="A57" s="178"/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83"/>
      <c r="AG57" s="229" t="s">
        <v>3156</v>
      </c>
    </row>
    <row r="58" spans="1:33">
      <c r="A58" s="178"/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83"/>
      <c r="AG58" s="229" t="s">
        <v>3157</v>
      </c>
    </row>
    <row r="59" spans="1:33">
      <c r="A59" s="178"/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83"/>
      <c r="AG59" s="229" t="s">
        <v>3151</v>
      </c>
    </row>
    <row r="60" spans="1:33">
      <c r="A60" s="178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83"/>
      <c r="AG60" s="229" t="s">
        <v>3137</v>
      </c>
    </row>
    <row r="61" spans="1:33">
      <c r="A61" s="178"/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83"/>
      <c r="AG61" s="229" t="s">
        <v>3153</v>
      </c>
    </row>
    <row r="62" spans="1:33">
      <c r="A62" s="178"/>
      <c r="B62" s="178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83"/>
      <c r="AG62" s="229" t="s">
        <v>3138</v>
      </c>
    </row>
    <row r="63" spans="1:33">
      <c r="A63" s="178"/>
      <c r="B63" s="178"/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83"/>
      <c r="AG63" s="229" t="s">
        <v>3152</v>
      </c>
    </row>
    <row r="64" spans="1:33">
      <c r="A64" s="178"/>
      <c r="B64" s="178"/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83"/>
      <c r="AG64" s="229" t="s">
        <v>3169</v>
      </c>
    </row>
    <row r="65" spans="1:33">
      <c r="A65" s="178"/>
      <c r="B65" s="178"/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83"/>
      <c r="AG65" s="229" t="s">
        <v>3136</v>
      </c>
    </row>
    <row r="66" spans="1:33">
      <c r="A66" s="178"/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83"/>
      <c r="AG66" s="229" t="s">
        <v>3125</v>
      </c>
    </row>
    <row r="67" spans="1:33">
      <c r="A67" s="178"/>
      <c r="B67" s="178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83"/>
      <c r="AG67" s="229" t="s">
        <v>3159</v>
      </c>
    </row>
    <row r="68" spans="1:33">
      <c r="A68" s="178"/>
      <c r="B68" s="178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83"/>
      <c r="AG68" s="229" t="s">
        <v>3167</v>
      </c>
    </row>
    <row r="69" spans="1:33">
      <c r="A69" s="178"/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83"/>
      <c r="AG69" s="229" t="s">
        <v>3166</v>
      </c>
    </row>
    <row r="70" spans="1:33">
      <c r="A70" s="178"/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83"/>
      <c r="AG70" s="229" t="s">
        <v>3168</v>
      </c>
    </row>
    <row r="71" spans="1:33">
      <c r="A71" s="178"/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83"/>
      <c r="AG71" s="229" t="s">
        <v>0</v>
      </c>
    </row>
    <row r="72" spans="1:33">
      <c r="A72" s="178"/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178"/>
      <c r="AE72" s="183"/>
    </row>
    <row r="73" spans="1:33">
      <c r="A73" s="178"/>
      <c r="B73" s="178"/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83"/>
    </row>
    <row r="74" spans="1:33">
      <c r="A74" s="178"/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8"/>
      <c r="W74" s="178"/>
      <c r="X74" s="178"/>
      <c r="Y74" s="178"/>
      <c r="Z74" s="178"/>
      <c r="AA74" s="178"/>
      <c r="AB74" s="178"/>
      <c r="AC74" s="178"/>
      <c r="AD74" s="178"/>
      <c r="AE74" s="183"/>
    </row>
    <row r="75" spans="1:33">
      <c r="A75" s="178"/>
      <c r="B75" s="178"/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  <c r="X75" s="178"/>
      <c r="Y75" s="178"/>
      <c r="Z75" s="178"/>
      <c r="AA75" s="178"/>
      <c r="AB75" s="178"/>
      <c r="AC75" s="178"/>
      <c r="AD75" s="178"/>
      <c r="AE75" s="183"/>
    </row>
    <row r="76" spans="1:33">
      <c r="A76" s="178"/>
      <c r="B76" s="178"/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8"/>
      <c r="X76" s="178"/>
      <c r="Y76" s="178"/>
      <c r="Z76" s="178"/>
      <c r="AA76" s="178"/>
      <c r="AB76" s="178"/>
      <c r="AC76" s="178"/>
      <c r="AD76" s="178"/>
      <c r="AE76" s="183"/>
    </row>
    <row r="77" spans="1:33">
      <c r="A77" s="178"/>
      <c r="B77" s="178"/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83"/>
    </row>
    <row r="78" spans="1:33">
      <c r="A78" s="178"/>
      <c r="B78" s="178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83"/>
    </row>
    <row r="79" spans="1:33">
      <c r="A79" s="178"/>
      <c r="B79" s="178"/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83"/>
    </row>
    <row r="80" spans="1:33">
      <c r="A80" s="178"/>
      <c r="B80" s="178"/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83"/>
    </row>
    <row r="81" spans="1:33">
      <c r="A81" s="178"/>
      <c r="B81" s="178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83"/>
    </row>
    <row r="82" spans="1:33">
      <c r="A82" s="178"/>
      <c r="B82" s="178"/>
      <c r="C82" s="178"/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83"/>
    </row>
    <row r="83" spans="1:33">
      <c r="A83" s="178"/>
      <c r="B83" s="178"/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83"/>
    </row>
    <row r="84" spans="1:33">
      <c r="A84" s="178"/>
      <c r="B84" s="178"/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83"/>
    </row>
    <row r="85" spans="1:33">
      <c r="A85" s="178"/>
      <c r="B85" s="178"/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83"/>
    </row>
    <row r="86" spans="1:33">
      <c r="A86" s="178"/>
      <c r="B86" s="178"/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83"/>
    </row>
    <row r="87" spans="1:33">
      <c r="A87" s="178"/>
      <c r="B87" s="178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8"/>
      <c r="Q87" s="178"/>
      <c r="R87" s="178"/>
      <c r="S87" s="178"/>
      <c r="T87" s="178"/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83"/>
    </row>
    <row r="88" spans="1:33">
      <c r="A88" s="178"/>
      <c r="B88" s="178"/>
      <c r="C88" s="178"/>
      <c r="D88" s="178"/>
      <c r="E88" s="178"/>
      <c r="F88" s="178"/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78"/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83"/>
    </row>
    <row r="89" spans="1:33">
      <c r="A89" s="178"/>
      <c r="B89" s="178"/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83"/>
    </row>
    <row r="90" spans="1:33">
      <c r="A90" s="178"/>
      <c r="B90" s="178"/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178"/>
      <c r="R90" s="178"/>
      <c r="S90" s="178"/>
      <c r="T90" s="178"/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83"/>
    </row>
    <row r="91" spans="1:33">
      <c r="A91" s="185"/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90"/>
      <c r="AG91" s="1" t="s">
        <v>2968</v>
      </c>
    </row>
    <row r="92" spans="1:33">
      <c r="AE92" s="5" t="s">
        <v>1</v>
      </c>
    </row>
  </sheetData>
  <dataValidations count="11">
    <dataValidation type="list" allowBlank="1" showInputMessage="1" showErrorMessage="1" sqref="AE39:AE91">
      <formula1>$AE$4:$AE$36</formula1>
    </dataValidation>
    <dataValidation allowBlank="1" promptTitle="Choose Column Headings" prompt="When this cell is selected, a 2nd down arrow should appear to the right.  Click on this arrow to customize the heading or simply type in your own heading." sqref="AG41:AG56 A38:AE38"/>
    <dataValidation type="list" allowBlank="1" showInputMessage="1" showErrorMessage="1" sqref="Z39:Z91">
      <formula1>$Z$4:$Z$37</formula1>
    </dataValidation>
    <dataValidation type="list" allowBlank="1" showInputMessage="1" showErrorMessage="1" sqref="Y39:Y91">
      <formula1>$Y$4:$Y$37</formula1>
    </dataValidation>
    <dataValidation type="list" allowBlank="1" showInputMessage="1" showErrorMessage="1" sqref="X39:X91">
      <formula1>$X$4:$X$37</formula1>
    </dataValidation>
    <dataValidation type="list" allowBlank="1" showInputMessage="1" showErrorMessage="1" sqref="W39:W91">
      <formula1>$W$4:$W$37</formula1>
    </dataValidation>
    <dataValidation type="list" allowBlank="1" showInputMessage="1" showErrorMessage="1" sqref="S39:S91">
      <formula1>$S$4:$S$37</formula1>
    </dataValidation>
    <dataValidation type="list" allowBlank="1" showInputMessage="1" showErrorMessage="1" sqref="J39:J91">
      <formula1>$J$4:$J$37</formula1>
    </dataValidation>
    <dataValidation type="list" allowBlank="1" showInputMessage="1" showErrorMessage="1" sqref="B39:B91">
      <formula1>$B$4:$B$37</formula1>
    </dataValidation>
    <dataValidation type="list" allowBlank="1" showInputMessage="1" showErrorMessage="1" sqref="A39:A91">
      <formula1>$A$4:$A$37</formula1>
    </dataValidation>
    <dataValidation type="list" allowBlank="1" showInputMessage="1" showErrorMessage="1" sqref="Q39:Q91">
      <formula1>$Q$4:$Q$37</formula1>
    </dataValidation>
  </dataValidations>
  <printOptions horizontalCentered="1"/>
  <pageMargins left="0.5" right="0.5" top="0.5" bottom="0.5" header="0.25" footer="0.25"/>
  <pageSetup scale="51" fitToHeight="0" orientation="landscape"/>
  <headerFooter>
    <oddHeader>&amp;R&amp;8Page &amp;P of &amp;N</oddHeader>
    <oddFooter>&amp;L&amp;"Arial,Regular"&amp;9&amp;K01+049http://www.vertex42.com/ExcelTemplates/contact-list.html&amp;R&amp;"Arial,Regular"&amp;9&amp;K01+049Contact List Template by Vertex42.com</oddFooter>
  </headerFooter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I92"/>
  <sheetViews>
    <sheetView showGridLines="0" zoomScale="75" zoomScaleNormal="75" zoomScaleSheetLayoutView="85" zoomScalePageLayoutView="75" workbookViewId="0">
      <selection activeCell="B2" sqref="B2"/>
    </sheetView>
  </sheetViews>
  <sheetFormatPr baseColWidth="10" defaultColWidth="8.83203125" defaultRowHeight="12" x14ac:dyDescent="0"/>
  <cols>
    <col min="1" max="5" width="12.83203125" style="1" customWidth="1"/>
    <col min="6" max="9" width="12.83203125" style="1" hidden="1" customWidth="1"/>
    <col min="10" max="11" width="12.83203125" style="1" customWidth="1"/>
    <col min="12" max="13" width="12.1640625" style="1" customWidth="1"/>
    <col min="14" max="19" width="14.83203125" style="1" customWidth="1"/>
    <col min="20" max="20" width="15.1640625" style="1" customWidth="1"/>
    <col min="21" max="21" width="18.33203125" style="1" customWidth="1"/>
    <col min="22" max="24" width="14.83203125" style="1" customWidth="1"/>
    <col min="25" max="25" width="12.1640625" style="1" customWidth="1"/>
    <col min="26" max="26" width="13.83203125" style="1" customWidth="1"/>
    <col min="27" max="28" width="12.1640625" style="1" customWidth="1"/>
    <col min="29" max="29" width="13.33203125" style="1" customWidth="1"/>
    <col min="30" max="31" width="12.1640625" style="1" customWidth="1"/>
    <col min="32" max="32" width="31" style="1" customWidth="1"/>
    <col min="33" max="33" width="8.83203125" style="1"/>
    <col min="34" max="34" width="18.5" style="1" customWidth="1"/>
    <col min="35" max="35" width="19.1640625" style="1" customWidth="1"/>
    <col min="36" max="16384" width="8.83203125" style="1"/>
  </cols>
  <sheetData>
    <row r="1" spans="1:34" ht="32">
      <c r="A1" s="8" t="s">
        <v>3165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AC1" s="6"/>
      <c r="AD1" s="6"/>
      <c r="AE1" s="6"/>
    </row>
    <row r="2" spans="1:34" s="229" customFormat="1" ht="15">
      <c r="A2" s="173"/>
      <c r="B2" s="1" t="s">
        <v>3238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AH2" s="175"/>
    </row>
    <row r="3" spans="1:34" s="229" customFormat="1" ht="61" thickBot="1">
      <c r="A3" s="176" t="s">
        <v>4</v>
      </c>
      <c r="B3" s="176" t="s">
        <v>5</v>
      </c>
      <c r="C3" s="176" t="s">
        <v>2</v>
      </c>
      <c r="D3" s="176" t="s">
        <v>3</v>
      </c>
      <c r="E3" s="176" t="s">
        <v>6</v>
      </c>
      <c r="F3" s="176" t="s">
        <v>7</v>
      </c>
      <c r="G3" s="176" t="s">
        <v>8</v>
      </c>
      <c r="H3" s="176" t="s">
        <v>9</v>
      </c>
      <c r="I3" s="176" t="s">
        <v>10</v>
      </c>
      <c r="J3" s="176" t="s">
        <v>918</v>
      </c>
      <c r="K3" s="176" t="s">
        <v>3160</v>
      </c>
      <c r="L3" s="176" t="s">
        <v>3161</v>
      </c>
      <c r="M3" s="176" t="s">
        <v>3123</v>
      </c>
      <c r="N3" s="176" t="s">
        <v>3089</v>
      </c>
      <c r="O3" s="176" t="s">
        <v>3086</v>
      </c>
      <c r="P3" s="176" t="s">
        <v>3180</v>
      </c>
      <c r="Q3" s="176" t="s">
        <v>3181</v>
      </c>
      <c r="R3" s="176" t="s">
        <v>3182</v>
      </c>
      <c r="S3" s="176" t="s">
        <v>3183</v>
      </c>
      <c r="T3" s="176" t="s">
        <v>3184</v>
      </c>
      <c r="U3" s="176" t="s">
        <v>3154</v>
      </c>
      <c r="V3" s="176" t="s">
        <v>3106</v>
      </c>
      <c r="W3" s="176" t="s">
        <v>3185</v>
      </c>
      <c r="X3" s="176" t="s">
        <v>3112</v>
      </c>
      <c r="Y3" s="176" t="s">
        <v>3186</v>
      </c>
      <c r="Z3" s="176" t="s">
        <v>3187</v>
      </c>
      <c r="AA3" s="176" t="s">
        <v>3188</v>
      </c>
      <c r="AB3" s="176" t="s">
        <v>3189</v>
      </c>
      <c r="AC3" s="176" t="s">
        <v>3076</v>
      </c>
      <c r="AD3" s="176" t="s">
        <v>3084</v>
      </c>
      <c r="AE3" s="176" t="s">
        <v>3085</v>
      </c>
      <c r="AF3" s="176" t="s">
        <v>0</v>
      </c>
      <c r="AH3" s="175"/>
    </row>
    <row r="4" spans="1:34" s="229" customFormat="1">
      <c r="A4" s="236" t="s">
        <v>170</v>
      </c>
      <c r="B4" s="236" t="s">
        <v>701</v>
      </c>
      <c r="C4" s="236"/>
      <c r="D4" s="236"/>
      <c r="E4" s="236"/>
      <c r="F4" s="236"/>
      <c r="G4" s="236"/>
      <c r="H4" s="236"/>
      <c r="I4" s="236"/>
      <c r="J4" s="235">
        <v>2015</v>
      </c>
      <c r="N4" s="229" t="s">
        <v>932</v>
      </c>
      <c r="P4" s="229" t="s">
        <v>3087</v>
      </c>
      <c r="Q4" s="229" t="s">
        <v>3107</v>
      </c>
      <c r="R4" s="228" t="s">
        <v>3091</v>
      </c>
      <c r="S4" s="228" t="s">
        <v>3107</v>
      </c>
      <c r="T4" s="228" t="s">
        <v>3095</v>
      </c>
      <c r="U4" s="228" t="s">
        <v>3099</v>
      </c>
      <c r="V4" s="228" t="s">
        <v>3102</v>
      </c>
      <c r="W4" s="228" t="s">
        <v>3109</v>
      </c>
      <c r="X4" s="228" t="s">
        <v>3113</v>
      </c>
      <c r="Y4" s="231" t="s">
        <v>3052</v>
      </c>
      <c r="Z4" s="229" t="s">
        <v>3077</v>
      </c>
      <c r="AA4" s="229" t="s">
        <v>3082</v>
      </c>
      <c r="AB4" s="231" t="s">
        <v>3121</v>
      </c>
      <c r="AC4" s="233" t="s">
        <v>3117</v>
      </c>
      <c r="AD4" s="232"/>
      <c r="AE4" s="232"/>
      <c r="AF4" s="228"/>
      <c r="AH4" s="175"/>
    </row>
    <row r="5" spans="1:34" s="229" customFormat="1" ht="12" customHeight="1">
      <c r="A5" s="235" t="s">
        <v>621</v>
      </c>
      <c r="B5" s="235" t="s">
        <v>946</v>
      </c>
      <c r="C5" s="235"/>
      <c r="D5" s="235"/>
      <c r="E5" s="235"/>
      <c r="F5" s="235"/>
      <c r="G5" s="235"/>
      <c r="H5" s="235"/>
      <c r="I5" s="235"/>
      <c r="J5" s="235">
        <v>2016</v>
      </c>
      <c r="N5" s="229" t="s">
        <v>935</v>
      </c>
      <c r="P5" s="229" t="s">
        <v>3088</v>
      </c>
      <c r="Q5" s="229" t="s">
        <v>3108</v>
      </c>
      <c r="R5" s="228" t="s">
        <v>3090</v>
      </c>
      <c r="S5" s="228" t="s">
        <v>3108</v>
      </c>
      <c r="T5" s="228" t="s">
        <v>3096</v>
      </c>
      <c r="U5" s="228" t="s">
        <v>3100</v>
      </c>
      <c r="V5" s="228" t="s">
        <v>3103</v>
      </c>
      <c r="W5" s="228" t="s">
        <v>3110</v>
      </c>
      <c r="X5" s="228" t="s">
        <v>3114</v>
      </c>
      <c r="Y5" s="229" t="s">
        <v>3053</v>
      </c>
      <c r="Z5" s="229" t="s">
        <v>3078</v>
      </c>
      <c r="AA5" s="229" t="s">
        <v>3083</v>
      </c>
      <c r="AB5" s="229" t="s">
        <v>3120</v>
      </c>
      <c r="AC5" s="229" t="s">
        <v>3119</v>
      </c>
      <c r="AD5" s="228"/>
      <c r="AE5" s="228"/>
      <c r="AF5" s="228"/>
      <c r="AH5" s="175"/>
    </row>
    <row r="6" spans="1:34" s="229" customFormat="1">
      <c r="A6" s="235" t="s">
        <v>384</v>
      </c>
      <c r="B6" s="235" t="s">
        <v>1110</v>
      </c>
      <c r="C6" s="235"/>
      <c r="D6" s="235"/>
      <c r="E6" s="235"/>
      <c r="F6" s="235"/>
      <c r="G6" s="235"/>
      <c r="H6" s="235"/>
      <c r="I6" s="235"/>
      <c r="J6" s="235">
        <v>2017</v>
      </c>
      <c r="N6" s="229" t="s">
        <v>3054</v>
      </c>
      <c r="R6" s="228" t="s">
        <v>3092</v>
      </c>
      <c r="S6" s="228"/>
      <c r="T6" s="228" t="s">
        <v>3097</v>
      </c>
      <c r="U6" s="228" t="s">
        <v>3101</v>
      </c>
      <c r="V6" s="228" t="s">
        <v>3104</v>
      </c>
      <c r="W6" s="228" t="s">
        <v>3111</v>
      </c>
      <c r="X6" s="228" t="s">
        <v>3115</v>
      </c>
      <c r="Z6" s="228" t="s">
        <v>3079</v>
      </c>
      <c r="AA6" s="228"/>
      <c r="AB6" s="228"/>
      <c r="AC6" s="229" t="s">
        <v>3118</v>
      </c>
      <c r="AD6" s="228"/>
      <c r="AE6" s="228"/>
      <c r="AF6" s="228"/>
      <c r="AH6" s="175"/>
    </row>
    <row r="7" spans="1:34" s="229" customFormat="1">
      <c r="A7" s="235" t="s">
        <v>11</v>
      </c>
      <c r="B7" s="235"/>
      <c r="C7" s="235"/>
      <c r="D7" s="235"/>
      <c r="E7" s="235"/>
      <c r="F7" s="235"/>
      <c r="G7" s="235"/>
      <c r="H7" s="235"/>
      <c r="I7" s="235"/>
      <c r="J7" s="235">
        <v>2018</v>
      </c>
      <c r="N7" s="229" t="s">
        <v>3057</v>
      </c>
      <c r="R7" s="228" t="s">
        <v>3093</v>
      </c>
      <c r="S7" s="228"/>
      <c r="T7" s="228" t="s">
        <v>3098</v>
      </c>
      <c r="U7" s="228"/>
      <c r="V7" s="228" t="s">
        <v>3105</v>
      </c>
      <c r="W7" s="228"/>
      <c r="X7" s="228"/>
      <c r="Z7" s="228" t="s">
        <v>3080</v>
      </c>
      <c r="AA7" s="228"/>
      <c r="AB7" s="228"/>
      <c r="AC7" s="229" t="s">
        <v>3116</v>
      </c>
      <c r="AD7" s="228"/>
      <c r="AE7" s="228"/>
      <c r="AF7" s="228"/>
      <c r="AH7" s="175"/>
    </row>
    <row r="8" spans="1:34" s="229" customFormat="1">
      <c r="A8" s="235" t="s">
        <v>809</v>
      </c>
      <c r="B8" s="235"/>
      <c r="C8" s="235"/>
      <c r="D8" s="235"/>
      <c r="E8" s="235"/>
      <c r="F8" s="235"/>
      <c r="G8" s="235"/>
      <c r="H8" s="235"/>
      <c r="I8" s="235"/>
      <c r="J8" s="235"/>
      <c r="N8" s="229" t="s">
        <v>3058</v>
      </c>
      <c r="R8" s="228" t="s">
        <v>3094</v>
      </c>
      <c r="S8" s="228"/>
      <c r="T8" s="228"/>
      <c r="U8" s="228"/>
      <c r="V8" s="228"/>
      <c r="W8" s="228"/>
      <c r="X8" s="228"/>
      <c r="Z8" s="228" t="s">
        <v>3081</v>
      </c>
      <c r="AA8" s="228"/>
      <c r="AB8" s="228"/>
      <c r="AC8" s="228"/>
      <c r="AD8" s="228"/>
      <c r="AE8" s="228"/>
      <c r="AF8" s="228"/>
      <c r="AH8" s="175"/>
    </row>
    <row r="9" spans="1:34" s="229" customFormat="1" ht="15">
      <c r="A9" s="235" t="s">
        <v>700</v>
      </c>
      <c r="B9" s="173"/>
      <c r="C9" s="173"/>
      <c r="D9" s="173"/>
      <c r="E9" s="173"/>
      <c r="F9" s="173"/>
      <c r="G9" s="173"/>
      <c r="H9" s="173"/>
      <c r="I9" s="173"/>
      <c r="J9" s="173"/>
      <c r="N9" s="229" t="s">
        <v>3055</v>
      </c>
      <c r="R9" s="228"/>
      <c r="S9" s="228"/>
      <c r="T9" s="228"/>
      <c r="U9" s="228"/>
      <c r="V9" s="228"/>
      <c r="W9" s="228"/>
      <c r="X9" s="228"/>
      <c r="Z9" s="228"/>
      <c r="AA9" s="228"/>
      <c r="AB9" s="228"/>
      <c r="AC9" s="228"/>
      <c r="AD9" s="228"/>
      <c r="AE9" s="228"/>
      <c r="AF9" s="228"/>
      <c r="AH9" s="175"/>
    </row>
    <row r="10" spans="1:34" s="229" customFormat="1" ht="15">
      <c r="A10" s="235" t="s">
        <v>747</v>
      </c>
      <c r="B10" s="173"/>
      <c r="C10" s="173"/>
      <c r="D10" s="173"/>
      <c r="E10" s="173"/>
      <c r="F10" s="173"/>
      <c r="G10" s="173"/>
      <c r="H10" s="173"/>
      <c r="I10" s="173"/>
      <c r="J10" s="173"/>
      <c r="N10" s="229" t="s">
        <v>3056</v>
      </c>
      <c r="Z10" s="228"/>
      <c r="AA10" s="228"/>
      <c r="AB10" s="228"/>
      <c r="AC10" s="228"/>
      <c r="AD10" s="228"/>
      <c r="AE10" s="228"/>
      <c r="AF10" s="228"/>
      <c r="AH10" s="175"/>
    </row>
    <row r="11" spans="1:34" s="229" customFormat="1" ht="15">
      <c r="A11" s="235" t="s">
        <v>3170</v>
      </c>
      <c r="B11" s="173"/>
      <c r="C11" s="173"/>
      <c r="D11" s="173"/>
      <c r="E11" s="173"/>
      <c r="F11" s="173"/>
      <c r="G11" s="173"/>
      <c r="H11" s="173"/>
      <c r="I11" s="173"/>
      <c r="J11" s="173"/>
      <c r="N11" s="229" t="s">
        <v>3059</v>
      </c>
      <c r="R11" s="228"/>
      <c r="S11" s="228"/>
      <c r="T11" s="228"/>
      <c r="U11" s="228"/>
      <c r="V11" s="228"/>
      <c r="W11" s="228"/>
      <c r="X11" s="228"/>
      <c r="Y11" s="173"/>
      <c r="Z11" s="228"/>
      <c r="AA11" s="228"/>
      <c r="AB11" s="228"/>
      <c r="AC11" s="228"/>
      <c r="AD11" s="228"/>
      <c r="AE11" s="228"/>
      <c r="AF11" s="228"/>
      <c r="AH11" s="175"/>
    </row>
    <row r="12" spans="1:34" s="229" customFormat="1" ht="15">
      <c r="A12" s="235" t="s">
        <v>3171</v>
      </c>
      <c r="B12" s="173"/>
      <c r="C12" s="173"/>
      <c r="D12" s="173"/>
      <c r="E12" s="173"/>
      <c r="F12" s="173"/>
      <c r="G12" s="173"/>
      <c r="H12" s="173"/>
      <c r="I12" s="173"/>
      <c r="J12" s="173"/>
      <c r="N12" s="229" t="s">
        <v>934</v>
      </c>
      <c r="R12" s="228"/>
      <c r="S12" s="228"/>
      <c r="T12" s="228"/>
      <c r="U12" s="228"/>
      <c r="V12" s="228"/>
      <c r="W12" s="228"/>
      <c r="X12" s="228"/>
      <c r="Y12" s="173"/>
      <c r="Z12" s="228"/>
      <c r="AA12" s="228"/>
      <c r="AB12" s="228"/>
      <c r="AC12" s="228"/>
      <c r="AD12" s="228"/>
      <c r="AE12" s="228"/>
      <c r="AF12" s="228"/>
      <c r="AH12" s="175"/>
    </row>
    <row r="13" spans="1:34" s="229" customFormat="1" ht="15">
      <c r="A13" s="235" t="s">
        <v>3172</v>
      </c>
      <c r="B13" s="173"/>
      <c r="C13" s="173"/>
      <c r="D13" s="173"/>
      <c r="E13" s="173"/>
      <c r="F13" s="173"/>
      <c r="G13" s="173"/>
      <c r="H13" s="173"/>
      <c r="I13" s="173"/>
      <c r="J13" s="173"/>
      <c r="N13" s="229" t="s">
        <v>3060</v>
      </c>
      <c r="Y13" s="228"/>
      <c r="Z13" s="228"/>
      <c r="AA13" s="228"/>
      <c r="AB13" s="228"/>
      <c r="AC13" s="228"/>
      <c r="AD13" s="228"/>
      <c r="AE13" s="230"/>
      <c r="AH13" s="175"/>
    </row>
    <row r="14" spans="1:34" s="229" customFormat="1" ht="15">
      <c r="A14" s="235" t="s">
        <v>1180</v>
      </c>
      <c r="B14" s="173"/>
      <c r="C14" s="173"/>
      <c r="D14" s="173"/>
      <c r="E14" s="173"/>
      <c r="F14" s="173"/>
      <c r="G14" s="173"/>
      <c r="H14" s="173"/>
      <c r="I14" s="173"/>
      <c r="J14" s="173"/>
      <c r="N14" s="229" t="s">
        <v>3061</v>
      </c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30"/>
      <c r="AH14" s="175"/>
    </row>
    <row r="15" spans="1:34" s="229" customFormat="1" ht="15">
      <c r="A15" s="235" t="s">
        <v>1181</v>
      </c>
      <c r="B15" s="173"/>
      <c r="C15" s="173"/>
      <c r="D15" s="173"/>
      <c r="E15" s="173"/>
      <c r="F15" s="173"/>
      <c r="G15" s="173"/>
      <c r="H15" s="173"/>
      <c r="I15" s="173"/>
      <c r="J15" s="173"/>
      <c r="N15" s="229" t="s">
        <v>3062</v>
      </c>
      <c r="Y15" s="228"/>
      <c r="Z15" s="228"/>
      <c r="AA15" s="228"/>
      <c r="AB15" s="228"/>
      <c r="AC15" s="228"/>
      <c r="AD15" s="228"/>
      <c r="AE15" s="230"/>
      <c r="AH15" s="175"/>
    </row>
    <row r="16" spans="1:34" s="229" customFormat="1" ht="15">
      <c r="A16" s="235" t="s">
        <v>3041</v>
      </c>
      <c r="B16" s="173"/>
      <c r="C16" s="173"/>
      <c r="D16" s="173"/>
      <c r="E16" s="173"/>
      <c r="F16" s="173"/>
      <c r="G16" s="173"/>
      <c r="H16" s="173"/>
      <c r="I16" s="173"/>
      <c r="J16" s="173"/>
      <c r="N16" s="229" t="s">
        <v>3063</v>
      </c>
      <c r="Y16" s="228"/>
      <c r="Z16" s="228"/>
      <c r="AA16" s="228"/>
      <c r="AC16" s="228"/>
      <c r="AD16" s="228"/>
      <c r="AE16" s="230"/>
      <c r="AH16" s="175"/>
    </row>
    <row r="17" spans="1:34" s="229" customFormat="1" ht="15">
      <c r="A17" s="235" t="s">
        <v>3043</v>
      </c>
      <c r="B17" s="173"/>
      <c r="C17" s="173"/>
      <c r="D17" s="173"/>
      <c r="E17" s="173"/>
      <c r="F17" s="173"/>
      <c r="G17" s="173"/>
      <c r="H17" s="173"/>
      <c r="I17" s="173"/>
      <c r="J17" s="173"/>
      <c r="N17" s="229" t="s">
        <v>3064</v>
      </c>
      <c r="Y17" s="228"/>
      <c r="Z17" s="228"/>
      <c r="AA17" s="228"/>
      <c r="AC17" s="228"/>
      <c r="AD17" s="228"/>
      <c r="AE17" s="230"/>
      <c r="AH17" s="175"/>
    </row>
    <row r="18" spans="1:34" s="229" customFormat="1">
      <c r="N18" s="229" t="s">
        <v>3065</v>
      </c>
      <c r="Y18" s="228"/>
      <c r="Z18" s="228"/>
      <c r="AA18" s="228"/>
      <c r="AC18" s="228"/>
      <c r="AD18" s="228"/>
      <c r="AE18" s="230"/>
      <c r="AH18" s="175"/>
    </row>
    <row r="19" spans="1:34" s="229" customFormat="1">
      <c r="N19" s="229" t="s">
        <v>3066</v>
      </c>
      <c r="Y19" s="228"/>
      <c r="Z19" s="228"/>
      <c r="AA19" s="228"/>
      <c r="AC19" s="228"/>
      <c r="AD19" s="228"/>
      <c r="AE19" s="230"/>
      <c r="AH19" s="175"/>
    </row>
    <row r="20" spans="1:34" s="229" customFormat="1">
      <c r="N20" s="229" t="s">
        <v>3067</v>
      </c>
      <c r="Y20" s="228"/>
      <c r="Z20" s="228"/>
      <c r="AA20" s="228"/>
      <c r="AC20" s="228"/>
      <c r="AD20" s="228"/>
      <c r="AE20" s="230"/>
      <c r="AH20" s="175"/>
    </row>
    <row r="21" spans="1:34" s="229" customFormat="1">
      <c r="N21" s="229" t="s">
        <v>3068</v>
      </c>
      <c r="Y21" s="228"/>
      <c r="Z21" s="228"/>
      <c r="AA21" s="228"/>
      <c r="AC21" s="228"/>
      <c r="AD21" s="228"/>
      <c r="AE21" s="230"/>
      <c r="AH21" s="175"/>
    </row>
    <row r="22" spans="1:34" s="229" customFormat="1">
      <c r="N22" s="229" t="s">
        <v>3069</v>
      </c>
      <c r="Y22" s="228"/>
      <c r="Z22" s="228"/>
      <c r="AA22" s="228"/>
      <c r="AC22" s="228"/>
      <c r="AD22" s="228"/>
      <c r="AE22" s="230"/>
      <c r="AH22" s="175"/>
    </row>
    <row r="23" spans="1:34" s="229" customFormat="1">
      <c r="N23" s="229" t="s">
        <v>3070</v>
      </c>
      <c r="Y23" s="228"/>
      <c r="Z23" s="228"/>
      <c r="AA23" s="228"/>
      <c r="AC23" s="228"/>
      <c r="AD23" s="228"/>
      <c r="AE23" s="230"/>
      <c r="AH23" s="175"/>
    </row>
    <row r="24" spans="1:34" s="229" customFormat="1">
      <c r="N24" s="229" t="s">
        <v>3071</v>
      </c>
      <c r="Y24" s="228"/>
      <c r="Z24" s="228"/>
      <c r="AA24" s="228"/>
      <c r="AC24" s="228"/>
      <c r="AD24" s="228"/>
      <c r="AE24" s="230"/>
      <c r="AH24" s="175"/>
    </row>
    <row r="25" spans="1:34" s="229" customFormat="1">
      <c r="N25" s="229" t="s">
        <v>3072</v>
      </c>
      <c r="Y25" s="228"/>
      <c r="Z25" s="228"/>
      <c r="AA25" s="228"/>
      <c r="AC25" s="228"/>
      <c r="AD25" s="228"/>
      <c r="AE25" s="230"/>
      <c r="AH25" s="175"/>
    </row>
    <row r="26" spans="1:34" s="229" customFormat="1">
      <c r="N26" s="229" t="s">
        <v>3073</v>
      </c>
      <c r="Y26" s="228"/>
      <c r="Z26" s="228"/>
      <c r="AA26" s="228"/>
      <c r="AC26" s="228"/>
      <c r="AD26" s="228"/>
      <c r="AE26" s="230"/>
      <c r="AH26" s="175"/>
    </row>
    <row r="27" spans="1:34" s="229" customFormat="1">
      <c r="N27" s="229" t="s">
        <v>3074</v>
      </c>
      <c r="Y27" s="228"/>
      <c r="Z27" s="228"/>
      <c r="AA27" s="228"/>
      <c r="AB27" s="228"/>
      <c r="AC27" s="228"/>
      <c r="AD27" s="228"/>
      <c r="AE27" s="230"/>
      <c r="AH27" s="175"/>
    </row>
    <row r="28" spans="1:34" s="229" customFormat="1">
      <c r="N28" s="229" t="s">
        <v>3075</v>
      </c>
      <c r="Y28" s="228"/>
      <c r="Z28" s="228"/>
      <c r="AA28" s="228"/>
      <c r="AB28" s="228"/>
      <c r="AC28" s="228"/>
      <c r="AD28" s="228"/>
      <c r="AE28" s="230"/>
      <c r="AH28" s="175"/>
    </row>
    <row r="29" spans="1:34" s="229" customFormat="1">
      <c r="Y29" s="228"/>
      <c r="Z29" s="228"/>
      <c r="AA29" s="228"/>
      <c r="AB29" s="228"/>
      <c r="AC29" s="228"/>
      <c r="AD29" s="228"/>
      <c r="AE29" s="230"/>
      <c r="AH29" s="175"/>
    </row>
    <row r="30" spans="1:34" s="229" customFormat="1">
      <c r="Y30" s="228"/>
      <c r="Z30" s="228"/>
      <c r="AA30" s="228"/>
      <c r="AB30" s="228"/>
      <c r="AC30" s="228"/>
      <c r="AD30" s="228"/>
      <c r="AE30" s="230"/>
      <c r="AH30" s="175"/>
    </row>
    <row r="31" spans="1:34">
      <c r="A31" s="226"/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/>
      <c r="Z31"/>
      <c r="AA31"/>
      <c r="AB31"/>
      <c r="AC31"/>
      <c r="AD31"/>
      <c r="AE31" s="6"/>
      <c r="AH31" s="175"/>
    </row>
    <row r="32" spans="1:34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/>
      <c r="Z32"/>
      <c r="AA32"/>
      <c r="AB32"/>
      <c r="AC32"/>
      <c r="AD32"/>
      <c r="AE32" s="6"/>
      <c r="AH32" s="175"/>
    </row>
    <row r="33" spans="1:35">
      <c r="A33" s="226"/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6"/>
      <c r="X33" s="226"/>
      <c r="Y33"/>
      <c r="Z33"/>
      <c r="AA33"/>
      <c r="AB33"/>
      <c r="AC33"/>
      <c r="AD33"/>
      <c r="AE33" s="6"/>
      <c r="AH33" s="175"/>
    </row>
    <row r="34" spans="1:35">
      <c r="A34" s="226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/>
      <c r="Z34"/>
      <c r="AA34"/>
      <c r="AB34"/>
      <c r="AC34"/>
      <c r="AD34"/>
      <c r="AE34" s="6"/>
      <c r="AH34" s="175"/>
    </row>
    <row r="35" spans="1:35">
      <c r="A35" s="226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/>
      <c r="Z35"/>
      <c r="AA35"/>
      <c r="AB35"/>
      <c r="AC35"/>
      <c r="AD35"/>
      <c r="AE35" s="6"/>
      <c r="AH35" s="175"/>
    </row>
    <row r="36" spans="1:35" ht="15">
      <c r="A36" s="173"/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/>
      <c r="Z36"/>
      <c r="AA36"/>
      <c r="AB36"/>
      <c r="AC36"/>
      <c r="AD36"/>
      <c r="AE36" s="6"/>
      <c r="AH36" s="175"/>
    </row>
    <row r="37" spans="1:35" ht="16" customHeight="1">
      <c r="AF37" s="9" t="s">
        <v>3004</v>
      </c>
      <c r="AH37" s="3"/>
      <c r="AI37" s="3"/>
    </row>
    <row r="38" spans="1:35" ht="72" customHeight="1">
      <c r="A38" s="7" t="s">
        <v>4</v>
      </c>
      <c r="B38" s="7" t="s">
        <v>5</v>
      </c>
      <c r="C38" s="7" t="s">
        <v>2</v>
      </c>
      <c r="D38" s="7" t="s">
        <v>3</v>
      </c>
      <c r="E38" s="7" t="s">
        <v>6</v>
      </c>
      <c r="F38" s="7" t="s">
        <v>7</v>
      </c>
      <c r="G38" s="7" t="s">
        <v>8</v>
      </c>
      <c r="H38" s="7" t="s">
        <v>9</v>
      </c>
      <c r="I38" s="7" t="s">
        <v>10</v>
      </c>
      <c r="J38" s="7" t="s">
        <v>918</v>
      </c>
      <c r="K38" s="7" t="s">
        <v>3160</v>
      </c>
      <c r="L38" s="7" t="s">
        <v>3161</v>
      </c>
      <c r="M38" s="7" t="s">
        <v>3123</v>
      </c>
      <c r="N38" s="7" t="s">
        <v>3089</v>
      </c>
      <c r="O38" s="7" t="s">
        <v>3086</v>
      </c>
      <c r="P38" s="7" t="s">
        <v>3180</v>
      </c>
      <c r="Q38" s="7" t="s">
        <v>3181</v>
      </c>
      <c r="R38" s="7" t="s">
        <v>3182</v>
      </c>
      <c r="S38" s="7" t="s">
        <v>3183</v>
      </c>
      <c r="T38" s="7" t="s">
        <v>3184</v>
      </c>
      <c r="U38" s="7" t="s">
        <v>3154</v>
      </c>
      <c r="V38" s="7" t="s">
        <v>3106</v>
      </c>
      <c r="W38" s="7" t="s">
        <v>3185</v>
      </c>
      <c r="X38" s="7" t="s">
        <v>3112</v>
      </c>
      <c r="Y38" s="7" t="s">
        <v>3186</v>
      </c>
      <c r="Z38" s="7" t="s">
        <v>3187</v>
      </c>
      <c r="AA38" s="7" t="s">
        <v>3188</v>
      </c>
      <c r="AB38" s="7" t="s">
        <v>3189</v>
      </c>
      <c r="AC38" s="7" t="s">
        <v>3076</v>
      </c>
      <c r="AD38" s="7" t="s">
        <v>3084</v>
      </c>
      <c r="AE38" s="7" t="s">
        <v>3085</v>
      </c>
      <c r="AF38" s="7" t="s">
        <v>0</v>
      </c>
    </row>
    <row r="39" spans="1:35">
      <c r="A39" s="178" t="s">
        <v>170</v>
      </c>
      <c r="B39" s="178" t="s">
        <v>946</v>
      </c>
      <c r="C39" s="178" t="s">
        <v>3176</v>
      </c>
      <c r="D39" s="178" t="s">
        <v>3177</v>
      </c>
      <c r="E39" s="178" t="s">
        <v>3178</v>
      </c>
      <c r="F39" s="178"/>
      <c r="G39" s="178"/>
      <c r="H39" s="178"/>
      <c r="I39" s="178"/>
      <c r="J39" s="178">
        <v>2015</v>
      </c>
      <c r="K39" s="178" t="s">
        <v>3175</v>
      </c>
      <c r="L39" s="178">
        <v>1</v>
      </c>
      <c r="M39" s="178"/>
      <c r="N39" s="178" t="s">
        <v>932</v>
      </c>
      <c r="O39" s="178"/>
      <c r="P39" s="178" t="s">
        <v>3087</v>
      </c>
      <c r="Q39" s="178" t="s">
        <v>3108</v>
      </c>
      <c r="R39" s="178" t="s">
        <v>3090</v>
      </c>
      <c r="S39" s="178" t="s">
        <v>3107</v>
      </c>
      <c r="T39" s="178" t="s">
        <v>3095</v>
      </c>
      <c r="U39" s="178"/>
      <c r="V39" s="178" t="s">
        <v>3102</v>
      </c>
      <c r="W39" s="178" t="s">
        <v>3110</v>
      </c>
      <c r="X39" s="178" t="s">
        <v>3114</v>
      </c>
      <c r="Y39" s="179" t="s">
        <v>3052</v>
      </c>
      <c r="Z39" s="179" t="s">
        <v>3079</v>
      </c>
      <c r="AA39" s="179" t="s">
        <v>3082</v>
      </c>
      <c r="AB39" s="179" t="s">
        <v>3120</v>
      </c>
      <c r="AC39" s="179" t="s">
        <v>3119</v>
      </c>
      <c r="AD39" s="179"/>
      <c r="AE39" s="179"/>
      <c r="AF39" s="183"/>
    </row>
    <row r="40" spans="1:35">
      <c r="A40" s="178" t="s">
        <v>170</v>
      </c>
      <c r="B40" s="178" t="s">
        <v>946</v>
      </c>
      <c r="C40" s="178" t="s">
        <v>3176</v>
      </c>
      <c r="D40" s="178" t="s">
        <v>3177</v>
      </c>
      <c r="E40" s="178" t="s">
        <v>3178</v>
      </c>
      <c r="F40" s="178"/>
      <c r="G40" s="178"/>
      <c r="H40" s="178"/>
      <c r="I40" s="178"/>
      <c r="J40" s="178">
        <v>2015</v>
      </c>
      <c r="K40" s="178" t="s">
        <v>3175</v>
      </c>
      <c r="L40" s="178">
        <v>1</v>
      </c>
      <c r="M40" s="178"/>
      <c r="N40" s="178" t="s">
        <v>935</v>
      </c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9"/>
      <c r="Z40" s="179"/>
      <c r="AA40" s="179"/>
      <c r="AB40" s="179"/>
      <c r="AC40" s="179"/>
      <c r="AD40" s="179"/>
      <c r="AE40" s="179"/>
      <c r="AF40" s="183"/>
      <c r="AH40" s="4" t="s">
        <v>3007</v>
      </c>
    </row>
    <row r="41" spans="1:35">
      <c r="A41" s="178" t="s">
        <v>170</v>
      </c>
      <c r="B41" s="178" t="s">
        <v>946</v>
      </c>
      <c r="C41" s="178" t="s">
        <v>3176</v>
      </c>
      <c r="D41" s="178" t="s">
        <v>3177</v>
      </c>
      <c r="E41" s="178" t="s">
        <v>3178</v>
      </c>
      <c r="F41" s="178"/>
      <c r="G41" s="178"/>
      <c r="H41" s="178"/>
      <c r="I41" s="178"/>
      <c r="J41" s="178">
        <v>2015</v>
      </c>
      <c r="K41" s="178" t="s">
        <v>3175</v>
      </c>
      <c r="L41" s="178">
        <v>1</v>
      </c>
      <c r="M41" s="178"/>
      <c r="N41" s="178" t="s">
        <v>3057</v>
      </c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9"/>
      <c r="Z41" s="179"/>
      <c r="AA41" s="179"/>
      <c r="AB41" s="179"/>
      <c r="AC41" s="179"/>
      <c r="AD41" s="179"/>
      <c r="AE41" s="179"/>
      <c r="AF41" s="183"/>
      <c r="AH41" s="1" t="s">
        <v>4</v>
      </c>
    </row>
    <row r="42" spans="1:35">
      <c r="A42" s="178" t="s">
        <v>170</v>
      </c>
      <c r="B42" s="178" t="s">
        <v>946</v>
      </c>
      <c r="C42" s="178" t="s">
        <v>3176</v>
      </c>
      <c r="D42" s="178" t="s">
        <v>3177</v>
      </c>
      <c r="E42" s="178" t="s">
        <v>3178</v>
      </c>
      <c r="F42" s="178"/>
      <c r="G42" s="178"/>
      <c r="H42" s="178"/>
      <c r="I42" s="178"/>
      <c r="J42" s="178">
        <v>2015</v>
      </c>
      <c r="K42" s="178" t="s">
        <v>3175</v>
      </c>
      <c r="L42" s="178">
        <v>1</v>
      </c>
      <c r="M42" s="178"/>
      <c r="N42" s="178" t="s">
        <v>3055</v>
      </c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9"/>
      <c r="Z42" s="179"/>
      <c r="AA42" s="179"/>
      <c r="AB42" s="179"/>
      <c r="AC42" s="179"/>
      <c r="AD42" s="179"/>
      <c r="AE42" s="179"/>
      <c r="AF42" s="183"/>
      <c r="AH42" s="1" t="s">
        <v>5</v>
      </c>
    </row>
    <row r="43" spans="1:35">
      <c r="A43" s="178" t="s">
        <v>170</v>
      </c>
      <c r="B43" s="178" t="s">
        <v>946</v>
      </c>
      <c r="C43" s="178" t="s">
        <v>3176</v>
      </c>
      <c r="D43" s="178" t="s">
        <v>3177</v>
      </c>
      <c r="E43" s="178" t="s">
        <v>3178</v>
      </c>
      <c r="F43" s="178"/>
      <c r="G43" s="178"/>
      <c r="H43" s="178"/>
      <c r="I43" s="178"/>
      <c r="J43" s="178">
        <v>2015</v>
      </c>
      <c r="K43" s="178" t="s">
        <v>3175</v>
      </c>
      <c r="L43" s="178">
        <v>1</v>
      </c>
      <c r="M43" s="178"/>
      <c r="N43" s="178" t="s">
        <v>3059</v>
      </c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9"/>
      <c r="Z43" s="179"/>
      <c r="AA43" s="179"/>
      <c r="AB43" s="179"/>
      <c r="AC43" s="179"/>
      <c r="AD43" s="179"/>
      <c r="AE43" s="179"/>
      <c r="AF43" s="183"/>
      <c r="AH43" s="1" t="s">
        <v>2</v>
      </c>
    </row>
    <row r="44" spans="1:35">
      <c r="A44" s="178" t="s">
        <v>170</v>
      </c>
      <c r="B44" s="178" t="s">
        <v>946</v>
      </c>
      <c r="C44" s="178" t="s">
        <v>3176</v>
      </c>
      <c r="D44" s="178" t="s">
        <v>3177</v>
      </c>
      <c r="E44" s="178" t="s">
        <v>3178</v>
      </c>
      <c r="F44" s="178"/>
      <c r="G44" s="178"/>
      <c r="H44" s="178"/>
      <c r="I44" s="178"/>
      <c r="J44" s="178">
        <v>2015</v>
      </c>
      <c r="K44" s="178" t="s">
        <v>3175</v>
      </c>
      <c r="L44" s="178">
        <v>1</v>
      </c>
      <c r="M44" s="178"/>
      <c r="N44" s="178" t="s">
        <v>3071</v>
      </c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9"/>
      <c r="Z44" s="179"/>
      <c r="AA44" s="179"/>
      <c r="AB44" s="179"/>
      <c r="AC44" s="179"/>
      <c r="AD44" s="179"/>
      <c r="AE44" s="179"/>
      <c r="AF44" s="183"/>
      <c r="AH44" s="1" t="s">
        <v>3</v>
      </c>
    </row>
    <row r="45" spans="1:35">
      <c r="A45" s="178" t="s">
        <v>170</v>
      </c>
      <c r="B45" s="178" t="s">
        <v>946</v>
      </c>
      <c r="C45" s="178" t="s">
        <v>3176</v>
      </c>
      <c r="D45" s="178" t="s">
        <v>3177</v>
      </c>
      <c r="E45" s="178" t="s">
        <v>3178</v>
      </c>
      <c r="F45" s="178"/>
      <c r="G45" s="178"/>
      <c r="H45" s="178"/>
      <c r="I45" s="178"/>
      <c r="J45" s="178">
        <v>2015</v>
      </c>
      <c r="K45" s="178" t="s">
        <v>3175</v>
      </c>
      <c r="L45" s="178">
        <v>2</v>
      </c>
      <c r="M45" s="178"/>
      <c r="N45" s="178" t="s">
        <v>932</v>
      </c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9"/>
      <c r="Z45" s="179"/>
      <c r="AA45" s="179"/>
      <c r="AB45" s="179"/>
      <c r="AC45" s="179"/>
      <c r="AD45" s="179"/>
      <c r="AE45" s="179"/>
      <c r="AF45" s="183"/>
      <c r="AH45" s="1" t="s">
        <v>6</v>
      </c>
    </row>
    <row r="46" spans="1:35">
      <c r="A46" s="178" t="s">
        <v>170</v>
      </c>
      <c r="B46" s="178" t="s">
        <v>946</v>
      </c>
      <c r="C46" s="178" t="s">
        <v>3176</v>
      </c>
      <c r="D46" s="178" t="s">
        <v>3177</v>
      </c>
      <c r="E46" s="178" t="s">
        <v>3178</v>
      </c>
      <c r="F46" s="178"/>
      <c r="G46" s="178"/>
      <c r="H46" s="178"/>
      <c r="I46" s="178"/>
      <c r="J46" s="178">
        <v>2015</v>
      </c>
      <c r="K46" s="178" t="s">
        <v>3175</v>
      </c>
      <c r="L46" s="178">
        <v>2</v>
      </c>
      <c r="M46" s="178"/>
      <c r="N46" s="178" t="s">
        <v>935</v>
      </c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9"/>
      <c r="Z46" s="179"/>
      <c r="AA46" s="179"/>
      <c r="AB46" s="179"/>
      <c r="AC46" s="179"/>
      <c r="AD46" s="179"/>
      <c r="AE46" s="179"/>
      <c r="AF46" s="183"/>
      <c r="AH46" s="1" t="s">
        <v>7</v>
      </c>
    </row>
    <row r="47" spans="1:35">
      <c r="A47" s="178" t="s">
        <v>170</v>
      </c>
      <c r="B47" s="178" t="s">
        <v>946</v>
      </c>
      <c r="C47" s="178" t="s">
        <v>3176</v>
      </c>
      <c r="D47" s="178" t="s">
        <v>3177</v>
      </c>
      <c r="E47" s="178" t="s">
        <v>3178</v>
      </c>
      <c r="F47" s="178"/>
      <c r="G47" s="178"/>
      <c r="H47" s="178"/>
      <c r="I47" s="178"/>
      <c r="J47" s="178">
        <v>2015</v>
      </c>
      <c r="K47" s="178" t="s">
        <v>3175</v>
      </c>
      <c r="L47" s="178">
        <v>2</v>
      </c>
      <c r="M47" s="178"/>
      <c r="N47" s="178" t="s">
        <v>3057</v>
      </c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9"/>
      <c r="Z47" s="179"/>
      <c r="AA47" s="179"/>
      <c r="AB47" s="179"/>
      <c r="AC47" s="179"/>
      <c r="AD47" s="179"/>
      <c r="AE47" s="179"/>
      <c r="AF47" s="183"/>
      <c r="AH47" s="1" t="s">
        <v>8</v>
      </c>
    </row>
    <row r="48" spans="1:35">
      <c r="A48" s="178" t="s">
        <v>170</v>
      </c>
      <c r="B48" s="178" t="s">
        <v>946</v>
      </c>
      <c r="C48" s="178" t="s">
        <v>3176</v>
      </c>
      <c r="D48" s="178" t="s">
        <v>3177</v>
      </c>
      <c r="E48" s="178" t="s">
        <v>3178</v>
      </c>
      <c r="F48" s="178"/>
      <c r="G48" s="178"/>
      <c r="H48" s="178"/>
      <c r="I48" s="178"/>
      <c r="J48" s="178">
        <v>2015</v>
      </c>
      <c r="K48" s="178" t="s">
        <v>3175</v>
      </c>
      <c r="L48" s="178">
        <v>2</v>
      </c>
      <c r="M48" s="178"/>
      <c r="N48" s="178" t="s">
        <v>3055</v>
      </c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9"/>
      <c r="Z48" s="179"/>
      <c r="AA48" s="179"/>
      <c r="AB48" s="179"/>
      <c r="AC48" s="179"/>
      <c r="AD48" s="179"/>
      <c r="AE48" s="179"/>
      <c r="AF48" s="183"/>
      <c r="AH48" s="1" t="s">
        <v>9</v>
      </c>
    </row>
    <row r="49" spans="1:34">
      <c r="A49" s="178" t="s">
        <v>170</v>
      </c>
      <c r="B49" s="178" t="s">
        <v>946</v>
      </c>
      <c r="C49" s="178" t="s">
        <v>3176</v>
      </c>
      <c r="D49" s="178" t="s">
        <v>3177</v>
      </c>
      <c r="E49" s="178" t="s">
        <v>3178</v>
      </c>
      <c r="F49" s="178"/>
      <c r="G49" s="178"/>
      <c r="H49" s="178"/>
      <c r="I49" s="178"/>
      <c r="J49" s="178">
        <v>2015</v>
      </c>
      <c r="K49" s="178" t="s">
        <v>3175</v>
      </c>
      <c r="L49" s="178">
        <v>2</v>
      </c>
      <c r="M49" s="178"/>
      <c r="N49" s="178" t="s">
        <v>3059</v>
      </c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9"/>
      <c r="Z49" s="179"/>
      <c r="AA49" s="179"/>
      <c r="AB49" s="179"/>
      <c r="AC49" s="179"/>
      <c r="AD49" s="179"/>
      <c r="AE49" s="179"/>
      <c r="AF49" s="183"/>
      <c r="AH49" s="1" t="s">
        <v>10</v>
      </c>
    </row>
    <row r="50" spans="1:34">
      <c r="A50" s="178" t="s">
        <v>170</v>
      </c>
      <c r="B50" s="178" t="s">
        <v>946</v>
      </c>
      <c r="C50" s="178" t="s">
        <v>3176</v>
      </c>
      <c r="D50" s="178" t="s">
        <v>3177</v>
      </c>
      <c r="E50" s="178" t="s">
        <v>3178</v>
      </c>
      <c r="F50" s="178"/>
      <c r="G50" s="178"/>
      <c r="H50" s="178"/>
      <c r="I50" s="178"/>
      <c r="J50" s="178">
        <v>2015</v>
      </c>
      <c r="K50" s="178" t="s">
        <v>3175</v>
      </c>
      <c r="L50" s="178">
        <v>2</v>
      </c>
      <c r="M50" s="178"/>
      <c r="N50" s="178" t="s">
        <v>3071</v>
      </c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9"/>
      <c r="Z50" s="179"/>
      <c r="AA50" s="179"/>
      <c r="AB50" s="179"/>
      <c r="AC50" s="179"/>
      <c r="AD50" s="179"/>
      <c r="AE50" s="179"/>
      <c r="AF50" s="183"/>
      <c r="AH50" s="1" t="s">
        <v>918</v>
      </c>
    </row>
    <row r="51" spans="1:34">
      <c r="A51" s="178"/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9"/>
      <c r="Z51" s="179"/>
      <c r="AA51" s="179"/>
      <c r="AB51" s="179"/>
      <c r="AC51" s="179"/>
      <c r="AD51" s="179"/>
      <c r="AE51" s="179"/>
      <c r="AF51" s="183"/>
      <c r="AH51" s="1" t="s">
        <v>3160</v>
      </c>
    </row>
    <row r="52" spans="1:34">
      <c r="A52" s="178"/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9"/>
      <c r="Z52" s="179"/>
      <c r="AA52" s="179"/>
      <c r="AB52" s="179"/>
      <c r="AC52" s="179"/>
      <c r="AD52" s="179"/>
      <c r="AE52" s="179"/>
      <c r="AF52" s="183"/>
      <c r="AH52" s="1" t="s">
        <v>3161</v>
      </c>
    </row>
    <row r="53" spans="1:34">
      <c r="A53" s="178"/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9"/>
      <c r="Z53" s="179"/>
      <c r="AA53" s="179"/>
      <c r="AB53" s="179"/>
      <c r="AC53" s="179"/>
      <c r="AD53" s="179"/>
      <c r="AE53" s="179"/>
      <c r="AF53" s="183"/>
      <c r="AH53" s="1" t="s">
        <v>3123</v>
      </c>
    </row>
    <row r="54" spans="1:34">
      <c r="A54" s="178"/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9"/>
      <c r="Z54" s="179"/>
      <c r="AA54" s="179"/>
      <c r="AB54" s="179"/>
      <c r="AC54" s="179"/>
      <c r="AD54" s="179"/>
      <c r="AE54" s="179"/>
      <c r="AF54" s="183"/>
      <c r="AH54" s="1" t="s">
        <v>3089</v>
      </c>
    </row>
    <row r="55" spans="1:34">
      <c r="A55" s="178"/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9"/>
      <c r="Z55" s="179"/>
      <c r="AA55" s="179"/>
      <c r="AB55" s="179"/>
      <c r="AC55" s="179"/>
      <c r="AD55" s="179"/>
      <c r="AE55" s="179"/>
      <c r="AF55" s="183"/>
      <c r="AH55" s="1" t="s">
        <v>3086</v>
      </c>
    </row>
    <row r="56" spans="1:34">
      <c r="A56" s="178"/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9"/>
      <c r="Z56" s="179"/>
      <c r="AA56" s="179"/>
      <c r="AB56" s="179"/>
      <c r="AC56" s="179"/>
      <c r="AD56" s="179"/>
      <c r="AE56" s="179"/>
      <c r="AF56" s="183"/>
      <c r="AH56" s="1" t="s">
        <v>3180</v>
      </c>
    </row>
    <row r="57" spans="1:34">
      <c r="A57" s="178"/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9"/>
      <c r="Z57" s="179"/>
      <c r="AA57" s="179"/>
      <c r="AB57" s="179"/>
      <c r="AC57" s="179"/>
      <c r="AD57" s="179"/>
      <c r="AE57" s="179"/>
      <c r="AF57" s="183"/>
      <c r="AH57" s="1" t="s">
        <v>3181</v>
      </c>
    </row>
    <row r="58" spans="1:34">
      <c r="A58" s="178"/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9"/>
      <c r="Z58" s="179"/>
      <c r="AA58" s="179"/>
      <c r="AB58" s="179"/>
      <c r="AC58" s="179"/>
      <c r="AD58" s="179"/>
      <c r="AE58" s="179"/>
      <c r="AF58" s="183"/>
      <c r="AH58" s="1" t="s">
        <v>3182</v>
      </c>
    </row>
    <row r="59" spans="1:34">
      <c r="A59" s="178"/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9"/>
      <c r="Z59" s="179"/>
      <c r="AA59" s="179"/>
      <c r="AB59" s="179"/>
      <c r="AC59" s="179"/>
      <c r="AD59" s="179"/>
      <c r="AE59" s="179"/>
      <c r="AF59" s="183"/>
      <c r="AH59" s="1" t="s">
        <v>3183</v>
      </c>
    </row>
    <row r="60" spans="1:34">
      <c r="A60" s="178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9"/>
      <c r="Z60" s="179"/>
      <c r="AA60" s="179"/>
      <c r="AB60" s="179"/>
      <c r="AC60" s="179"/>
      <c r="AD60" s="179"/>
      <c r="AE60" s="179"/>
      <c r="AF60" s="183"/>
      <c r="AH60" s="1" t="s">
        <v>3184</v>
      </c>
    </row>
    <row r="61" spans="1:34">
      <c r="A61" s="178"/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9"/>
      <c r="Z61" s="179"/>
      <c r="AA61" s="179"/>
      <c r="AB61" s="179"/>
      <c r="AC61" s="179"/>
      <c r="AD61" s="179"/>
      <c r="AE61" s="179"/>
      <c r="AF61" s="183"/>
      <c r="AH61" s="1" t="s">
        <v>3154</v>
      </c>
    </row>
    <row r="62" spans="1:34">
      <c r="A62" s="178"/>
      <c r="B62" s="178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9"/>
      <c r="Z62" s="179"/>
      <c r="AA62" s="179"/>
      <c r="AB62" s="179"/>
      <c r="AC62" s="179"/>
      <c r="AD62" s="179"/>
      <c r="AE62" s="179"/>
      <c r="AF62" s="183"/>
      <c r="AH62" s="1" t="s">
        <v>3106</v>
      </c>
    </row>
    <row r="63" spans="1:34">
      <c r="A63" s="178"/>
      <c r="B63" s="178"/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9"/>
      <c r="Z63" s="179"/>
      <c r="AA63" s="179"/>
      <c r="AB63" s="179"/>
      <c r="AC63" s="179"/>
      <c r="AD63" s="179"/>
      <c r="AE63" s="179"/>
      <c r="AF63" s="183"/>
      <c r="AH63" s="1" t="s">
        <v>3185</v>
      </c>
    </row>
    <row r="64" spans="1:34">
      <c r="A64" s="178"/>
      <c r="B64" s="178"/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9"/>
      <c r="Z64" s="179"/>
      <c r="AA64" s="179"/>
      <c r="AB64" s="179"/>
      <c r="AC64" s="179"/>
      <c r="AD64" s="179"/>
      <c r="AE64" s="179"/>
      <c r="AF64" s="183"/>
      <c r="AH64" s="1" t="s">
        <v>3112</v>
      </c>
    </row>
    <row r="65" spans="1:34">
      <c r="A65" s="178"/>
      <c r="B65" s="178"/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9"/>
      <c r="Z65" s="179"/>
      <c r="AA65" s="179"/>
      <c r="AB65" s="179"/>
      <c r="AC65" s="179"/>
      <c r="AD65" s="179"/>
      <c r="AE65" s="179"/>
      <c r="AF65" s="183"/>
      <c r="AH65" s="1" t="s">
        <v>3186</v>
      </c>
    </row>
    <row r="66" spans="1:34">
      <c r="A66" s="178"/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9"/>
      <c r="Z66" s="179"/>
      <c r="AA66" s="179"/>
      <c r="AB66" s="179"/>
      <c r="AC66" s="179"/>
      <c r="AD66" s="179"/>
      <c r="AE66" s="179"/>
      <c r="AF66" s="183"/>
      <c r="AH66" s="1" t="s">
        <v>3187</v>
      </c>
    </row>
    <row r="67" spans="1:34">
      <c r="A67" s="178"/>
      <c r="B67" s="178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9"/>
      <c r="Z67" s="179"/>
      <c r="AA67" s="179"/>
      <c r="AB67" s="179"/>
      <c r="AC67" s="179"/>
      <c r="AD67" s="179"/>
      <c r="AE67" s="179"/>
      <c r="AF67" s="183"/>
      <c r="AH67" s="1" t="s">
        <v>3188</v>
      </c>
    </row>
    <row r="68" spans="1:34">
      <c r="A68" s="178"/>
      <c r="B68" s="178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9"/>
      <c r="Z68" s="179"/>
      <c r="AA68" s="179"/>
      <c r="AB68" s="179"/>
      <c r="AC68" s="179"/>
      <c r="AD68" s="179"/>
      <c r="AE68" s="179"/>
      <c r="AF68" s="183"/>
      <c r="AH68" s="1" t="s">
        <v>3189</v>
      </c>
    </row>
    <row r="69" spans="1:34">
      <c r="A69" s="178"/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9"/>
      <c r="Z69" s="179"/>
      <c r="AA69" s="179"/>
      <c r="AB69" s="179"/>
      <c r="AC69" s="179"/>
      <c r="AD69" s="179"/>
      <c r="AE69" s="179"/>
      <c r="AF69" s="183"/>
      <c r="AH69" s="1" t="s">
        <v>3076</v>
      </c>
    </row>
    <row r="70" spans="1:34">
      <c r="A70" s="178"/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9"/>
      <c r="Z70" s="179"/>
      <c r="AA70" s="179"/>
      <c r="AB70" s="179"/>
      <c r="AC70" s="179"/>
      <c r="AD70" s="179"/>
      <c r="AE70" s="179"/>
      <c r="AF70" s="183"/>
      <c r="AH70" s="1" t="s">
        <v>3084</v>
      </c>
    </row>
    <row r="71" spans="1:34">
      <c r="A71" s="178"/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9"/>
      <c r="Z71" s="179"/>
      <c r="AA71" s="179"/>
      <c r="AB71" s="179"/>
      <c r="AC71" s="179"/>
      <c r="AD71" s="179"/>
      <c r="AE71" s="179"/>
      <c r="AF71" s="183"/>
      <c r="AH71" s="1" t="s">
        <v>3085</v>
      </c>
    </row>
    <row r="72" spans="1:34">
      <c r="A72" s="178"/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  <c r="X72" s="178"/>
      <c r="Y72" s="179"/>
      <c r="Z72" s="179"/>
      <c r="AA72" s="179"/>
      <c r="AB72" s="179"/>
      <c r="AC72" s="179"/>
      <c r="AD72" s="179"/>
      <c r="AE72" s="179"/>
      <c r="AF72" s="183"/>
      <c r="AH72" s="1" t="s">
        <v>0</v>
      </c>
    </row>
    <row r="73" spans="1:34">
      <c r="A73" s="178"/>
      <c r="B73" s="178"/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9"/>
      <c r="Z73" s="179"/>
      <c r="AA73" s="179"/>
      <c r="AB73" s="179"/>
      <c r="AC73" s="179"/>
      <c r="AD73" s="179"/>
      <c r="AE73" s="179"/>
      <c r="AF73" s="183"/>
    </row>
    <row r="74" spans="1:34">
      <c r="A74" s="178"/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8"/>
      <c r="W74" s="178"/>
      <c r="X74" s="178"/>
      <c r="Y74" s="179"/>
      <c r="Z74" s="179"/>
      <c r="AA74" s="179"/>
      <c r="AB74" s="179"/>
      <c r="AC74" s="179"/>
      <c r="AD74" s="179"/>
      <c r="AE74" s="179"/>
      <c r="AF74" s="183"/>
    </row>
    <row r="75" spans="1:34">
      <c r="A75" s="178"/>
      <c r="B75" s="178"/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  <c r="X75" s="178"/>
      <c r="Y75" s="179"/>
      <c r="Z75" s="179"/>
      <c r="AA75" s="179"/>
      <c r="AB75" s="179"/>
      <c r="AC75" s="179"/>
      <c r="AD75" s="179"/>
      <c r="AE75" s="179"/>
      <c r="AF75" s="183"/>
    </row>
    <row r="76" spans="1:34">
      <c r="A76" s="178"/>
      <c r="B76" s="178"/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8"/>
      <c r="X76" s="178"/>
      <c r="Y76" s="179"/>
      <c r="Z76" s="179"/>
      <c r="AA76" s="179"/>
      <c r="AB76" s="179"/>
      <c r="AC76" s="179"/>
      <c r="AD76" s="179"/>
      <c r="AE76" s="179"/>
      <c r="AF76" s="183"/>
    </row>
    <row r="77" spans="1:34">
      <c r="A77" s="178"/>
      <c r="B77" s="178"/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9"/>
      <c r="Z77" s="179"/>
      <c r="AA77" s="179"/>
      <c r="AB77" s="179"/>
      <c r="AC77" s="179"/>
      <c r="AD77" s="179"/>
      <c r="AE77" s="179"/>
      <c r="AF77" s="183"/>
    </row>
    <row r="78" spans="1:34">
      <c r="A78" s="178"/>
      <c r="B78" s="178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9"/>
      <c r="Z78" s="179"/>
      <c r="AA78" s="179"/>
      <c r="AB78" s="179"/>
      <c r="AC78" s="179"/>
      <c r="AD78" s="179"/>
      <c r="AE78" s="179"/>
      <c r="AF78" s="183"/>
    </row>
    <row r="79" spans="1:34">
      <c r="A79" s="178"/>
      <c r="B79" s="178"/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9"/>
      <c r="Z79" s="179"/>
      <c r="AA79" s="179"/>
      <c r="AB79" s="179"/>
      <c r="AC79" s="179"/>
      <c r="AD79" s="179"/>
      <c r="AE79" s="179"/>
      <c r="AF79" s="183"/>
    </row>
    <row r="80" spans="1:34">
      <c r="A80" s="178"/>
      <c r="B80" s="178"/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9"/>
      <c r="Z80" s="179"/>
      <c r="AA80" s="179"/>
      <c r="AB80" s="179"/>
      <c r="AC80" s="179"/>
      <c r="AD80" s="179"/>
      <c r="AE80" s="179"/>
      <c r="AF80" s="183"/>
    </row>
    <row r="81" spans="1:34">
      <c r="A81" s="178"/>
      <c r="B81" s="178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79"/>
      <c r="Z81" s="179"/>
      <c r="AA81" s="179"/>
      <c r="AB81" s="179"/>
      <c r="AC81" s="179"/>
      <c r="AD81" s="179"/>
      <c r="AE81" s="179"/>
      <c r="AF81" s="183"/>
    </row>
    <row r="82" spans="1:34">
      <c r="A82" s="178"/>
      <c r="B82" s="178"/>
      <c r="C82" s="178"/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9"/>
      <c r="Z82" s="179"/>
      <c r="AA82" s="179"/>
      <c r="AB82" s="179"/>
      <c r="AC82" s="179"/>
      <c r="AD82" s="179"/>
      <c r="AE82" s="179"/>
      <c r="AF82" s="183"/>
    </row>
    <row r="83" spans="1:34">
      <c r="A83" s="178"/>
      <c r="B83" s="178"/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9"/>
      <c r="Z83" s="179"/>
      <c r="AA83" s="179"/>
      <c r="AB83" s="179"/>
      <c r="AC83" s="179"/>
      <c r="AD83" s="179"/>
      <c r="AE83" s="179"/>
      <c r="AF83" s="183"/>
    </row>
    <row r="84" spans="1:34">
      <c r="A84" s="178"/>
      <c r="B84" s="178"/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9"/>
      <c r="Z84" s="179"/>
      <c r="AA84" s="179"/>
      <c r="AB84" s="179"/>
      <c r="AC84" s="179"/>
      <c r="AD84" s="179"/>
      <c r="AE84" s="179"/>
      <c r="AF84" s="183"/>
    </row>
    <row r="85" spans="1:34">
      <c r="A85" s="178"/>
      <c r="B85" s="178"/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9"/>
      <c r="Z85" s="179"/>
      <c r="AA85" s="179"/>
      <c r="AB85" s="179"/>
      <c r="AC85" s="179"/>
      <c r="AD85" s="179"/>
      <c r="AE85" s="179"/>
      <c r="AF85" s="183"/>
    </row>
    <row r="86" spans="1:34">
      <c r="A86" s="178"/>
      <c r="B86" s="178"/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8"/>
      <c r="W86" s="178"/>
      <c r="X86" s="178"/>
      <c r="Y86" s="179"/>
      <c r="Z86" s="179"/>
      <c r="AA86" s="179"/>
      <c r="AB86" s="179"/>
      <c r="AC86" s="179"/>
      <c r="AD86" s="179"/>
      <c r="AE86" s="179"/>
      <c r="AF86" s="183"/>
    </row>
    <row r="87" spans="1:34">
      <c r="A87" s="178"/>
      <c r="B87" s="178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8"/>
      <c r="Q87" s="178"/>
      <c r="R87" s="178"/>
      <c r="S87" s="178"/>
      <c r="T87" s="178"/>
      <c r="U87" s="178"/>
      <c r="V87" s="178"/>
      <c r="W87" s="178"/>
      <c r="X87" s="178"/>
      <c r="Y87" s="179"/>
      <c r="Z87" s="179"/>
      <c r="AA87" s="179"/>
      <c r="AB87" s="179"/>
      <c r="AC87" s="179"/>
      <c r="AD87" s="179"/>
      <c r="AE87" s="179"/>
      <c r="AF87" s="183"/>
    </row>
    <row r="88" spans="1:34">
      <c r="A88" s="178"/>
      <c r="B88" s="178"/>
      <c r="C88" s="178"/>
      <c r="D88" s="178"/>
      <c r="E88" s="178"/>
      <c r="F88" s="178"/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78"/>
      <c r="U88" s="178"/>
      <c r="V88" s="178"/>
      <c r="W88" s="178"/>
      <c r="X88" s="178"/>
      <c r="Y88" s="179"/>
      <c r="Z88" s="179"/>
      <c r="AA88" s="179"/>
      <c r="AB88" s="179"/>
      <c r="AC88" s="179"/>
      <c r="AD88" s="179"/>
      <c r="AE88" s="179"/>
      <c r="AF88" s="183"/>
    </row>
    <row r="89" spans="1:34">
      <c r="A89" s="178"/>
      <c r="B89" s="178"/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8"/>
      <c r="W89" s="178"/>
      <c r="X89" s="178"/>
      <c r="Y89" s="179"/>
      <c r="Z89" s="179"/>
      <c r="AA89" s="179"/>
      <c r="AB89" s="179"/>
      <c r="AC89" s="179"/>
      <c r="AD89" s="179"/>
      <c r="AE89" s="179"/>
      <c r="AF89" s="183"/>
    </row>
    <row r="90" spans="1:34">
      <c r="A90" s="178"/>
      <c r="B90" s="178"/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178"/>
      <c r="R90" s="178"/>
      <c r="S90" s="178"/>
      <c r="T90" s="178"/>
      <c r="U90" s="178"/>
      <c r="V90" s="178"/>
      <c r="W90" s="178"/>
      <c r="X90" s="178"/>
      <c r="Y90" s="179"/>
      <c r="Z90" s="179"/>
      <c r="AA90" s="179"/>
      <c r="AB90" s="179"/>
      <c r="AC90" s="179"/>
      <c r="AD90" s="179"/>
      <c r="AE90" s="179"/>
      <c r="AF90" s="183"/>
    </row>
    <row r="91" spans="1:34">
      <c r="A91" s="185"/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6"/>
      <c r="Z91" s="186"/>
      <c r="AA91" s="186"/>
      <c r="AB91" s="186"/>
      <c r="AC91" s="186"/>
      <c r="AD91" s="186"/>
      <c r="AE91" s="186"/>
      <c r="AF91" s="190"/>
      <c r="AH91" s="1" t="s">
        <v>2968</v>
      </c>
    </row>
    <row r="92" spans="1:34">
      <c r="AF92" s="5" t="s">
        <v>1</v>
      </c>
    </row>
  </sheetData>
  <dataValidations count="20">
    <dataValidation allowBlank="1" promptTitle="Choose Column Headings" prompt="When this cell is selected, a 2nd down arrow should appear to the right.  Click on this arrow to customize the heading or simply type in your own heading." sqref="AH41:AH56 A38:AF38"/>
    <dataValidation type="list" allowBlank="1" showInputMessage="1" showErrorMessage="1" sqref="AF39:AF91">
      <formula1>$AF$4:$AF$36</formula1>
    </dataValidation>
    <dataValidation type="list" allowBlank="1" showInputMessage="1" showErrorMessage="1" sqref="M39:M91 F39:I91">
      <formula1>#REF!</formula1>
    </dataValidation>
    <dataValidation type="list" allowBlank="1" showInputMessage="1" showErrorMessage="1" sqref="P39:P91">
      <formula1>$P$4:$P$37</formula1>
    </dataValidation>
    <dataValidation type="list" allowBlank="1" showInputMessage="1" showErrorMessage="1" sqref="AC39:AC91">
      <formula1>$AC$4:$AC$37</formula1>
    </dataValidation>
    <dataValidation type="list" allowBlank="1" showInputMessage="1" showErrorMessage="1" sqref="AB39:AB91">
      <formula1>$AB$4:$AB$37</formula1>
    </dataValidation>
    <dataValidation type="list" allowBlank="1" showInputMessage="1" showErrorMessage="1" sqref="AA39:AA91">
      <formula1>$AA$4:$AA$37</formula1>
    </dataValidation>
    <dataValidation type="list" allowBlank="1" showInputMessage="1" showErrorMessage="1" sqref="Z39:Z91">
      <formula1>$Z$4:$Z$37</formula1>
    </dataValidation>
    <dataValidation type="list" allowBlank="1" showInputMessage="1" showErrorMessage="1" sqref="Y39:Y91">
      <formula1>$Y$4:$Y$37</formula1>
    </dataValidation>
    <dataValidation type="list" allowBlank="1" showInputMessage="1" showErrorMessage="1" sqref="X39:X91">
      <formula1>$X$4:$X$37</formula1>
    </dataValidation>
    <dataValidation type="list" allowBlank="1" showInputMessage="1" showErrorMessage="1" sqref="W39:W91">
      <formula1>$W$4:$W$37</formula1>
    </dataValidation>
    <dataValidation type="list" allowBlank="1" showInputMessage="1" showErrorMessage="1" sqref="V39:V91">
      <formula1>$V$4:$V$37</formula1>
    </dataValidation>
    <dataValidation type="list" allowBlank="1" showInputMessage="1" showErrorMessage="1" sqref="T39:T91">
      <formula1>$T$4:$T$37</formula1>
    </dataValidation>
    <dataValidation type="list" allowBlank="1" showInputMessage="1" showErrorMessage="1" sqref="S39:S91">
      <formula1>$S$4:$S$37</formula1>
    </dataValidation>
    <dataValidation type="list" allowBlank="1" showInputMessage="1" showErrorMessage="1" sqref="R39:R91">
      <formula1>$R$4:$R$37</formula1>
    </dataValidation>
    <dataValidation type="list" allowBlank="1" showInputMessage="1" showErrorMessage="1" sqref="Q39:Q91">
      <formula1>$Q$4:$Q$37</formula1>
    </dataValidation>
    <dataValidation type="list" allowBlank="1" showInputMessage="1" showErrorMessage="1" sqref="J39:J91">
      <formula1>$J$4:$J$37</formula1>
    </dataValidation>
    <dataValidation type="list" allowBlank="1" showInputMessage="1" showErrorMessage="1" sqref="A39:A91">
      <formula1>$A$4:$A$37</formula1>
    </dataValidation>
    <dataValidation type="list" allowBlank="1" showInputMessage="1" showErrorMessage="1" sqref="B39:B91">
      <formula1>$B$4:$B$37</formula1>
    </dataValidation>
    <dataValidation type="list" allowBlank="1" showInputMessage="1" showErrorMessage="1" sqref="N39:N91">
      <formula1>$N$4:$N$37</formula1>
    </dataValidation>
  </dataValidations>
  <printOptions horizontalCentered="1"/>
  <pageMargins left="0.5" right="0.5" top="0.5" bottom="0.5" header="0.25" footer="0.25"/>
  <pageSetup scale="51" fitToHeight="0" orientation="landscape"/>
  <headerFooter>
    <oddHeader>&amp;R&amp;8Page &amp;P of &amp;N</oddHeader>
    <oddFooter>&amp;L&amp;"Arial,Regular"&amp;9&amp;K01+049http://www.vertex42.com/ExcelTemplates/contact-list.html&amp;R&amp;"Arial,Regular"&amp;9&amp;K01+049Contact List Template by Vertex42.com</oddFooter>
  </headerFooter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K92"/>
  <sheetViews>
    <sheetView showGridLines="0" zoomScale="75" zoomScaleNormal="75" zoomScaleSheetLayoutView="85" zoomScalePageLayoutView="75" workbookViewId="0">
      <selection activeCell="AG43" sqref="AG43"/>
    </sheetView>
  </sheetViews>
  <sheetFormatPr baseColWidth="10" defaultColWidth="8.83203125" defaultRowHeight="12" x14ac:dyDescent="0"/>
  <cols>
    <col min="1" max="1" width="11.6640625" style="1" customWidth="1"/>
    <col min="2" max="2" width="9.6640625" style="1" customWidth="1"/>
    <col min="3" max="3" width="8.83203125" style="1" customWidth="1"/>
    <col min="4" max="4" width="8.6640625" style="1" customWidth="1"/>
    <col min="5" max="5" width="9.5" style="1" customWidth="1"/>
    <col min="6" max="9" width="12.83203125" style="1" hidden="1" customWidth="1"/>
    <col min="10" max="10" width="7.5" style="1" customWidth="1"/>
    <col min="11" max="11" width="8" style="1" customWidth="1"/>
    <col min="12" max="12" width="12.83203125" style="1" customWidth="1"/>
    <col min="13" max="13" width="10" style="1" customWidth="1"/>
    <col min="14" max="14" width="10.83203125" style="1" customWidth="1"/>
    <col min="15" max="15" width="9.33203125" style="1" customWidth="1"/>
    <col min="16" max="16" width="12.83203125" style="1" customWidth="1"/>
    <col min="17" max="17" width="13" style="1" customWidth="1"/>
    <col min="18" max="18" width="13.33203125" style="1" customWidth="1"/>
    <col min="19" max="19" width="13.83203125" style="1" customWidth="1"/>
    <col min="20" max="20" width="13" style="1" customWidth="1"/>
    <col min="21" max="21" width="11.5" style="1" customWidth="1"/>
    <col min="22" max="22" width="11.83203125" style="1" customWidth="1"/>
    <col min="23" max="23" width="9.6640625" style="1" customWidth="1"/>
    <col min="24" max="24" width="11.33203125" style="1" customWidth="1"/>
    <col min="25" max="25" width="9.33203125" style="1" customWidth="1"/>
    <col min="26" max="26" width="9" style="1" customWidth="1"/>
    <col min="27" max="27" width="14.83203125" style="1" customWidth="1"/>
    <col min="28" max="28" width="18.33203125" style="1" customWidth="1"/>
    <col min="29" max="30" width="12.1640625" style="1" customWidth="1"/>
    <col min="31" max="31" width="11.1640625" style="1" customWidth="1"/>
    <col min="32" max="32" width="10.33203125" style="1" customWidth="1"/>
    <col min="33" max="33" width="15.83203125" style="1" customWidth="1"/>
    <col min="34" max="34" width="31" style="1" customWidth="1"/>
    <col min="35" max="35" width="8.83203125" style="1"/>
    <col min="36" max="36" width="18.5" style="1" customWidth="1"/>
    <col min="37" max="37" width="19.1640625" style="1" customWidth="1"/>
    <col min="38" max="16384" width="8.83203125" style="1"/>
  </cols>
  <sheetData>
    <row r="1" spans="1:36" ht="32">
      <c r="A1" s="8" t="s">
        <v>3212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AD1" s="6"/>
      <c r="AE1" s="6"/>
      <c r="AF1" s="6"/>
    </row>
    <row r="2" spans="1:36" s="229" customFormat="1" ht="15">
      <c r="A2" s="173"/>
      <c r="B2" s="1" t="s">
        <v>3238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J2" s="175"/>
    </row>
    <row r="3" spans="1:36" s="229" customFormat="1" ht="93" customHeight="1" thickBot="1">
      <c r="A3" s="234" t="s">
        <v>4</v>
      </c>
      <c r="B3" s="234" t="s">
        <v>5</v>
      </c>
      <c r="C3" s="234" t="s">
        <v>2</v>
      </c>
      <c r="D3" s="234" t="s">
        <v>3</v>
      </c>
      <c r="E3" s="234" t="s">
        <v>6</v>
      </c>
      <c r="F3" s="234" t="s">
        <v>7</v>
      </c>
      <c r="G3" s="234" t="s">
        <v>8</v>
      </c>
      <c r="H3" s="234" t="s">
        <v>9</v>
      </c>
      <c r="I3" s="234" t="s">
        <v>10</v>
      </c>
      <c r="J3" s="234" t="s">
        <v>918</v>
      </c>
      <c r="K3" s="234" t="s">
        <v>3173</v>
      </c>
      <c r="L3" s="234" t="s">
        <v>3158</v>
      </c>
      <c r="M3" s="234" t="s">
        <v>3155</v>
      </c>
      <c r="N3" s="234" t="s">
        <v>3206</v>
      </c>
      <c r="O3" s="234" t="s">
        <v>3123</v>
      </c>
      <c r="P3" s="234" t="s">
        <v>3214</v>
      </c>
      <c r="Q3" s="234" t="s">
        <v>3215</v>
      </c>
      <c r="R3" s="234" t="s">
        <v>3216</v>
      </c>
      <c r="S3" s="234" t="s">
        <v>3225</v>
      </c>
      <c r="T3" s="234" t="s">
        <v>3207</v>
      </c>
      <c r="U3" s="234" t="s">
        <v>3208</v>
      </c>
      <c r="V3" s="234" t="s">
        <v>3211</v>
      </c>
      <c r="W3" s="234" t="s">
        <v>3217</v>
      </c>
      <c r="X3" s="234" t="s">
        <v>3221</v>
      </c>
      <c r="Y3" s="234" t="s">
        <v>3159</v>
      </c>
      <c r="Z3" s="234" t="s">
        <v>3230</v>
      </c>
      <c r="AA3" s="234" t="s">
        <v>3218</v>
      </c>
      <c r="AB3" s="234" t="s">
        <v>3227</v>
      </c>
      <c r="AC3" s="234" t="s">
        <v>3220</v>
      </c>
      <c r="AD3" s="234" t="s">
        <v>3219</v>
      </c>
      <c r="AE3" s="234" t="s">
        <v>3222</v>
      </c>
      <c r="AF3" s="234" t="s">
        <v>3223</v>
      </c>
      <c r="AG3" s="234" t="s">
        <v>3237</v>
      </c>
      <c r="AH3" s="234" t="s">
        <v>0</v>
      </c>
      <c r="AJ3" s="175"/>
    </row>
    <row r="4" spans="1:36" s="229" customFormat="1">
      <c r="A4" s="236" t="s">
        <v>170</v>
      </c>
      <c r="B4" s="236" t="s">
        <v>701</v>
      </c>
      <c r="C4" s="236"/>
      <c r="D4" s="236"/>
      <c r="E4" s="236"/>
      <c r="F4" s="236"/>
      <c r="G4" s="236"/>
      <c r="H4" s="236"/>
      <c r="I4" s="236"/>
      <c r="J4" s="235">
        <v>2015</v>
      </c>
      <c r="K4" s="236"/>
      <c r="L4" s="236"/>
      <c r="M4" s="236"/>
      <c r="N4" s="236"/>
      <c r="O4" s="236"/>
      <c r="P4" s="236" t="s">
        <v>3107</v>
      </c>
      <c r="Q4" s="235">
        <v>1</v>
      </c>
      <c r="R4" s="235" t="s">
        <v>3195</v>
      </c>
      <c r="S4" s="237" t="s">
        <v>3239</v>
      </c>
      <c r="T4" s="235"/>
      <c r="U4" s="235"/>
      <c r="V4" s="235"/>
      <c r="W4" s="235" t="s">
        <v>3139</v>
      </c>
      <c r="X4" s="235" t="s">
        <v>3205</v>
      </c>
      <c r="Y4" s="235"/>
      <c r="Z4" s="235"/>
      <c r="AA4" s="235" t="s">
        <v>3107</v>
      </c>
      <c r="AB4" s="237" t="s">
        <v>3124</v>
      </c>
      <c r="AC4" s="237" t="s">
        <v>3231</v>
      </c>
      <c r="AD4" s="237" t="s">
        <v>3201</v>
      </c>
      <c r="AE4" s="228" t="s">
        <v>3102</v>
      </c>
      <c r="AF4" s="237" t="s">
        <v>3198</v>
      </c>
      <c r="AG4" s="237" t="s">
        <v>3202</v>
      </c>
      <c r="AH4" s="237"/>
      <c r="AJ4" s="175"/>
    </row>
    <row r="5" spans="1:36" s="229" customFormat="1" ht="12" customHeight="1">
      <c r="A5" s="235" t="s">
        <v>621</v>
      </c>
      <c r="B5" s="235" t="s">
        <v>946</v>
      </c>
      <c r="C5" s="235"/>
      <c r="D5" s="235"/>
      <c r="E5" s="235"/>
      <c r="F5" s="235"/>
      <c r="G5" s="235"/>
      <c r="H5" s="235"/>
      <c r="I5" s="235"/>
      <c r="J5" s="235">
        <v>2016</v>
      </c>
      <c r="K5" s="235"/>
      <c r="L5" s="235"/>
      <c r="M5" s="235"/>
      <c r="N5" s="235"/>
      <c r="O5" s="235"/>
      <c r="P5" s="235" t="s">
        <v>3108</v>
      </c>
      <c r="Q5" s="235">
        <v>2</v>
      </c>
      <c r="R5" s="235" t="s">
        <v>3196</v>
      </c>
      <c r="S5" s="237" t="s">
        <v>3210</v>
      </c>
      <c r="T5" s="235"/>
      <c r="U5" s="235"/>
      <c r="V5" s="235"/>
      <c r="W5" s="235" t="s">
        <v>3140</v>
      </c>
      <c r="X5" s="235" t="s">
        <v>3132</v>
      </c>
      <c r="Y5" s="235"/>
      <c r="Z5" s="235"/>
      <c r="AA5" s="235" t="s">
        <v>3108</v>
      </c>
      <c r="AB5" s="237" t="s">
        <v>3100</v>
      </c>
      <c r="AC5" s="237" t="s">
        <v>3232</v>
      </c>
      <c r="AD5" s="237" t="s">
        <v>3235</v>
      </c>
      <c r="AE5" s="228" t="s">
        <v>3103</v>
      </c>
      <c r="AF5" s="237" t="s">
        <v>3199</v>
      </c>
      <c r="AG5" s="237" t="s">
        <v>3203</v>
      </c>
      <c r="AH5" s="237"/>
      <c r="AJ5" s="175"/>
    </row>
    <row r="6" spans="1:36" s="229" customFormat="1">
      <c r="A6" s="235" t="s">
        <v>384</v>
      </c>
      <c r="B6" s="235" t="s">
        <v>1110</v>
      </c>
      <c r="C6" s="235"/>
      <c r="D6" s="235"/>
      <c r="E6" s="235"/>
      <c r="F6" s="235"/>
      <c r="G6" s="235"/>
      <c r="H6" s="235"/>
      <c r="I6" s="235"/>
      <c r="J6" s="235">
        <v>2017</v>
      </c>
      <c r="K6" s="235"/>
      <c r="L6" s="235"/>
      <c r="M6" s="235"/>
      <c r="N6" s="235"/>
      <c r="O6" s="235"/>
      <c r="P6" s="235"/>
      <c r="Q6" s="235">
        <v>3</v>
      </c>
      <c r="R6" s="235" t="s">
        <v>3197</v>
      </c>
      <c r="S6" s="237" t="s">
        <v>3128</v>
      </c>
      <c r="T6" s="235"/>
      <c r="U6" s="235"/>
      <c r="V6" s="235"/>
      <c r="W6" s="235" t="s">
        <v>3141</v>
      </c>
      <c r="X6" s="235" t="s">
        <v>3134</v>
      </c>
      <c r="Y6" s="235"/>
      <c r="Z6" s="235"/>
      <c r="AA6" s="235"/>
      <c r="AB6" s="237" t="s">
        <v>3101</v>
      </c>
      <c r="AC6" s="237" t="s">
        <v>3233</v>
      </c>
      <c r="AD6" s="237" t="s">
        <v>3236</v>
      </c>
      <c r="AE6" s="228" t="s">
        <v>3104</v>
      </c>
      <c r="AF6" s="237" t="s">
        <v>3200</v>
      </c>
      <c r="AG6" s="237" t="s">
        <v>3204</v>
      </c>
      <c r="AH6" s="237"/>
      <c r="AJ6" s="175"/>
    </row>
    <row r="7" spans="1:36" s="229" customFormat="1">
      <c r="A7" s="235" t="s">
        <v>11</v>
      </c>
      <c r="B7" s="235"/>
      <c r="C7" s="235"/>
      <c r="D7" s="235"/>
      <c r="E7" s="235"/>
      <c r="F7" s="235"/>
      <c r="G7" s="235"/>
      <c r="H7" s="235"/>
      <c r="I7" s="235"/>
      <c r="J7" s="235">
        <v>2018</v>
      </c>
      <c r="K7" s="235"/>
      <c r="L7" s="235"/>
      <c r="M7" s="235"/>
      <c r="N7" s="235"/>
      <c r="O7" s="235"/>
      <c r="P7" s="235"/>
      <c r="Q7" s="235">
        <v>4</v>
      </c>
      <c r="R7" s="235" t="s">
        <v>3229</v>
      </c>
      <c r="S7" s="237"/>
      <c r="T7" s="235"/>
      <c r="U7" s="235"/>
      <c r="V7" s="235"/>
      <c r="W7" s="235" t="s">
        <v>3142</v>
      </c>
      <c r="X7" s="235" t="s">
        <v>3135</v>
      </c>
      <c r="Y7" s="235"/>
      <c r="Z7" s="235"/>
      <c r="AA7" s="235"/>
      <c r="AB7" s="237"/>
      <c r="AC7" s="237" t="s">
        <v>3037</v>
      </c>
      <c r="AD7" s="237" t="s">
        <v>3235</v>
      </c>
      <c r="AE7" s="228" t="s">
        <v>3105</v>
      </c>
      <c r="AF7" s="237"/>
      <c r="AG7" s="237" t="s">
        <v>3226</v>
      </c>
      <c r="AH7" s="237"/>
      <c r="AJ7" s="175"/>
    </row>
    <row r="8" spans="1:36" s="229" customFormat="1">
      <c r="A8" s="235" t="s">
        <v>809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>
        <v>5</v>
      </c>
      <c r="R8" s="235"/>
      <c r="S8" s="237"/>
      <c r="T8" s="235"/>
      <c r="U8" s="235"/>
      <c r="V8" s="235"/>
      <c r="W8" s="235" t="s">
        <v>3143</v>
      </c>
      <c r="Y8" s="235"/>
      <c r="Z8" s="235"/>
      <c r="AA8" s="235"/>
      <c r="AB8" s="237"/>
      <c r="AC8" s="237" t="s">
        <v>3234</v>
      </c>
      <c r="AD8" s="237"/>
      <c r="AE8" s="237"/>
      <c r="AF8" s="237"/>
      <c r="AG8" s="237"/>
      <c r="AH8" s="237"/>
      <c r="AJ8" s="175"/>
    </row>
    <row r="9" spans="1:36" s="229" customFormat="1" ht="15">
      <c r="A9" s="235" t="s">
        <v>700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235">
        <v>6</v>
      </c>
      <c r="R9" s="235"/>
      <c r="S9" s="237"/>
      <c r="T9" s="235"/>
      <c r="U9" s="235"/>
      <c r="V9" s="235"/>
      <c r="W9" s="235" t="s">
        <v>3144</v>
      </c>
      <c r="Y9" s="235"/>
      <c r="Z9" s="235"/>
      <c r="AA9" s="235"/>
      <c r="AB9" s="237"/>
      <c r="AC9" s="237"/>
      <c r="AD9" s="237"/>
      <c r="AE9" s="237"/>
      <c r="AF9" s="237"/>
      <c r="AH9" s="237"/>
      <c r="AJ9" s="175"/>
    </row>
    <row r="10" spans="1:36" s="229" customFormat="1" ht="15">
      <c r="A10" s="235" t="s">
        <v>747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235">
        <v>7</v>
      </c>
      <c r="R10" s="235"/>
      <c r="S10" s="235"/>
      <c r="T10" s="235"/>
      <c r="U10" s="235"/>
      <c r="V10" s="235"/>
      <c r="W10" s="235" t="s">
        <v>3145</v>
      </c>
      <c r="Y10" s="235"/>
      <c r="Z10" s="235"/>
      <c r="AA10" s="235"/>
      <c r="AB10" s="235"/>
      <c r="AC10" s="235"/>
      <c r="AD10" s="235"/>
      <c r="AE10" s="235"/>
      <c r="AF10" s="235"/>
      <c r="AH10" s="237"/>
      <c r="AJ10" s="175"/>
    </row>
    <row r="11" spans="1:36" s="229" customFormat="1" ht="15">
      <c r="A11" s="235" t="s">
        <v>3170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235">
        <v>8</v>
      </c>
      <c r="R11" s="235"/>
      <c r="S11" s="237"/>
      <c r="T11" s="235"/>
      <c r="U11" s="235"/>
      <c r="V11" s="235"/>
      <c r="W11" s="235" t="s">
        <v>3146</v>
      </c>
      <c r="X11" s="235"/>
      <c r="Y11" s="235"/>
      <c r="Z11" s="235"/>
      <c r="AA11" s="235"/>
      <c r="AB11" s="237"/>
      <c r="AC11" s="237"/>
      <c r="AD11" s="237"/>
      <c r="AE11" s="237"/>
      <c r="AF11" s="237"/>
      <c r="AG11" s="237"/>
      <c r="AH11" s="237"/>
      <c r="AJ11" s="175"/>
    </row>
    <row r="12" spans="1:36" s="229" customFormat="1" ht="15">
      <c r="A12" s="235" t="s">
        <v>3171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235">
        <v>9</v>
      </c>
      <c r="R12" s="235"/>
      <c r="S12" s="237"/>
      <c r="T12" s="235"/>
      <c r="U12" s="235"/>
      <c r="V12" s="235"/>
      <c r="W12" s="235" t="s">
        <v>3147</v>
      </c>
      <c r="X12" s="235"/>
      <c r="Y12" s="235"/>
      <c r="Z12" s="235"/>
      <c r="AA12" s="235"/>
      <c r="AB12" s="237"/>
      <c r="AC12" s="237"/>
      <c r="AD12" s="237"/>
      <c r="AE12" s="237"/>
      <c r="AF12" s="237"/>
      <c r="AG12" s="237"/>
      <c r="AH12" s="237"/>
      <c r="AJ12" s="175"/>
    </row>
    <row r="13" spans="1:36" s="229" customFormat="1" ht="15">
      <c r="A13" s="235" t="s">
        <v>3172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235">
        <v>10</v>
      </c>
      <c r="R13" s="235"/>
      <c r="S13" s="235"/>
      <c r="T13" s="235"/>
      <c r="U13" s="235"/>
      <c r="V13" s="235"/>
      <c r="W13" s="235" t="s">
        <v>3148</v>
      </c>
      <c r="X13" s="235"/>
      <c r="Y13" s="235"/>
      <c r="Z13" s="235"/>
      <c r="AA13" s="235"/>
      <c r="AB13" s="235"/>
      <c r="AC13" s="235"/>
      <c r="AD13" s="235"/>
      <c r="AE13" s="235"/>
      <c r="AF13" s="235"/>
      <c r="AG13" s="237"/>
      <c r="AH13" s="235"/>
      <c r="AJ13" s="175"/>
    </row>
    <row r="14" spans="1:36" s="229" customFormat="1" ht="15">
      <c r="A14" s="235" t="s">
        <v>1180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235">
        <v>11</v>
      </c>
      <c r="R14" s="235"/>
      <c r="S14" s="237"/>
      <c r="T14" s="235"/>
      <c r="U14" s="235"/>
      <c r="V14" s="235"/>
      <c r="W14" s="235" t="s">
        <v>3149</v>
      </c>
      <c r="X14" s="235"/>
      <c r="Y14" s="235"/>
      <c r="Z14" s="235"/>
      <c r="AA14" s="235"/>
      <c r="AB14" s="237"/>
      <c r="AC14" s="237"/>
      <c r="AD14" s="237"/>
      <c r="AE14" s="237"/>
      <c r="AF14" s="237"/>
      <c r="AG14" s="237"/>
      <c r="AH14" s="235"/>
      <c r="AJ14" s="175"/>
    </row>
    <row r="15" spans="1:36" s="229" customFormat="1" ht="15">
      <c r="A15" s="235" t="s">
        <v>1181</v>
      </c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235">
        <v>12</v>
      </c>
      <c r="R15" s="235"/>
      <c r="S15" s="235"/>
      <c r="T15" s="235"/>
      <c r="U15" s="235"/>
      <c r="V15" s="235"/>
      <c r="W15" s="235" t="s">
        <v>3150</v>
      </c>
      <c r="X15" s="235"/>
      <c r="Y15" s="235"/>
      <c r="Z15" s="235"/>
      <c r="AA15" s="235"/>
      <c r="AB15" s="235"/>
      <c r="AC15" s="235"/>
      <c r="AD15" s="235"/>
      <c r="AE15" s="235"/>
      <c r="AF15" s="235"/>
      <c r="AG15" s="237"/>
      <c r="AH15" s="235"/>
      <c r="AJ15" s="175"/>
    </row>
    <row r="16" spans="1:36" s="229" customFormat="1" ht="15">
      <c r="A16" s="235" t="s">
        <v>3041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235">
        <v>13</v>
      </c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J16" s="175"/>
    </row>
    <row r="17" spans="1:36" s="229" customFormat="1" ht="15">
      <c r="A17" s="235" t="s">
        <v>3043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235">
        <v>14</v>
      </c>
      <c r="R17" s="235"/>
      <c r="S17" s="235"/>
      <c r="T17" s="235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J17" s="175"/>
    </row>
    <row r="18" spans="1:36" s="229" customFormat="1" ht="15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235">
        <v>15</v>
      </c>
      <c r="R18" s="235"/>
      <c r="S18" s="235"/>
      <c r="T18" s="235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J18" s="175"/>
    </row>
    <row r="19" spans="1:36" s="229" customFormat="1" ht="15">
      <c r="A19" s="173"/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J19" s="175"/>
    </row>
    <row r="20" spans="1:36" s="229" customFormat="1" ht="15">
      <c r="A20" s="173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235"/>
      <c r="R20" s="235"/>
      <c r="S20" s="235"/>
      <c r="T20" s="235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J20" s="175"/>
    </row>
    <row r="21" spans="1:36" s="229" customFormat="1" ht="15">
      <c r="A21" s="173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J21" s="175"/>
    </row>
    <row r="22" spans="1:36" s="229" customFormat="1" ht="15">
      <c r="A22" s="173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235"/>
      <c r="R22" s="235"/>
      <c r="S22" s="235"/>
      <c r="T22" s="235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J22" s="175"/>
    </row>
    <row r="23" spans="1:36" s="229" customFormat="1" ht="15">
      <c r="A23" s="173"/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J23" s="175"/>
    </row>
    <row r="24" spans="1:36" s="229" customFormat="1" ht="15">
      <c r="A24" s="173"/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235"/>
      <c r="R24" s="235"/>
      <c r="S24" s="235"/>
      <c r="T24" s="235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J24" s="175"/>
    </row>
    <row r="25" spans="1:36" s="229" customFormat="1" ht="15">
      <c r="A25" s="173"/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J25" s="175"/>
    </row>
    <row r="26" spans="1:36" s="229" customFormat="1" ht="15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235"/>
      <c r="R26" s="235"/>
      <c r="S26" s="235"/>
      <c r="T26" s="235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J26" s="175"/>
    </row>
    <row r="27" spans="1:36" s="229" customFormat="1" ht="15">
      <c r="A27" s="173"/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235"/>
      <c r="R27" s="235"/>
      <c r="S27" s="235"/>
      <c r="T27" s="235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J27" s="175"/>
    </row>
    <row r="28" spans="1:36" s="229" customFormat="1" ht="15">
      <c r="A28" s="173"/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J28" s="175"/>
    </row>
    <row r="29" spans="1:36" s="229" customFormat="1" ht="15">
      <c r="A29" s="173"/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235"/>
      <c r="R29" s="235"/>
      <c r="S29" s="235"/>
      <c r="T29" s="235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J29" s="175"/>
    </row>
    <row r="30" spans="1:36" s="229" customFormat="1" ht="15">
      <c r="A30" s="173"/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235"/>
      <c r="R30" s="235"/>
      <c r="S30" s="235"/>
      <c r="T30" s="235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J30" s="175"/>
    </row>
    <row r="31" spans="1:36" ht="15">
      <c r="A31" s="173"/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5"/>
      <c r="AJ31" s="175"/>
    </row>
    <row r="32" spans="1:36" ht="15">
      <c r="A32" s="173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5"/>
      <c r="AJ32" s="175"/>
    </row>
    <row r="33" spans="1:37" ht="15">
      <c r="A33" s="173"/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5"/>
      <c r="AJ33" s="175"/>
    </row>
    <row r="34" spans="1:37" ht="15">
      <c r="A34" s="173"/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5"/>
      <c r="AJ34" s="175"/>
    </row>
    <row r="35" spans="1:37" ht="15">
      <c r="A35" s="173"/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5"/>
      <c r="AJ35" s="175"/>
    </row>
    <row r="36" spans="1:37" ht="15">
      <c r="A36" s="173"/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J36" s="175"/>
    </row>
    <row r="37" spans="1:37" ht="16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AH37" s="9" t="s">
        <v>3004</v>
      </c>
      <c r="AJ37" s="3"/>
      <c r="AK37" s="3"/>
    </row>
    <row r="38" spans="1:37" ht="104" customHeight="1">
      <c r="A38" s="7" t="s">
        <v>4</v>
      </c>
      <c r="B38" s="7" t="s">
        <v>5</v>
      </c>
      <c r="C38" s="7" t="s">
        <v>2</v>
      </c>
      <c r="D38" s="7" t="s">
        <v>3</v>
      </c>
      <c r="E38" s="7" t="s">
        <v>6</v>
      </c>
      <c r="F38" s="7" t="s">
        <v>7</v>
      </c>
      <c r="G38" s="7" t="s">
        <v>8</v>
      </c>
      <c r="H38" s="7" t="s">
        <v>9</v>
      </c>
      <c r="I38" s="7" t="s">
        <v>10</v>
      </c>
      <c r="J38" s="7" t="s">
        <v>918</v>
      </c>
      <c r="K38" s="7" t="s">
        <v>3173</v>
      </c>
      <c r="L38" s="7" t="s">
        <v>3158</v>
      </c>
      <c r="M38" s="7" t="s">
        <v>3155</v>
      </c>
      <c r="N38" s="7" t="s">
        <v>3206</v>
      </c>
      <c r="O38" s="7" t="s">
        <v>3123</v>
      </c>
      <c r="P38" s="7" t="s">
        <v>3214</v>
      </c>
      <c r="Q38" s="7" t="s">
        <v>3215</v>
      </c>
      <c r="R38" s="7" t="s">
        <v>3216</v>
      </c>
      <c r="S38" s="7" t="s">
        <v>3225</v>
      </c>
      <c r="T38" s="7" t="s">
        <v>3207</v>
      </c>
      <c r="U38" s="7" t="s">
        <v>3208</v>
      </c>
      <c r="V38" s="7" t="s">
        <v>3209</v>
      </c>
      <c r="W38" s="7" t="s">
        <v>3217</v>
      </c>
      <c r="X38" s="7" t="s">
        <v>3221</v>
      </c>
      <c r="Y38" s="7" t="s">
        <v>3159</v>
      </c>
      <c r="Z38" s="7" t="s">
        <v>3230</v>
      </c>
      <c r="AA38" s="7" t="s">
        <v>3218</v>
      </c>
      <c r="AB38" s="7" t="s">
        <v>3228</v>
      </c>
      <c r="AC38" s="7" t="s">
        <v>3240</v>
      </c>
      <c r="AD38" s="7" t="s">
        <v>3241</v>
      </c>
      <c r="AE38" s="7" t="s">
        <v>3222</v>
      </c>
      <c r="AF38" s="7" t="s">
        <v>3223</v>
      </c>
      <c r="AG38" s="7" t="s">
        <v>3224</v>
      </c>
      <c r="AH38" s="7" t="s">
        <v>0</v>
      </c>
    </row>
    <row r="39" spans="1:37">
      <c r="A39" s="178" t="s">
        <v>170</v>
      </c>
      <c r="B39" s="178" t="s">
        <v>946</v>
      </c>
      <c r="C39" s="178"/>
      <c r="D39" s="178"/>
      <c r="E39" s="178"/>
      <c r="F39" s="178"/>
      <c r="G39" s="178"/>
      <c r="H39" s="178"/>
      <c r="I39" s="178"/>
      <c r="J39" s="178">
        <v>2015</v>
      </c>
      <c r="K39" s="178" t="s">
        <v>3190</v>
      </c>
      <c r="L39" s="178"/>
      <c r="M39" s="178" t="s">
        <v>3191</v>
      </c>
      <c r="N39" s="178" t="s">
        <v>3193</v>
      </c>
      <c r="O39" s="178"/>
      <c r="P39" s="178" t="s">
        <v>3107</v>
      </c>
      <c r="Q39" s="178" t="s">
        <v>932</v>
      </c>
      <c r="R39" s="178" t="s">
        <v>3229</v>
      </c>
      <c r="S39" s="178" t="s">
        <v>3239</v>
      </c>
      <c r="T39" s="178"/>
      <c r="U39" s="178"/>
      <c r="V39" s="178"/>
      <c r="W39" s="178" t="s">
        <v>3143</v>
      </c>
      <c r="X39" s="178" t="s">
        <v>3205</v>
      </c>
      <c r="Y39" s="178"/>
      <c r="Z39" s="178"/>
      <c r="AA39" s="178" t="s">
        <v>3107</v>
      </c>
      <c r="AB39" s="178"/>
      <c r="AC39" s="178"/>
      <c r="AD39" s="178"/>
      <c r="AE39" s="178" t="s">
        <v>3102</v>
      </c>
      <c r="AF39" s="178" t="s">
        <v>3198</v>
      </c>
      <c r="AG39" s="178" t="s">
        <v>3226</v>
      </c>
      <c r="AH39" s="183"/>
    </row>
    <row r="40" spans="1:37">
      <c r="A40" s="178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83"/>
      <c r="AJ40" s="239" t="s">
        <v>3007</v>
      </c>
    </row>
    <row r="41" spans="1:37">
      <c r="A41" s="178"/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83"/>
      <c r="AJ41" s="229" t="s">
        <v>4</v>
      </c>
    </row>
    <row r="42" spans="1:37">
      <c r="A42" s="178"/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83"/>
      <c r="AJ42" s="229" t="s">
        <v>5</v>
      </c>
    </row>
    <row r="43" spans="1:37">
      <c r="A43" s="178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83"/>
      <c r="AJ43" s="229" t="s">
        <v>2</v>
      </c>
    </row>
    <row r="44" spans="1:37">
      <c r="A44" s="178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83"/>
      <c r="AJ44" s="229" t="s">
        <v>3</v>
      </c>
    </row>
    <row r="45" spans="1:37">
      <c r="A45" s="178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83"/>
      <c r="AJ45" s="229" t="s">
        <v>6</v>
      </c>
    </row>
    <row r="46" spans="1:37">
      <c r="A46" s="178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83"/>
      <c r="AJ46" s="229" t="s">
        <v>7</v>
      </c>
    </row>
    <row r="47" spans="1:37">
      <c r="A47" s="178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83"/>
      <c r="AJ47" s="229" t="s">
        <v>8</v>
      </c>
    </row>
    <row r="48" spans="1:37">
      <c r="A48" s="178"/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83"/>
      <c r="AJ48" s="229" t="s">
        <v>9</v>
      </c>
    </row>
    <row r="49" spans="1:36">
      <c r="A49" s="178"/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83"/>
      <c r="AJ49" s="229" t="s">
        <v>10</v>
      </c>
    </row>
    <row r="50" spans="1:36">
      <c r="A50" s="178"/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83"/>
      <c r="AJ50" s="229" t="s">
        <v>918</v>
      </c>
    </row>
    <row r="51" spans="1:36">
      <c r="A51" s="178"/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83"/>
      <c r="AJ51" s="229" t="s">
        <v>3173</v>
      </c>
    </row>
    <row r="52" spans="1:36">
      <c r="A52" s="178"/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83"/>
      <c r="AJ52" s="229" t="s">
        <v>3158</v>
      </c>
    </row>
    <row r="53" spans="1:36">
      <c r="A53" s="178"/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83"/>
      <c r="AJ53" s="229" t="s">
        <v>3155</v>
      </c>
    </row>
    <row r="54" spans="1:36">
      <c r="A54" s="178"/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83"/>
      <c r="AJ54" s="229" t="s">
        <v>3206</v>
      </c>
    </row>
    <row r="55" spans="1:36">
      <c r="A55" s="178"/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83"/>
      <c r="AJ55" s="229" t="s">
        <v>3123</v>
      </c>
    </row>
    <row r="56" spans="1:36">
      <c r="A56" s="178"/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83"/>
      <c r="AJ56" s="229" t="s">
        <v>3214</v>
      </c>
    </row>
    <row r="57" spans="1:36">
      <c r="A57" s="178"/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83"/>
      <c r="AJ57" s="229" t="s">
        <v>3215</v>
      </c>
    </row>
    <row r="58" spans="1:36">
      <c r="A58" s="178"/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83"/>
      <c r="AJ58" s="229" t="s">
        <v>3216</v>
      </c>
    </row>
    <row r="59" spans="1:36">
      <c r="A59" s="178"/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83"/>
      <c r="AJ59" s="229" t="s">
        <v>3225</v>
      </c>
    </row>
    <row r="60" spans="1:36">
      <c r="A60" s="178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83"/>
      <c r="AJ60" s="229" t="s">
        <v>3207</v>
      </c>
    </row>
    <row r="61" spans="1:36">
      <c r="A61" s="178"/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83"/>
      <c r="AJ61" s="229" t="s">
        <v>3208</v>
      </c>
    </row>
    <row r="62" spans="1:36">
      <c r="A62" s="178"/>
      <c r="B62" s="178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83"/>
      <c r="AJ62" s="229" t="s">
        <v>3211</v>
      </c>
    </row>
    <row r="63" spans="1:36">
      <c r="A63" s="178"/>
      <c r="B63" s="178"/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83"/>
      <c r="AJ63" s="229" t="s">
        <v>3217</v>
      </c>
    </row>
    <row r="64" spans="1:36">
      <c r="A64" s="178"/>
      <c r="B64" s="178"/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83"/>
      <c r="AJ64" s="229" t="s">
        <v>3221</v>
      </c>
    </row>
    <row r="65" spans="1:36">
      <c r="A65" s="178"/>
      <c r="B65" s="178"/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83"/>
      <c r="AJ65" s="229" t="s">
        <v>3159</v>
      </c>
    </row>
    <row r="66" spans="1:36">
      <c r="A66" s="178"/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83"/>
      <c r="AJ66" s="229" t="s">
        <v>3230</v>
      </c>
    </row>
    <row r="67" spans="1:36">
      <c r="A67" s="178"/>
      <c r="B67" s="178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83"/>
      <c r="AJ67" s="229" t="s">
        <v>3218</v>
      </c>
    </row>
    <row r="68" spans="1:36">
      <c r="A68" s="178"/>
      <c r="B68" s="178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83"/>
      <c r="AJ68" s="229" t="s">
        <v>3227</v>
      </c>
    </row>
    <row r="69" spans="1:36">
      <c r="A69" s="178"/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83"/>
      <c r="AJ69" s="229" t="s">
        <v>3220</v>
      </c>
    </row>
    <row r="70" spans="1:36">
      <c r="A70" s="178"/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183"/>
      <c r="AJ70" s="229" t="s">
        <v>3219</v>
      </c>
    </row>
    <row r="71" spans="1:36">
      <c r="A71" s="178"/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83"/>
      <c r="AJ71" s="229" t="s">
        <v>3222</v>
      </c>
    </row>
    <row r="72" spans="1:36">
      <c r="A72" s="178"/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83"/>
      <c r="AJ72" s="1" t="s">
        <v>3223</v>
      </c>
    </row>
    <row r="73" spans="1:36">
      <c r="A73" s="178"/>
      <c r="B73" s="178"/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83"/>
      <c r="AJ73" s="1" t="s">
        <v>3237</v>
      </c>
    </row>
    <row r="74" spans="1:36">
      <c r="A74" s="178"/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8"/>
      <c r="W74" s="178"/>
      <c r="X74" s="178"/>
      <c r="Y74" s="178"/>
      <c r="Z74" s="178"/>
      <c r="AA74" s="178"/>
      <c r="AB74" s="178"/>
      <c r="AC74" s="178"/>
      <c r="AD74" s="178"/>
      <c r="AE74" s="178"/>
      <c r="AF74" s="178"/>
      <c r="AG74" s="178"/>
      <c r="AH74" s="183"/>
      <c r="AJ74" s="1" t="s">
        <v>0</v>
      </c>
    </row>
    <row r="75" spans="1:36">
      <c r="A75" s="178"/>
      <c r="B75" s="178"/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  <c r="AG75" s="178"/>
      <c r="AH75" s="183"/>
    </row>
    <row r="76" spans="1:36">
      <c r="A76" s="178"/>
      <c r="B76" s="178"/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8"/>
      <c r="X76" s="178"/>
      <c r="Y76" s="178"/>
      <c r="Z76" s="178"/>
      <c r="AA76" s="178"/>
      <c r="AB76" s="178"/>
      <c r="AC76" s="178"/>
      <c r="AD76" s="178"/>
      <c r="AE76" s="178"/>
      <c r="AF76" s="178"/>
      <c r="AG76" s="178"/>
      <c r="AH76" s="183"/>
    </row>
    <row r="77" spans="1:36">
      <c r="A77" s="178"/>
      <c r="B77" s="178"/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83"/>
    </row>
    <row r="78" spans="1:36">
      <c r="A78" s="178"/>
      <c r="B78" s="178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183"/>
    </row>
    <row r="79" spans="1:36">
      <c r="A79" s="178"/>
      <c r="B79" s="178"/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183"/>
    </row>
    <row r="80" spans="1:36">
      <c r="A80" s="178"/>
      <c r="B80" s="178"/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83"/>
    </row>
    <row r="81" spans="1:36">
      <c r="A81" s="178"/>
      <c r="B81" s="178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83"/>
    </row>
    <row r="82" spans="1:36">
      <c r="A82" s="178"/>
      <c r="B82" s="178"/>
      <c r="C82" s="178"/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83"/>
    </row>
    <row r="83" spans="1:36">
      <c r="A83" s="178"/>
      <c r="B83" s="178"/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83"/>
    </row>
    <row r="84" spans="1:36">
      <c r="A84" s="178"/>
      <c r="B84" s="178"/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83"/>
    </row>
    <row r="85" spans="1:36">
      <c r="A85" s="178"/>
      <c r="B85" s="178"/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83"/>
    </row>
    <row r="86" spans="1:36">
      <c r="A86" s="178"/>
      <c r="B86" s="178"/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83"/>
    </row>
    <row r="87" spans="1:36">
      <c r="A87" s="178"/>
      <c r="B87" s="178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8"/>
      <c r="Q87" s="178"/>
      <c r="R87" s="178"/>
      <c r="S87" s="178"/>
      <c r="T87" s="178"/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183"/>
    </row>
    <row r="88" spans="1:36">
      <c r="A88" s="178"/>
      <c r="B88" s="178"/>
      <c r="C88" s="178"/>
      <c r="D88" s="178"/>
      <c r="E88" s="178"/>
      <c r="F88" s="178"/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78"/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  <c r="AG88" s="178"/>
      <c r="AH88" s="183"/>
    </row>
    <row r="89" spans="1:36">
      <c r="A89" s="178"/>
      <c r="B89" s="178"/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G89" s="178"/>
      <c r="AH89" s="183"/>
    </row>
    <row r="90" spans="1:36">
      <c r="A90" s="178"/>
      <c r="B90" s="178"/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178"/>
      <c r="R90" s="178"/>
      <c r="S90" s="178"/>
      <c r="T90" s="178"/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G90" s="178"/>
      <c r="AH90" s="183"/>
    </row>
    <row r="91" spans="1:36">
      <c r="A91" s="185"/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190"/>
      <c r="AJ91" s="1" t="s">
        <v>2968</v>
      </c>
    </row>
    <row r="92" spans="1:36">
      <c r="AH92" s="5" t="s">
        <v>1</v>
      </c>
    </row>
  </sheetData>
  <dataValidations count="15">
    <dataValidation type="list" allowBlank="1" showInputMessage="1" showErrorMessage="1" sqref="Q39:Q91">
      <formula1>$Q$4:$Q$37</formula1>
    </dataValidation>
    <dataValidation type="list" allowBlank="1" showInputMessage="1" showErrorMessage="1" sqref="A39:A91">
      <formula1>$A$4:$A$37</formula1>
    </dataValidation>
    <dataValidation type="list" allowBlank="1" showInputMessage="1" showErrorMessage="1" sqref="B39:B91">
      <formula1>$B$4:$B$37</formula1>
    </dataValidation>
    <dataValidation type="list" allowBlank="1" showInputMessage="1" showErrorMessage="1" sqref="J39:J91">
      <formula1>$J$4:$J$37</formula1>
    </dataValidation>
    <dataValidation type="list" allowBlank="1" showInputMessage="1" showErrorMessage="1" sqref="W39:W91">
      <formula1>$W$4:$W$37</formula1>
    </dataValidation>
    <dataValidation type="list" allowBlank="1" showInputMessage="1" showErrorMessage="1" sqref="AA39:AA91">
      <formula1>$AA$4:$AA$37</formula1>
    </dataValidation>
    <dataValidation type="list" allowBlank="1" showInputMessage="1" showErrorMessage="1" sqref="S39:S91">
      <formula1>$S$4:$S$37</formula1>
    </dataValidation>
    <dataValidation allowBlank="1" promptTitle="Choose Column Headings" prompt="When this cell is selected, a 2nd down arrow should appear to the right.  Click on this arrow to customize the heading or simply type in your own heading." sqref="AJ41:AJ56 A38:AH38"/>
    <dataValidation type="list" allowBlank="1" showInputMessage="1" showErrorMessage="1" sqref="AH39:AH91">
      <formula1>$AH$4:$AH$36</formula1>
    </dataValidation>
    <dataValidation type="list" allowBlank="1" showInputMessage="1" showErrorMessage="1" sqref="X39:X91">
      <formula1>$X$4:$X$37</formula1>
    </dataValidation>
    <dataValidation type="list" allowBlank="1" showInputMessage="1" showErrorMessage="1" sqref="P39:P91">
      <formula1>$P$4:$P$37</formula1>
    </dataValidation>
    <dataValidation type="list" allowBlank="1" showInputMessage="1" showErrorMessage="1" sqref="R39:R91">
      <formula1>$R$4:$R$37</formula1>
    </dataValidation>
    <dataValidation type="list" allowBlank="1" showInputMessage="1" showErrorMessage="1" sqref="AE39:AE91">
      <formula1>$AE$4:$AE$37</formula1>
    </dataValidation>
    <dataValidation type="list" allowBlank="1" showInputMessage="1" showErrorMessage="1" sqref="AF39:AF91">
      <formula1>$AF$4:$AF$37</formula1>
    </dataValidation>
    <dataValidation type="list" allowBlank="1" showInputMessage="1" showErrorMessage="1" sqref="AG39:AG91">
      <formula1>$AG$4:$AG$37</formula1>
    </dataValidation>
  </dataValidations>
  <printOptions horizontalCentered="1"/>
  <pageMargins left="0.5" right="0.5" top="0.5" bottom="0.5" header="0.25" footer="0.25"/>
  <pageSetup scale="51" fitToHeight="0" orientation="landscape"/>
  <headerFooter>
    <oddHeader>&amp;R&amp;8Page &amp;P of &amp;N</oddHeader>
    <oddFooter>&amp;L&amp;"Arial,Regular"&amp;9&amp;K01+049http://www.vertex42.com/ExcelTemplates/contact-list.html&amp;R&amp;"Arial,Regular"&amp;9&amp;K01+049Contact List Template by Vertex42.com</oddFooter>
  </headerFooter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view="pageLayout" zoomScale="75" workbookViewId="0">
      <selection activeCell="U6" sqref="U6"/>
    </sheetView>
  </sheetViews>
  <sheetFormatPr baseColWidth="10" defaultColWidth="8.83203125" defaultRowHeight="13" x14ac:dyDescent="0"/>
  <cols>
    <col min="1" max="16" width="8.83203125" style="17"/>
    <col min="17" max="17" width="9.6640625" style="17" customWidth="1"/>
    <col min="18" max="18" width="15.5" style="17" customWidth="1"/>
    <col min="19" max="19" width="16.6640625" style="17" customWidth="1"/>
    <col min="20" max="20" width="16.5" style="17" customWidth="1"/>
    <col min="21" max="21" width="13.6640625" style="17" customWidth="1"/>
    <col min="22" max="22" width="12.5" style="17" customWidth="1"/>
    <col min="23" max="16384" width="8.83203125" style="17"/>
  </cols>
  <sheetData>
    <row r="1" spans="1:22">
      <c r="N1" s="171" t="s">
        <v>2969</v>
      </c>
      <c r="O1" s="172" t="s">
        <v>2970</v>
      </c>
      <c r="P1" s="172" t="s">
        <v>2</v>
      </c>
      <c r="Q1" s="172" t="s">
        <v>3</v>
      </c>
      <c r="R1" s="172" t="s">
        <v>2971</v>
      </c>
      <c r="S1" s="172" t="s">
        <v>2972</v>
      </c>
      <c r="T1" s="172" t="s">
        <v>2973</v>
      </c>
      <c r="U1" s="172" t="s">
        <v>2974</v>
      </c>
      <c r="V1" s="172" t="s">
        <v>2975</v>
      </c>
    </row>
    <row r="6" spans="1:22" ht="15">
      <c r="A6" s="173"/>
    </row>
  </sheetData>
  <phoneticPr fontId="46" type="noConversion"/>
  <dataValidations count="1">
    <dataValidation allowBlank="1" promptTitle="Choose Column Headings" prompt="When this cell is selected, a 2nd down arrow should appear to the right.  Click on this arrow to customize the heading or simply type in your own heading." sqref="N1:V1"/>
  </dataValidations>
  <pageMargins left="0.70000000000000007" right="0.70000000000000007" top="0.75000000000000011" bottom="0.75000000000000011" header="0.30000000000000004" footer="0.30000000000000004"/>
  <pageSetup orientation="landscape"/>
  <headerFooter>
    <oddHeader>&amp;L&amp;"Trebuchet MS,Bold"&amp;K003366[YOUR Agency] State Key Stakeholders</oddHeader>
    <oddFooter xml:space="preserve">&amp;L   &amp;R&amp;K03+035updated 07/04/16 </oddFooter>
  </headerFooter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view="pageLayout" zoomScale="75" workbookViewId="0">
      <selection activeCell="A6" sqref="A6"/>
    </sheetView>
  </sheetViews>
  <sheetFormatPr baseColWidth="10" defaultColWidth="8.83203125" defaultRowHeight="13" x14ac:dyDescent="0"/>
  <cols>
    <col min="1" max="17" width="8.83203125" style="17"/>
    <col min="18" max="18" width="12.6640625" style="17" customWidth="1"/>
    <col min="19" max="19" width="14.33203125" style="17" customWidth="1"/>
    <col min="20" max="20" width="17.5" style="17" customWidth="1"/>
    <col min="21" max="21" width="13.6640625" style="17" customWidth="1"/>
    <col min="22" max="22" width="13.83203125" style="17" customWidth="1"/>
    <col min="23" max="16384" width="8.83203125" style="17"/>
  </cols>
  <sheetData>
    <row r="1" spans="1:22" ht="15" customHeight="1">
      <c r="N1" s="171" t="s">
        <v>2969</v>
      </c>
      <c r="O1" s="172" t="s">
        <v>2970</v>
      </c>
      <c r="P1" s="172" t="s">
        <v>2</v>
      </c>
      <c r="Q1" s="172" t="s">
        <v>3</v>
      </c>
      <c r="R1" s="172" t="s">
        <v>2971</v>
      </c>
      <c r="S1" s="172" t="s">
        <v>2972</v>
      </c>
      <c r="T1" s="172" t="s">
        <v>2973</v>
      </c>
      <c r="U1" s="172" t="s">
        <v>2974</v>
      </c>
      <c r="V1" s="172" t="s">
        <v>2975</v>
      </c>
    </row>
    <row r="6" spans="1:22" ht="15">
      <c r="A6" s="173"/>
    </row>
  </sheetData>
  <phoneticPr fontId="46" type="noConversion"/>
  <dataValidations count="1">
    <dataValidation allowBlank="1" promptTitle="Choose Column Headings" prompt="When this cell is selected, a 2nd down arrow should appear to the right.  Click on this arrow to customize the heading or simply type in your own heading." sqref="N1:V1"/>
  </dataValidations>
  <pageMargins left="0.70000000000000007" right="0.70000000000000007" top="0.75000000000000011" bottom="0.75000000000000011" header="0.30000000000000004" footer="0.30000000000000004"/>
  <pageSetup orientation="landscape"/>
  <headerFooter>
    <oddHeader>&amp;L&amp;"Trebuchet MS,Bold"&amp;K003366[YOUR Agency] Government State Focal Points&amp;"Trebuchet MS,Regular"&amp;K000000_x000D_</oddHeader>
    <oddFooter xml:space="preserve">&amp;R&amp;K03+037updated 07/04/16 </oddFooter>
  </headerFooter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view="pageLayout" zoomScale="75" workbookViewId="0">
      <selection activeCell="A6" sqref="A6"/>
    </sheetView>
  </sheetViews>
  <sheetFormatPr baseColWidth="10" defaultColWidth="8.83203125" defaultRowHeight="13" x14ac:dyDescent="0"/>
  <cols>
    <col min="1" max="17" width="8.83203125" style="17"/>
    <col min="18" max="18" width="16.5" style="17" customWidth="1"/>
    <col min="19" max="19" width="14.83203125" style="17" customWidth="1"/>
    <col min="20" max="20" width="13.33203125" style="17" customWidth="1"/>
    <col min="21" max="21" width="18" style="17" customWidth="1"/>
    <col min="22" max="22" width="11" style="17" customWidth="1"/>
    <col min="23" max="16384" width="8.83203125" style="17"/>
  </cols>
  <sheetData>
    <row r="1" spans="1:22">
      <c r="N1" s="171" t="s">
        <v>2969</v>
      </c>
      <c r="O1" s="172" t="s">
        <v>2970</v>
      </c>
      <c r="P1" s="172" t="s">
        <v>2</v>
      </c>
      <c r="Q1" s="172" t="s">
        <v>3</v>
      </c>
      <c r="R1" s="172" t="s">
        <v>2971</v>
      </c>
      <c r="S1" s="172" t="s">
        <v>2972</v>
      </c>
      <c r="T1" s="172" t="s">
        <v>2973</v>
      </c>
      <c r="U1" s="172" t="s">
        <v>2974</v>
      </c>
      <c r="V1" s="172" t="s">
        <v>2975</v>
      </c>
    </row>
    <row r="6" spans="1:22" ht="15">
      <c r="A6" s="173"/>
    </row>
  </sheetData>
  <phoneticPr fontId="46" type="noConversion"/>
  <dataValidations count="1">
    <dataValidation allowBlank="1" promptTitle="Choose Column Headings" prompt="When this cell is selected, a 2nd down arrow should appear to the right.  Click on this arrow to customize the heading or simply type in your own heading." sqref="N1:V1"/>
  </dataValidations>
  <pageMargins left="0.70000000000000007" right="0.70000000000000007" top="0.75000000000000011" bottom="0.75000000000000011" header="0.30000000000000004" footer="0.30000000000000004"/>
  <pageSetup orientation="landscape"/>
  <headerFooter>
    <oddHeader>&amp;L&amp;"Trebuchet MS,Bold"&amp;K003366[YOUR Agency] State Focal Points</oddHeader>
    <oddFooter xml:space="preserve">&amp;L   &amp;R&amp;K03+035updated 07/04/16 </oddFooter>
  </headerFooter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72"/>
  <sheetViews>
    <sheetView showGridLines="0" zoomScale="75" zoomScaleNormal="75" zoomScaleSheetLayoutView="85" zoomScalePageLayoutView="75" workbookViewId="0">
      <selection activeCell="R71" sqref="R71"/>
    </sheetView>
  </sheetViews>
  <sheetFormatPr baseColWidth="10" defaultColWidth="8.83203125" defaultRowHeight="12" x14ac:dyDescent="0"/>
  <cols>
    <col min="1" max="1" width="12.83203125" style="1" customWidth="1"/>
    <col min="2" max="2" width="11.6640625" style="1" customWidth="1"/>
    <col min="3" max="9" width="12.1640625" style="1" customWidth="1"/>
    <col min="10" max="10" width="14" style="1" customWidth="1"/>
    <col min="11" max="12" width="13.5" style="1" customWidth="1"/>
    <col min="13" max="13" width="15" style="1" customWidth="1"/>
    <col min="14" max="14" width="20.1640625" style="1" customWidth="1"/>
    <col min="15" max="15" width="16.83203125" style="1" customWidth="1"/>
    <col min="16" max="16" width="31" style="1" customWidth="1"/>
    <col min="17" max="17" width="8.83203125" style="1"/>
    <col min="18" max="18" width="18.5" style="1" customWidth="1"/>
    <col min="19" max="19" width="19.1640625" style="1" customWidth="1"/>
    <col min="20" max="16384" width="8.83203125" style="1"/>
  </cols>
  <sheetData>
    <row r="1" spans="1:18" ht="32">
      <c r="A1" s="8" t="s">
        <v>2976</v>
      </c>
      <c r="B1" s="8"/>
      <c r="J1" s="6"/>
      <c r="K1" s="6"/>
      <c r="L1" s="6"/>
    </row>
    <row r="2" spans="1:18" ht="15">
      <c r="A2" s="173"/>
      <c r="B2" s="173"/>
      <c r="J2" s="6"/>
      <c r="K2" s="6"/>
      <c r="L2" s="6"/>
      <c r="O2" s="174"/>
      <c r="R2" s="175"/>
    </row>
    <row r="3" spans="1:18" ht="15">
      <c r="A3" s="173"/>
      <c r="B3" s="173"/>
      <c r="J3" s="6"/>
      <c r="K3" s="6"/>
      <c r="L3" s="6"/>
      <c r="O3" s="174"/>
      <c r="R3" s="175"/>
    </row>
    <row r="4" spans="1:18" ht="25" thickBot="1">
      <c r="A4" s="176" t="s">
        <v>2977</v>
      </c>
      <c r="B4" s="176" t="s">
        <v>2978</v>
      </c>
      <c r="C4" s="176" t="s">
        <v>2979</v>
      </c>
      <c r="D4" s="176" t="s">
        <v>2980</v>
      </c>
      <c r="E4" s="176" t="s">
        <v>2981</v>
      </c>
      <c r="F4" s="176" t="s">
        <v>2982</v>
      </c>
      <c r="G4" s="176" t="s">
        <v>2983</v>
      </c>
      <c r="H4" s="176" t="s">
        <v>2984</v>
      </c>
      <c r="I4" s="176" t="s">
        <v>2985</v>
      </c>
      <c r="J4" s="176" t="s">
        <v>2986</v>
      </c>
      <c r="K4" s="176" t="s">
        <v>2987</v>
      </c>
      <c r="L4" s="176" t="s">
        <v>2988</v>
      </c>
      <c r="M4" s="176" t="s">
        <v>2989</v>
      </c>
      <c r="N4" s="176" t="s">
        <v>2990</v>
      </c>
      <c r="O4" s="176" t="s">
        <v>2991</v>
      </c>
      <c r="P4"/>
      <c r="R4" s="175"/>
    </row>
    <row r="5" spans="1:18">
      <c r="A5" s="177" t="s">
        <v>2992</v>
      </c>
      <c r="B5" s="177" t="s">
        <v>2993</v>
      </c>
      <c r="C5" s="177"/>
      <c r="E5" s="60"/>
      <c r="F5" s="60"/>
      <c r="G5" s="60"/>
      <c r="H5" s="60"/>
      <c r="I5" s="60"/>
      <c r="J5" s="60"/>
      <c r="K5" s="60"/>
      <c r="L5" s="60"/>
      <c r="M5" s="60"/>
      <c r="N5" s="60"/>
      <c r="O5" t="s">
        <v>2994</v>
      </c>
      <c r="P5"/>
      <c r="R5" s="175"/>
    </row>
    <row r="6" spans="1:18">
      <c r="A6" s="1" t="s">
        <v>2995</v>
      </c>
      <c r="B6" s="1" t="s">
        <v>2996</v>
      </c>
      <c r="D6"/>
      <c r="E6"/>
      <c r="F6"/>
      <c r="G6"/>
      <c r="H6"/>
      <c r="I6"/>
      <c r="J6"/>
      <c r="K6"/>
      <c r="L6"/>
      <c r="M6"/>
      <c r="N6"/>
      <c r="O6" t="s">
        <v>2997</v>
      </c>
      <c r="P6"/>
      <c r="R6" s="175"/>
    </row>
    <row r="7" spans="1:18">
      <c r="A7" s="1" t="s">
        <v>2998</v>
      </c>
      <c r="B7" s="1" t="s">
        <v>2999</v>
      </c>
      <c r="D7"/>
      <c r="E7"/>
      <c r="F7"/>
      <c r="G7"/>
      <c r="H7"/>
      <c r="I7"/>
      <c r="J7"/>
      <c r="K7"/>
      <c r="L7"/>
      <c r="M7"/>
      <c r="N7"/>
      <c r="O7" t="s">
        <v>3000</v>
      </c>
      <c r="P7"/>
      <c r="R7" s="175"/>
    </row>
    <row r="8" spans="1:18">
      <c r="A8" s="1" t="s">
        <v>3001</v>
      </c>
      <c r="B8" s="1" t="s">
        <v>3002</v>
      </c>
      <c r="D8"/>
      <c r="E8"/>
      <c r="F8"/>
      <c r="G8"/>
      <c r="H8"/>
      <c r="I8"/>
      <c r="J8"/>
      <c r="K8"/>
      <c r="L8"/>
      <c r="M8"/>
      <c r="N8"/>
      <c r="O8"/>
      <c r="P8"/>
      <c r="R8" s="175"/>
    </row>
    <row r="9" spans="1:18" ht="15">
      <c r="A9" s="1" t="s">
        <v>3003</v>
      </c>
      <c r="B9" s="173"/>
      <c r="C9" s="173"/>
      <c r="D9"/>
      <c r="E9"/>
      <c r="F9"/>
      <c r="G9"/>
      <c r="H9"/>
      <c r="I9"/>
      <c r="J9"/>
      <c r="K9"/>
      <c r="L9"/>
      <c r="M9"/>
      <c r="N9"/>
      <c r="O9"/>
      <c r="P9"/>
      <c r="R9" s="175"/>
    </row>
    <row r="10" spans="1:18" ht="15">
      <c r="A10" s="173"/>
      <c r="B10" s="173"/>
      <c r="C10" s="173"/>
      <c r="D10"/>
      <c r="E10"/>
      <c r="F10"/>
      <c r="G10"/>
      <c r="H10"/>
      <c r="I10"/>
      <c r="J10"/>
      <c r="K10"/>
      <c r="L10"/>
      <c r="M10"/>
      <c r="N10"/>
      <c r="O10"/>
      <c r="P10"/>
      <c r="R10" s="175"/>
    </row>
    <row r="11" spans="1:18" ht="15">
      <c r="A11" s="173"/>
      <c r="B11" s="173"/>
      <c r="C11" s="173"/>
      <c r="D11"/>
      <c r="E11"/>
      <c r="F11"/>
      <c r="G11"/>
      <c r="H11"/>
      <c r="I11"/>
      <c r="J11"/>
      <c r="K11"/>
      <c r="L11"/>
      <c r="M11"/>
      <c r="N11"/>
      <c r="O11"/>
      <c r="P11"/>
      <c r="R11" s="175"/>
    </row>
    <row r="12" spans="1:18" ht="15">
      <c r="A12" s="173"/>
      <c r="B12" s="173"/>
      <c r="C12" s="173"/>
      <c r="D12"/>
      <c r="E12"/>
      <c r="F12"/>
      <c r="G12"/>
      <c r="H12"/>
      <c r="I12"/>
      <c r="J12"/>
      <c r="K12"/>
      <c r="L12"/>
      <c r="M12"/>
      <c r="N12"/>
      <c r="O12"/>
      <c r="P12"/>
      <c r="R12" s="175"/>
    </row>
    <row r="13" spans="1:18" ht="15">
      <c r="A13" s="173"/>
      <c r="B13" s="173"/>
      <c r="C13" s="173"/>
      <c r="D13"/>
      <c r="E13"/>
      <c r="F13"/>
      <c r="G13"/>
      <c r="H13"/>
      <c r="I13"/>
      <c r="J13"/>
      <c r="K13"/>
      <c r="L13"/>
      <c r="M13"/>
      <c r="N13"/>
      <c r="O13"/>
      <c r="P13"/>
      <c r="R13" s="175"/>
    </row>
    <row r="14" spans="1:18" ht="15">
      <c r="A14" s="173"/>
      <c r="B14"/>
      <c r="C14"/>
      <c r="D14"/>
      <c r="E14"/>
      <c r="F14"/>
      <c r="G14"/>
      <c r="H14"/>
      <c r="I14" s="6"/>
      <c r="J14" s="6"/>
      <c r="N14" s="174"/>
      <c r="R14" s="175"/>
    </row>
    <row r="15" spans="1:18" ht="15">
      <c r="A15" s="173"/>
      <c r="B15"/>
      <c r="C15"/>
      <c r="D15"/>
      <c r="E15"/>
      <c r="F15"/>
      <c r="G15"/>
      <c r="H15"/>
      <c r="I15" s="6"/>
      <c r="J15" s="6"/>
      <c r="N15" s="174"/>
      <c r="R15" s="175"/>
    </row>
    <row r="16" spans="1:18" ht="15">
      <c r="A16" s="173"/>
      <c r="B16"/>
      <c r="C16"/>
      <c r="D16"/>
      <c r="E16"/>
      <c r="F16"/>
      <c r="G16"/>
      <c r="H16"/>
      <c r="I16" s="6"/>
      <c r="J16" s="6"/>
      <c r="N16" s="174"/>
      <c r="R16" s="175"/>
    </row>
    <row r="17" spans="1:19" ht="16" customHeight="1">
      <c r="A17" s="2"/>
      <c r="N17" s="174"/>
      <c r="O17" s="9"/>
      <c r="P17" s="9" t="s">
        <v>3004</v>
      </c>
      <c r="R17" s="3"/>
      <c r="S17" s="3"/>
    </row>
    <row r="18" spans="1:19" ht="33" customHeight="1">
      <c r="A18" s="7" t="s">
        <v>2977</v>
      </c>
      <c r="B18" s="7" t="s">
        <v>2978</v>
      </c>
      <c r="C18" s="7" t="s">
        <v>2979</v>
      </c>
      <c r="D18" s="7" t="s">
        <v>2980</v>
      </c>
      <c r="E18" s="7" t="s">
        <v>2981</v>
      </c>
      <c r="F18" s="7" t="s">
        <v>2982</v>
      </c>
      <c r="G18" s="7" t="s">
        <v>3005</v>
      </c>
      <c r="H18" s="7" t="s">
        <v>2984</v>
      </c>
      <c r="I18" s="7" t="s">
        <v>2985</v>
      </c>
      <c r="J18" s="7" t="s">
        <v>2986</v>
      </c>
      <c r="K18" s="7" t="s">
        <v>3006</v>
      </c>
      <c r="L18" s="7" t="s">
        <v>2988</v>
      </c>
      <c r="M18" s="7" t="s">
        <v>2989</v>
      </c>
      <c r="N18" s="7" t="s">
        <v>2990</v>
      </c>
      <c r="O18" s="7" t="s">
        <v>2991</v>
      </c>
      <c r="P18" s="7" t="s">
        <v>0</v>
      </c>
    </row>
    <row r="19" spans="1:19">
      <c r="A19" s="178"/>
      <c r="B19" s="178"/>
      <c r="C19" s="179"/>
      <c r="D19" s="179"/>
      <c r="E19" s="179"/>
      <c r="F19" s="179"/>
      <c r="G19" s="179"/>
      <c r="H19" s="179"/>
      <c r="I19" s="179"/>
      <c r="J19" s="180"/>
      <c r="K19" s="180"/>
      <c r="L19" s="180"/>
      <c r="M19" s="181"/>
      <c r="N19" s="182"/>
      <c r="O19" s="179"/>
      <c r="P19" s="183"/>
    </row>
    <row r="20" spans="1:19">
      <c r="A20" s="178"/>
      <c r="B20" s="178"/>
      <c r="C20" s="179"/>
      <c r="D20" s="179"/>
      <c r="E20" s="179"/>
      <c r="F20" s="179"/>
      <c r="G20" s="179"/>
      <c r="H20" s="179"/>
      <c r="I20" s="179"/>
      <c r="J20" s="180"/>
      <c r="K20" s="180"/>
      <c r="L20" s="180"/>
      <c r="M20" s="181"/>
      <c r="N20" s="184"/>
      <c r="O20" s="179"/>
      <c r="P20" s="183"/>
      <c r="R20" s="4" t="s">
        <v>3007</v>
      </c>
    </row>
    <row r="21" spans="1:19">
      <c r="A21" s="178"/>
      <c r="B21" s="178"/>
      <c r="C21" s="179"/>
      <c r="D21" s="179"/>
      <c r="E21" s="179"/>
      <c r="F21" s="179"/>
      <c r="G21" s="179"/>
      <c r="H21" s="179"/>
      <c r="I21" s="179"/>
      <c r="J21" s="180"/>
      <c r="K21" s="180"/>
      <c r="L21" s="180"/>
      <c r="M21" s="181"/>
      <c r="N21" s="184"/>
      <c r="O21" s="179"/>
      <c r="P21" s="183"/>
      <c r="R21" s="1" t="s">
        <v>2977</v>
      </c>
    </row>
    <row r="22" spans="1:19">
      <c r="A22" s="178"/>
      <c r="B22" s="178"/>
      <c r="C22" s="179"/>
      <c r="D22" s="179"/>
      <c r="E22" s="179"/>
      <c r="F22" s="179"/>
      <c r="G22" s="179"/>
      <c r="H22" s="179"/>
      <c r="I22" s="179"/>
      <c r="J22" s="180"/>
      <c r="K22" s="180"/>
      <c r="L22" s="180"/>
      <c r="M22" s="181"/>
      <c r="N22" s="184"/>
      <c r="O22" s="179"/>
      <c r="P22" s="183"/>
      <c r="R22" s="1" t="s">
        <v>2978</v>
      </c>
    </row>
    <row r="23" spans="1:19">
      <c r="A23" s="178"/>
      <c r="B23" s="178"/>
      <c r="C23" s="179"/>
      <c r="D23" s="179"/>
      <c r="E23" s="179"/>
      <c r="F23" s="179"/>
      <c r="G23" s="179"/>
      <c r="H23" s="179"/>
      <c r="I23" s="179"/>
      <c r="J23" s="180"/>
      <c r="K23" s="180"/>
      <c r="L23" s="180"/>
      <c r="M23" s="181"/>
      <c r="N23" s="184"/>
      <c r="O23" s="179"/>
      <c r="P23" s="183"/>
      <c r="R23" s="1" t="s">
        <v>2979</v>
      </c>
    </row>
    <row r="24" spans="1:19">
      <c r="A24" s="178"/>
      <c r="B24" s="178"/>
      <c r="C24" s="179"/>
      <c r="D24" s="179"/>
      <c r="E24" s="179"/>
      <c r="F24" s="179"/>
      <c r="G24" s="179"/>
      <c r="H24" s="179"/>
      <c r="I24" s="179"/>
      <c r="J24" s="180"/>
      <c r="K24" s="180"/>
      <c r="L24" s="180"/>
      <c r="M24" s="181"/>
      <c r="N24" s="184"/>
      <c r="O24" s="179"/>
      <c r="P24" s="183"/>
      <c r="R24" s="1" t="s">
        <v>2980</v>
      </c>
    </row>
    <row r="25" spans="1:19">
      <c r="A25" s="178"/>
      <c r="B25" s="178"/>
      <c r="C25" s="179"/>
      <c r="D25" s="179"/>
      <c r="E25" s="179"/>
      <c r="F25" s="179"/>
      <c r="G25" s="179"/>
      <c r="H25" s="179"/>
      <c r="I25" s="179"/>
      <c r="J25" s="180"/>
      <c r="K25" s="180"/>
      <c r="L25" s="180"/>
      <c r="M25" s="181"/>
      <c r="N25" s="184"/>
      <c r="O25" s="179"/>
      <c r="P25" s="183"/>
      <c r="R25" s="1" t="s">
        <v>2981</v>
      </c>
    </row>
    <row r="26" spans="1:19">
      <c r="A26" s="178"/>
      <c r="B26" s="178"/>
      <c r="C26" s="179"/>
      <c r="D26" s="179"/>
      <c r="E26" s="179"/>
      <c r="F26" s="179"/>
      <c r="G26" s="179"/>
      <c r="H26" s="179"/>
      <c r="I26" s="179"/>
      <c r="J26" s="180"/>
      <c r="K26" s="180"/>
      <c r="L26" s="180"/>
      <c r="M26" s="181"/>
      <c r="N26" s="184"/>
      <c r="O26" s="179"/>
      <c r="P26" s="183"/>
      <c r="R26" s="1" t="s">
        <v>2982</v>
      </c>
    </row>
    <row r="27" spans="1:19">
      <c r="A27" s="178"/>
      <c r="B27" s="178"/>
      <c r="C27" s="179"/>
      <c r="D27" s="179"/>
      <c r="E27" s="179"/>
      <c r="F27" s="179"/>
      <c r="G27" s="179"/>
      <c r="H27" s="179"/>
      <c r="I27" s="179"/>
      <c r="J27" s="180"/>
      <c r="K27" s="180"/>
      <c r="L27" s="180"/>
      <c r="M27" s="181"/>
      <c r="N27" s="184"/>
      <c r="O27" s="179"/>
      <c r="P27" s="183"/>
      <c r="R27" s="1" t="s">
        <v>2983</v>
      </c>
    </row>
    <row r="28" spans="1:19">
      <c r="A28" s="178"/>
      <c r="B28" s="178"/>
      <c r="C28" s="179"/>
      <c r="D28" s="179"/>
      <c r="E28" s="179"/>
      <c r="F28" s="179"/>
      <c r="G28" s="179"/>
      <c r="H28" s="179"/>
      <c r="I28" s="179"/>
      <c r="J28" s="180"/>
      <c r="K28" s="180"/>
      <c r="L28" s="180"/>
      <c r="M28" s="181"/>
      <c r="N28" s="184"/>
      <c r="O28" s="179"/>
      <c r="P28" s="183"/>
      <c r="R28" s="1" t="s">
        <v>2984</v>
      </c>
    </row>
    <row r="29" spans="1:19">
      <c r="A29" s="178"/>
      <c r="B29" s="178"/>
      <c r="C29" s="179"/>
      <c r="D29" s="179"/>
      <c r="E29" s="179"/>
      <c r="F29" s="179"/>
      <c r="G29" s="179"/>
      <c r="H29" s="179"/>
      <c r="I29" s="179"/>
      <c r="J29" s="180"/>
      <c r="K29" s="180"/>
      <c r="L29" s="180"/>
      <c r="M29" s="181"/>
      <c r="N29" s="184"/>
      <c r="O29" s="179"/>
      <c r="P29" s="183"/>
      <c r="R29" s="1" t="s">
        <v>2985</v>
      </c>
    </row>
    <row r="30" spans="1:19">
      <c r="A30" s="178"/>
      <c r="B30" s="178"/>
      <c r="C30" s="179"/>
      <c r="D30" s="179"/>
      <c r="E30" s="179"/>
      <c r="F30" s="179"/>
      <c r="G30" s="179"/>
      <c r="H30" s="179"/>
      <c r="I30" s="179"/>
      <c r="J30" s="180"/>
      <c r="K30" s="180"/>
      <c r="L30" s="180"/>
      <c r="M30" s="181"/>
      <c r="N30" s="184"/>
      <c r="O30" s="179"/>
      <c r="P30" s="183"/>
      <c r="R30" s="1" t="s">
        <v>2986</v>
      </c>
    </row>
    <row r="31" spans="1:19">
      <c r="A31" s="178"/>
      <c r="B31" s="178"/>
      <c r="C31" s="179"/>
      <c r="D31" s="179"/>
      <c r="E31" s="179"/>
      <c r="F31" s="179"/>
      <c r="G31" s="179"/>
      <c r="H31" s="179"/>
      <c r="I31" s="179"/>
      <c r="J31" s="180"/>
      <c r="K31" s="180"/>
      <c r="L31" s="180"/>
      <c r="M31" s="181"/>
      <c r="N31" s="184"/>
      <c r="O31" s="179"/>
      <c r="P31" s="183"/>
      <c r="R31" s="1" t="s">
        <v>3006</v>
      </c>
    </row>
    <row r="32" spans="1:19">
      <c r="A32" s="178"/>
      <c r="B32" s="178"/>
      <c r="C32" s="179"/>
      <c r="D32" s="179"/>
      <c r="E32" s="179"/>
      <c r="F32" s="179"/>
      <c r="G32" s="179"/>
      <c r="H32" s="179"/>
      <c r="I32" s="179"/>
      <c r="J32" s="180"/>
      <c r="K32" s="180"/>
      <c r="L32" s="180"/>
      <c r="M32" s="181"/>
      <c r="N32" s="184"/>
      <c r="O32" s="179"/>
      <c r="P32" s="183"/>
      <c r="R32" s="1" t="s">
        <v>2988</v>
      </c>
    </row>
    <row r="33" spans="1:18">
      <c r="A33" s="178"/>
      <c r="B33" s="178"/>
      <c r="C33" s="179"/>
      <c r="D33" s="179"/>
      <c r="E33" s="179"/>
      <c r="F33" s="179"/>
      <c r="G33" s="179"/>
      <c r="H33" s="179"/>
      <c r="I33" s="179"/>
      <c r="J33" s="180"/>
      <c r="K33" s="180"/>
      <c r="L33" s="180"/>
      <c r="M33" s="181"/>
      <c r="N33" s="184"/>
      <c r="O33" s="179"/>
      <c r="P33" s="183"/>
      <c r="R33" s="1" t="s">
        <v>2989</v>
      </c>
    </row>
    <row r="34" spans="1:18">
      <c r="A34" s="178"/>
      <c r="B34" s="178"/>
      <c r="C34" s="179"/>
      <c r="D34" s="179"/>
      <c r="E34" s="179"/>
      <c r="F34" s="179"/>
      <c r="G34" s="179"/>
      <c r="H34" s="179"/>
      <c r="I34" s="179"/>
      <c r="J34" s="180"/>
      <c r="K34" s="180"/>
      <c r="L34" s="180"/>
      <c r="M34" s="181"/>
      <c r="N34" s="184"/>
      <c r="O34" s="179"/>
      <c r="P34" s="183"/>
      <c r="R34" s="1" t="s">
        <v>2990</v>
      </c>
    </row>
    <row r="35" spans="1:18">
      <c r="A35" s="178"/>
      <c r="B35" s="178"/>
      <c r="C35" s="179"/>
      <c r="D35" s="179"/>
      <c r="E35" s="179"/>
      <c r="F35" s="179"/>
      <c r="G35" s="179"/>
      <c r="H35" s="179"/>
      <c r="I35" s="179"/>
      <c r="J35" s="180"/>
      <c r="K35" s="180"/>
      <c r="L35" s="180"/>
      <c r="M35" s="181"/>
      <c r="N35" s="184"/>
      <c r="O35" s="179"/>
      <c r="P35" s="183"/>
      <c r="R35" s="1" t="s">
        <v>2991</v>
      </c>
    </row>
    <row r="36" spans="1:18">
      <c r="A36" s="178"/>
      <c r="B36" s="178"/>
      <c r="C36" s="179"/>
      <c r="D36" s="179"/>
      <c r="E36" s="179"/>
      <c r="F36" s="179"/>
      <c r="G36" s="179"/>
      <c r="H36" s="179"/>
      <c r="I36" s="179"/>
      <c r="J36" s="180"/>
      <c r="K36" s="180"/>
      <c r="L36" s="180"/>
      <c r="M36" s="181"/>
      <c r="N36" s="184"/>
      <c r="O36" s="179"/>
      <c r="P36" s="183"/>
      <c r="R36" s="1" t="s">
        <v>0</v>
      </c>
    </row>
    <row r="37" spans="1:18">
      <c r="A37" s="178"/>
      <c r="B37" s="178"/>
      <c r="C37" s="179"/>
      <c r="D37" s="179"/>
      <c r="E37" s="179"/>
      <c r="F37" s="179"/>
      <c r="G37" s="179"/>
      <c r="H37" s="179"/>
      <c r="I37" s="179"/>
      <c r="J37" s="180"/>
      <c r="K37" s="180"/>
      <c r="L37" s="180"/>
      <c r="M37" s="181"/>
      <c r="N37" s="184"/>
      <c r="O37" s="179"/>
      <c r="P37" s="183"/>
    </row>
    <row r="38" spans="1:18">
      <c r="A38" s="178"/>
      <c r="B38" s="178"/>
      <c r="C38" s="179"/>
      <c r="D38" s="179"/>
      <c r="E38" s="179"/>
      <c r="F38" s="179"/>
      <c r="G38" s="179"/>
      <c r="H38" s="179"/>
      <c r="I38" s="179"/>
      <c r="J38" s="180"/>
      <c r="K38" s="180"/>
      <c r="L38" s="180"/>
      <c r="M38" s="181"/>
      <c r="N38" s="184"/>
      <c r="O38" s="179"/>
      <c r="P38" s="183"/>
    </row>
    <row r="39" spans="1:18">
      <c r="A39" s="178"/>
      <c r="B39" s="178"/>
      <c r="C39" s="179"/>
      <c r="D39" s="179"/>
      <c r="E39" s="179"/>
      <c r="F39" s="179"/>
      <c r="G39" s="179"/>
      <c r="H39" s="179"/>
      <c r="I39" s="179"/>
      <c r="J39" s="180"/>
      <c r="K39" s="180"/>
      <c r="L39" s="180"/>
      <c r="M39" s="181"/>
      <c r="N39" s="184"/>
      <c r="O39" s="179"/>
      <c r="P39" s="183"/>
    </row>
    <row r="40" spans="1:18">
      <c r="A40" s="178"/>
      <c r="B40" s="178"/>
      <c r="C40" s="179"/>
      <c r="D40" s="179"/>
      <c r="E40" s="179"/>
      <c r="F40" s="179"/>
      <c r="G40" s="179"/>
      <c r="H40" s="179"/>
      <c r="I40" s="179"/>
      <c r="J40" s="180"/>
      <c r="K40" s="180"/>
      <c r="L40" s="180"/>
      <c r="M40" s="181"/>
      <c r="N40" s="184"/>
      <c r="O40" s="179"/>
      <c r="P40" s="183"/>
    </row>
    <row r="41" spans="1:18">
      <c r="A41" s="178"/>
      <c r="B41" s="178"/>
      <c r="C41" s="179"/>
      <c r="D41" s="179"/>
      <c r="E41" s="179"/>
      <c r="F41" s="179"/>
      <c r="G41" s="179"/>
      <c r="H41" s="179"/>
      <c r="I41" s="179"/>
      <c r="J41" s="180"/>
      <c r="K41" s="180"/>
      <c r="L41" s="180"/>
      <c r="M41" s="181"/>
      <c r="N41" s="184"/>
      <c r="O41" s="179"/>
      <c r="P41" s="183"/>
    </row>
    <row r="42" spans="1:18">
      <c r="A42" s="178"/>
      <c r="B42" s="178"/>
      <c r="C42" s="179"/>
      <c r="D42" s="179"/>
      <c r="E42" s="179"/>
      <c r="F42" s="179"/>
      <c r="G42" s="179"/>
      <c r="H42" s="179"/>
      <c r="I42" s="179"/>
      <c r="J42" s="180"/>
      <c r="K42" s="180"/>
      <c r="L42" s="180"/>
      <c r="M42" s="181"/>
      <c r="N42" s="184"/>
      <c r="O42" s="179"/>
      <c r="P42" s="183"/>
    </row>
    <row r="43" spans="1:18">
      <c r="A43" s="178"/>
      <c r="B43" s="178"/>
      <c r="C43" s="179"/>
      <c r="D43" s="179"/>
      <c r="E43" s="179"/>
      <c r="F43" s="179"/>
      <c r="G43" s="179"/>
      <c r="H43" s="179"/>
      <c r="I43" s="179"/>
      <c r="J43" s="180"/>
      <c r="K43" s="180"/>
      <c r="L43" s="180"/>
      <c r="M43" s="181"/>
      <c r="N43" s="184"/>
      <c r="O43" s="179"/>
      <c r="P43" s="183"/>
    </row>
    <row r="44" spans="1:18">
      <c r="A44" s="178"/>
      <c r="B44" s="178"/>
      <c r="C44" s="179"/>
      <c r="D44" s="179"/>
      <c r="E44" s="179"/>
      <c r="F44" s="179"/>
      <c r="G44" s="179"/>
      <c r="H44" s="179"/>
      <c r="I44" s="179"/>
      <c r="J44" s="180"/>
      <c r="K44" s="180"/>
      <c r="L44" s="180"/>
      <c r="M44" s="181"/>
      <c r="N44" s="184"/>
      <c r="O44" s="179"/>
      <c r="P44" s="183"/>
    </row>
    <row r="45" spans="1:18">
      <c r="A45" s="178"/>
      <c r="B45" s="178"/>
      <c r="C45" s="179"/>
      <c r="D45" s="179"/>
      <c r="E45" s="179"/>
      <c r="F45" s="179"/>
      <c r="G45" s="179"/>
      <c r="H45" s="179"/>
      <c r="I45" s="179"/>
      <c r="J45" s="180"/>
      <c r="K45" s="180"/>
      <c r="L45" s="180"/>
      <c r="M45" s="181"/>
      <c r="N45" s="184"/>
      <c r="O45" s="179"/>
      <c r="P45" s="183"/>
    </row>
    <row r="46" spans="1:18">
      <c r="A46" s="178"/>
      <c r="B46" s="178"/>
      <c r="C46" s="179"/>
      <c r="D46" s="179"/>
      <c r="E46" s="179"/>
      <c r="F46" s="179"/>
      <c r="G46" s="179"/>
      <c r="H46" s="179"/>
      <c r="I46" s="179"/>
      <c r="J46" s="180"/>
      <c r="K46" s="180"/>
      <c r="L46" s="180"/>
      <c r="M46" s="181"/>
      <c r="N46" s="184"/>
      <c r="O46" s="179"/>
      <c r="P46" s="183"/>
    </row>
    <row r="47" spans="1:18">
      <c r="A47" s="178"/>
      <c r="B47" s="178"/>
      <c r="C47" s="179"/>
      <c r="D47" s="179"/>
      <c r="E47" s="179"/>
      <c r="F47" s="179"/>
      <c r="G47" s="179"/>
      <c r="H47" s="179"/>
      <c r="I47" s="179"/>
      <c r="J47" s="180"/>
      <c r="K47" s="180"/>
      <c r="L47" s="180"/>
      <c r="M47" s="181"/>
      <c r="N47" s="184"/>
      <c r="O47" s="179"/>
      <c r="P47" s="183"/>
    </row>
    <row r="48" spans="1:18">
      <c r="A48" s="178"/>
      <c r="B48" s="178"/>
      <c r="C48" s="179"/>
      <c r="D48" s="179"/>
      <c r="E48" s="179"/>
      <c r="F48" s="179"/>
      <c r="G48" s="179"/>
      <c r="H48" s="179"/>
      <c r="I48" s="179"/>
      <c r="J48" s="180"/>
      <c r="K48" s="180"/>
      <c r="L48" s="180"/>
      <c r="M48" s="181"/>
      <c r="N48" s="184"/>
      <c r="O48" s="179"/>
      <c r="P48" s="183"/>
    </row>
    <row r="49" spans="1:16">
      <c r="A49" s="178"/>
      <c r="B49" s="178"/>
      <c r="C49" s="179"/>
      <c r="D49" s="179"/>
      <c r="E49" s="179"/>
      <c r="F49" s="179"/>
      <c r="G49" s="179"/>
      <c r="H49" s="179"/>
      <c r="I49" s="179"/>
      <c r="J49" s="180"/>
      <c r="K49" s="180"/>
      <c r="L49" s="180"/>
      <c r="M49" s="181"/>
      <c r="N49" s="184"/>
      <c r="O49" s="179"/>
      <c r="P49" s="183"/>
    </row>
    <row r="50" spans="1:16">
      <c r="A50" s="178"/>
      <c r="B50" s="178"/>
      <c r="C50" s="179"/>
      <c r="D50" s="179"/>
      <c r="E50" s="179"/>
      <c r="F50" s="179"/>
      <c r="G50" s="179"/>
      <c r="H50" s="179"/>
      <c r="I50" s="179"/>
      <c r="J50" s="180"/>
      <c r="K50" s="180"/>
      <c r="L50" s="180"/>
      <c r="M50" s="181"/>
      <c r="N50" s="184"/>
      <c r="O50" s="179"/>
      <c r="P50" s="183"/>
    </row>
    <row r="51" spans="1:16">
      <c r="A51" s="178"/>
      <c r="B51" s="178"/>
      <c r="C51" s="179"/>
      <c r="D51" s="179"/>
      <c r="E51" s="179"/>
      <c r="F51" s="179"/>
      <c r="G51" s="179"/>
      <c r="H51" s="179"/>
      <c r="I51" s="179"/>
      <c r="J51" s="180"/>
      <c r="K51" s="180"/>
      <c r="L51" s="180"/>
      <c r="M51" s="181"/>
      <c r="N51" s="184"/>
      <c r="O51" s="179"/>
      <c r="P51" s="183"/>
    </row>
    <row r="52" spans="1:16">
      <c r="A52" s="178"/>
      <c r="B52" s="178"/>
      <c r="C52" s="179"/>
      <c r="D52" s="179"/>
      <c r="E52" s="179"/>
      <c r="F52" s="179"/>
      <c r="G52" s="179"/>
      <c r="H52" s="179"/>
      <c r="I52" s="179"/>
      <c r="J52" s="180"/>
      <c r="K52" s="180"/>
      <c r="L52" s="180"/>
      <c r="M52" s="181"/>
      <c r="N52" s="184"/>
      <c r="O52" s="179"/>
      <c r="P52" s="183"/>
    </row>
    <row r="53" spans="1:16">
      <c r="A53" s="178"/>
      <c r="B53" s="178"/>
      <c r="C53" s="179"/>
      <c r="D53" s="179"/>
      <c r="E53" s="179"/>
      <c r="F53" s="179"/>
      <c r="G53" s="179"/>
      <c r="H53" s="179"/>
      <c r="I53" s="179"/>
      <c r="J53" s="180"/>
      <c r="K53" s="180"/>
      <c r="L53" s="180"/>
      <c r="M53" s="181"/>
      <c r="N53" s="184"/>
      <c r="O53" s="179"/>
      <c r="P53" s="183"/>
    </row>
    <row r="54" spans="1:16">
      <c r="A54" s="178"/>
      <c r="B54" s="178"/>
      <c r="C54" s="179"/>
      <c r="D54" s="179"/>
      <c r="E54" s="179"/>
      <c r="F54" s="179"/>
      <c r="G54" s="179"/>
      <c r="H54" s="179"/>
      <c r="I54" s="179"/>
      <c r="J54" s="180"/>
      <c r="K54" s="180"/>
      <c r="L54" s="180"/>
      <c r="M54" s="181"/>
      <c r="N54" s="184"/>
      <c r="O54" s="179"/>
      <c r="P54" s="183"/>
    </row>
    <row r="55" spans="1:16">
      <c r="A55" s="178"/>
      <c r="B55" s="178"/>
      <c r="C55" s="179"/>
      <c r="D55" s="179"/>
      <c r="E55" s="179"/>
      <c r="F55" s="179"/>
      <c r="G55" s="179"/>
      <c r="H55" s="179"/>
      <c r="I55" s="179"/>
      <c r="J55" s="180"/>
      <c r="K55" s="180"/>
      <c r="L55" s="180"/>
      <c r="M55" s="181"/>
      <c r="N55" s="184"/>
      <c r="O55" s="179"/>
      <c r="P55" s="183"/>
    </row>
    <row r="56" spans="1:16">
      <c r="A56" s="178"/>
      <c r="B56" s="178"/>
      <c r="C56" s="179"/>
      <c r="D56" s="179"/>
      <c r="E56" s="179"/>
      <c r="F56" s="179"/>
      <c r="G56" s="179"/>
      <c r="H56" s="179"/>
      <c r="I56" s="179"/>
      <c r="J56" s="180"/>
      <c r="K56" s="180"/>
      <c r="L56" s="180"/>
      <c r="M56" s="181"/>
      <c r="N56" s="184"/>
      <c r="O56" s="179"/>
      <c r="P56" s="183"/>
    </row>
    <row r="57" spans="1:16">
      <c r="A57" s="178"/>
      <c r="B57" s="178"/>
      <c r="C57" s="179"/>
      <c r="D57" s="179"/>
      <c r="E57" s="179"/>
      <c r="F57" s="179"/>
      <c r="G57" s="179"/>
      <c r="H57" s="179"/>
      <c r="I57" s="179"/>
      <c r="J57" s="180"/>
      <c r="K57" s="180"/>
      <c r="L57" s="180"/>
      <c r="M57" s="181"/>
      <c r="N57" s="184"/>
      <c r="O57" s="179"/>
      <c r="P57" s="183"/>
    </row>
    <row r="58" spans="1:16">
      <c r="A58" s="178"/>
      <c r="B58" s="178"/>
      <c r="C58" s="179"/>
      <c r="D58" s="179"/>
      <c r="E58" s="179"/>
      <c r="F58" s="179"/>
      <c r="G58" s="179"/>
      <c r="H58" s="179"/>
      <c r="I58" s="179"/>
      <c r="J58" s="180"/>
      <c r="K58" s="180"/>
      <c r="L58" s="180"/>
      <c r="M58" s="181"/>
      <c r="N58" s="184"/>
      <c r="O58" s="179"/>
      <c r="P58" s="183"/>
    </row>
    <row r="59" spans="1:16">
      <c r="A59" s="178"/>
      <c r="B59" s="178"/>
      <c r="C59" s="179"/>
      <c r="D59" s="179"/>
      <c r="E59" s="179"/>
      <c r="F59" s="179"/>
      <c r="G59" s="179"/>
      <c r="H59" s="179"/>
      <c r="I59" s="179"/>
      <c r="J59" s="180"/>
      <c r="K59" s="180"/>
      <c r="L59" s="180"/>
      <c r="M59" s="181"/>
      <c r="N59" s="184"/>
      <c r="O59" s="179"/>
      <c r="P59" s="183"/>
    </row>
    <row r="60" spans="1:16">
      <c r="A60" s="178"/>
      <c r="B60" s="178"/>
      <c r="C60" s="179"/>
      <c r="D60" s="179"/>
      <c r="E60" s="179"/>
      <c r="F60" s="179"/>
      <c r="G60" s="179"/>
      <c r="H60" s="179"/>
      <c r="I60" s="179"/>
      <c r="J60" s="180"/>
      <c r="K60" s="180"/>
      <c r="L60" s="180"/>
      <c r="M60" s="181"/>
      <c r="N60" s="184"/>
      <c r="O60" s="179"/>
      <c r="P60" s="183"/>
    </row>
    <row r="61" spans="1:16">
      <c r="A61" s="178"/>
      <c r="B61" s="178"/>
      <c r="C61" s="179"/>
      <c r="D61" s="179"/>
      <c r="E61" s="179"/>
      <c r="F61" s="179"/>
      <c r="G61" s="179"/>
      <c r="H61" s="179"/>
      <c r="I61" s="179"/>
      <c r="J61" s="180"/>
      <c r="K61" s="180"/>
      <c r="L61" s="180"/>
      <c r="M61" s="181"/>
      <c r="N61" s="184"/>
      <c r="O61" s="179"/>
      <c r="P61" s="183"/>
    </row>
    <row r="62" spans="1:16">
      <c r="A62" s="178"/>
      <c r="B62" s="178"/>
      <c r="C62" s="179"/>
      <c r="D62" s="179"/>
      <c r="E62" s="179"/>
      <c r="F62" s="179"/>
      <c r="G62" s="179"/>
      <c r="H62" s="179"/>
      <c r="I62" s="179"/>
      <c r="J62" s="180"/>
      <c r="K62" s="180"/>
      <c r="L62" s="180"/>
      <c r="M62" s="181"/>
      <c r="N62" s="184"/>
      <c r="O62" s="179"/>
      <c r="P62" s="183"/>
    </row>
    <row r="63" spans="1:16">
      <c r="A63" s="178"/>
      <c r="B63" s="178"/>
      <c r="C63" s="179"/>
      <c r="D63" s="179"/>
      <c r="E63" s="179"/>
      <c r="F63" s="179"/>
      <c r="G63" s="179"/>
      <c r="H63" s="179"/>
      <c r="I63" s="179"/>
      <c r="J63" s="180"/>
      <c r="K63" s="180"/>
      <c r="L63" s="180"/>
      <c r="M63" s="181"/>
      <c r="N63" s="184"/>
      <c r="O63" s="179"/>
      <c r="P63" s="183"/>
    </row>
    <row r="64" spans="1:16">
      <c r="A64" s="178"/>
      <c r="B64" s="178"/>
      <c r="C64" s="179"/>
      <c r="D64" s="179"/>
      <c r="E64" s="179"/>
      <c r="F64" s="179"/>
      <c r="G64" s="179"/>
      <c r="H64" s="179"/>
      <c r="I64" s="179"/>
      <c r="J64" s="180"/>
      <c r="K64" s="180"/>
      <c r="L64" s="180"/>
      <c r="M64" s="181"/>
      <c r="N64" s="184"/>
      <c r="O64" s="179"/>
      <c r="P64" s="183"/>
    </row>
    <row r="65" spans="1:18">
      <c r="A65" s="178"/>
      <c r="B65" s="178"/>
      <c r="C65" s="179"/>
      <c r="D65" s="179"/>
      <c r="E65" s="179"/>
      <c r="F65" s="179"/>
      <c r="G65" s="179"/>
      <c r="H65" s="179"/>
      <c r="I65" s="179"/>
      <c r="J65" s="180"/>
      <c r="K65" s="180"/>
      <c r="L65" s="180"/>
      <c r="M65" s="181"/>
      <c r="N65" s="184"/>
      <c r="O65" s="179"/>
      <c r="P65" s="183"/>
    </row>
    <row r="66" spans="1:18">
      <c r="A66" s="178"/>
      <c r="B66" s="178"/>
      <c r="C66" s="179"/>
      <c r="D66" s="179"/>
      <c r="E66" s="179"/>
      <c r="F66" s="179"/>
      <c r="G66" s="179"/>
      <c r="H66" s="179"/>
      <c r="I66" s="179"/>
      <c r="J66" s="180"/>
      <c r="K66" s="180"/>
      <c r="L66" s="180"/>
      <c r="M66" s="181"/>
      <c r="N66" s="184"/>
      <c r="O66" s="179"/>
      <c r="P66" s="183"/>
    </row>
    <row r="67" spans="1:18">
      <c r="A67" s="178"/>
      <c r="B67" s="178"/>
      <c r="C67" s="179"/>
      <c r="D67" s="179"/>
      <c r="E67" s="179"/>
      <c r="F67" s="179"/>
      <c r="G67" s="179"/>
      <c r="H67" s="179"/>
      <c r="I67" s="179"/>
      <c r="J67" s="180"/>
      <c r="K67" s="180"/>
      <c r="L67" s="180"/>
      <c r="M67" s="181"/>
      <c r="N67" s="184"/>
      <c r="O67" s="179"/>
      <c r="P67" s="183"/>
    </row>
    <row r="68" spans="1:18">
      <c r="A68" s="178"/>
      <c r="B68" s="178"/>
      <c r="C68" s="179"/>
      <c r="D68" s="179"/>
      <c r="E68" s="179"/>
      <c r="F68" s="179"/>
      <c r="G68" s="179"/>
      <c r="H68" s="179"/>
      <c r="I68" s="179"/>
      <c r="J68" s="180"/>
      <c r="K68" s="180"/>
      <c r="L68" s="180"/>
      <c r="M68" s="181"/>
      <c r="N68" s="184"/>
      <c r="O68" s="179"/>
      <c r="P68" s="183"/>
    </row>
    <row r="69" spans="1:18">
      <c r="A69" s="178"/>
      <c r="B69" s="178"/>
      <c r="C69" s="179"/>
      <c r="D69" s="179"/>
      <c r="E69" s="179"/>
      <c r="F69" s="179"/>
      <c r="G69" s="179"/>
      <c r="H69" s="179"/>
      <c r="I69" s="179"/>
      <c r="J69" s="180"/>
      <c r="K69" s="180"/>
      <c r="L69" s="180"/>
      <c r="M69" s="181"/>
      <c r="N69" s="184"/>
      <c r="O69" s="179"/>
      <c r="P69" s="183"/>
    </row>
    <row r="70" spans="1:18">
      <c r="A70" s="178"/>
      <c r="B70" s="178"/>
      <c r="C70" s="179"/>
      <c r="D70" s="179"/>
      <c r="E70" s="179"/>
      <c r="F70" s="179"/>
      <c r="G70" s="179"/>
      <c r="H70" s="179"/>
      <c r="I70" s="179"/>
      <c r="J70" s="180"/>
      <c r="K70" s="180"/>
      <c r="L70" s="180"/>
      <c r="M70" s="181"/>
      <c r="N70" s="184"/>
      <c r="O70" s="179"/>
      <c r="P70" s="183"/>
    </row>
    <row r="71" spans="1:18">
      <c r="A71" s="185"/>
      <c r="B71" s="185"/>
      <c r="C71" s="186"/>
      <c r="D71" s="186"/>
      <c r="E71" s="186"/>
      <c r="F71" s="186"/>
      <c r="G71" s="186"/>
      <c r="H71" s="186"/>
      <c r="I71" s="186"/>
      <c r="J71" s="187"/>
      <c r="K71" s="187"/>
      <c r="L71" s="187"/>
      <c r="M71" s="188"/>
      <c r="N71" s="189"/>
      <c r="O71" s="186"/>
      <c r="P71" s="190"/>
      <c r="R71" s="1" t="s">
        <v>2968</v>
      </c>
    </row>
    <row r="72" spans="1:18">
      <c r="P72" s="5" t="s">
        <v>1</v>
      </c>
    </row>
  </sheetData>
  <dataValidations count="5">
    <dataValidation type="list" allowBlank="1" showInputMessage="1" showErrorMessage="1" sqref="P19:P71">
      <formula1>$P$5:$P$16</formula1>
    </dataValidation>
    <dataValidation type="list" allowBlank="1" showInputMessage="1" showErrorMessage="1" sqref="A19:A71">
      <formula1>$A$5:$A$8</formula1>
    </dataValidation>
    <dataValidation type="list" allowBlank="1" showInputMessage="1" showErrorMessage="1" sqref="B19:B71">
      <formula1>$B$5:$B$8</formula1>
    </dataValidation>
    <dataValidation allowBlank="1" promptTitle="Choose Column Headings" prompt="When this cell is selected, a 2nd down arrow should appear to the right.  Click on this arrow to customize the heading or simply type in your own heading." sqref="A18:P18 R21:R36"/>
    <dataValidation type="textLength" allowBlank="1" showInputMessage="1" showErrorMessage="1" sqref="M19:M71">
      <formula1>0</formula1>
      <formula2>15</formula2>
    </dataValidation>
  </dataValidations>
  <printOptions horizontalCentered="1"/>
  <pageMargins left="0.5" right="0.5" top="0.5" bottom="0.5" header="0.25" footer="0.25"/>
  <pageSetup scale="51" fitToHeight="0" orientation="landscape"/>
  <headerFooter>
    <oddHeader>&amp;R&amp;8Page &amp;P of &amp;N</oddHeader>
    <oddFooter>&amp;L&amp;"Arial,Regular"&amp;9&amp;K01+049http://www.vertex42.com/ExcelTemplates/contact-list.html&amp;R&amp;"Arial,Regular"&amp;9&amp;K01+049Contact List Template by Vertex42.com</oddFooter>
  </headerFooter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zoomScale="75" zoomScaleNormal="75" zoomScalePageLayoutView="75" workbookViewId="0">
      <selection activeCell="V49" sqref="V49"/>
    </sheetView>
  </sheetViews>
  <sheetFormatPr baseColWidth="10" defaultColWidth="9.1640625" defaultRowHeight="13" x14ac:dyDescent="0"/>
  <cols>
    <col min="1" max="1" width="3" style="195" customWidth="1"/>
    <col min="2" max="2" width="13" style="195" customWidth="1"/>
    <col min="3" max="4" width="9.1640625" style="195"/>
    <col min="5" max="5" width="5.6640625" style="195" customWidth="1"/>
    <col min="6" max="6" width="13" style="195" customWidth="1"/>
    <col min="7" max="8" width="9.1640625" style="195"/>
    <col min="9" max="9" width="5.83203125" style="195" customWidth="1"/>
    <col min="10" max="10" width="13" style="195" customWidth="1"/>
    <col min="11" max="12" width="9.1640625" style="195"/>
    <col min="13" max="13" width="5.83203125" style="195" customWidth="1"/>
    <col min="14" max="14" width="13.6640625" style="195" customWidth="1"/>
    <col min="15" max="16" width="9.1640625" style="195"/>
    <col min="17" max="17" width="6.33203125" style="195" customWidth="1"/>
    <col min="18" max="18" width="13" style="195" customWidth="1"/>
    <col min="19" max="16384" width="9.1640625" style="195"/>
  </cols>
  <sheetData>
    <row r="1" spans="1:21" ht="32">
      <c r="A1" s="191"/>
      <c r="B1" s="192"/>
      <c r="C1" s="8" t="s">
        <v>3008</v>
      </c>
      <c r="D1" s="193"/>
      <c r="E1" s="193"/>
      <c r="F1" s="193"/>
      <c r="G1" s="193"/>
      <c r="H1" s="194"/>
      <c r="J1" s="196"/>
      <c r="K1" s="197"/>
      <c r="L1" s="198"/>
    </row>
    <row r="2" spans="1:21" ht="42" customHeight="1">
      <c r="A2" s="199"/>
      <c r="B2" s="200"/>
      <c r="H2" s="194"/>
      <c r="J2" s="245" t="s">
        <v>2971</v>
      </c>
      <c r="K2" s="246"/>
      <c r="L2" s="247"/>
    </row>
    <row r="3" spans="1:21" ht="15" customHeight="1">
      <c r="C3" s="201"/>
      <c r="D3" s="201"/>
      <c r="E3" s="202"/>
      <c r="F3" s="201"/>
      <c r="G3" s="201"/>
      <c r="I3" s="203"/>
      <c r="J3" s="242" t="s">
        <v>3009</v>
      </c>
      <c r="K3" s="242"/>
      <c r="L3" s="242"/>
      <c r="N3" s="248" t="s">
        <v>3010</v>
      </c>
      <c r="O3" s="249"/>
      <c r="P3" s="249"/>
      <c r="Q3" s="249"/>
      <c r="R3" s="249"/>
      <c r="S3" s="249"/>
      <c r="T3" s="250"/>
    </row>
    <row r="4" spans="1:21">
      <c r="A4" s="204" t="s">
        <v>3011</v>
      </c>
      <c r="C4" s="257"/>
      <c r="D4" s="258"/>
      <c r="E4" s="191"/>
      <c r="I4" s="203"/>
      <c r="J4" s="205" t="s">
        <v>2969</v>
      </c>
      <c r="K4" s="259"/>
      <c r="L4" s="259"/>
      <c r="M4" s="206">
        <f>COUNTBLANK(K4:L5)</f>
        <v>4</v>
      </c>
      <c r="N4" s="251"/>
      <c r="O4" s="252"/>
      <c r="P4" s="252"/>
      <c r="Q4" s="252"/>
      <c r="R4" s="252"/>
      <c r="S4" s="252"/>
      <c r="T4" s="253"/>
    </row>
    <row r="5" spans="1:21">
      <c r="C5" s="201"/>
      <c r="D5" s="201"/>
      <c r="E5" s="191"/>
      <c r="I5" s="203"/>
      <c r="J5" s="205" t="s">
        <v>2974</v>
      </c>
      <c r="K5" s="259"/>
      <c r="L5" s="259"/>
      <c r="M5" s="206"/>
      <c r="N5" s="251"/>
      <c r="O5" s="252"/>
      <c r="P5" s="252"/>
      <c r="Q5" s="252"/>
      <c r="R5" s="252"/>
      <c r="S5" s="252"/>
      <c r="T5" s="253"/>
    </row>
    <row r="6" spans="1:21">
      <c r="E6" s="191"/>
      <c r="I6" s="203"/>
      <c r="J6" s="205" t="s">
        <v>3012</v>
      </c>
      <c r="K6" s="259"/>
      <c r="L6" s="259"/>
      <c r="M6" s="206">
        <f>COUNTBLANK(K6:L7)</f>
        <v>4</v>
      </c>
      <c r="N6" s="251"/>
      <c r="O6" s="252"/>
      <c r="P6" s="252"/>
      <c r="Q6" s="252"/>
      <c r="R6" s="252"/>
      <c r="S6" s="252"/>
      <c r="T6" s="253"/>
    </row>
    <row r="7" spans="1:21">
      <c r="E7" s="191"/>
      <c r="I7" s="203"/>
      <c r="J7" s="205" t="s">
        <v>3013</v>
      </c>
      <c r="K7" s="259"/>
      <c r="L7" s="259"/>
      <c r="M7" s="207"/>
      <c r="N7" s="254"/>
      <c r="O7" s="255"/>
      <c r="P7" s="255"/>
      <c r="Q7" s="255"/>
      <c r="R7" s="255"/>
      <c r="S7" s="255"/>
      <c r="T7" s="256"/>
    </row>
    <row r="8" spans="1:21">
      <c r="C8" s="208"/>
      <c r="D8" s="208"/>
      <c r="E8" s="208"/>
      <c r="F8" s="209"/>
      <c r="G8" s="209"/>
      <c r="H8" s="209"/>
      <c r="I8" s="208"/>
      <c r="J8" s="210"/>
      <c r="K8" s="198"/>
      <c r="L8" s="211"/>
      <c r="M8" s="208"/>
      <c r="N8" s="208"/>
      <c r="O8" s="208"/>
      <c r="P8" s="208"/>
      <c r="Q8" s="208"/>
      <c r="R8" s="208"/>
    </row>
    <row r="9" spans="1:21">
      <c r="B9" s="212" t="s">
        <v>3014</v>
      </c>
      <c r="C9" s="213"/>
      <c r="D9" s="201"/>
      <c r="E9" s="201"/>
      <c r="F9" s="212" t="s">
        <v>3015</v>
      </c>
      <c r="G9" s="214"/>
      <c r="H9" s="201"/>
      <c r="I9" s="201"/>
      <c r="J9" s="212" t="s">
        <v>3016</v>
      </c>
      <c r="K9" s="215"/>
      <c r="L9" s="201"/>
      <c r="M9" s="201"/>
      <c r="N9" s="212" t="s">
        <v>3017</v>
      </c>
      <c r="O9" s="213"/>
      <c r="P9" s="201"/>
      <c r="Q9" s="201"/>
      <c r="R9" s="212" t="s">
        <v>3018</v>
      </c>
      <c r="S9" s="192"/>
    </row>
    <row r="10" spans="1:21">
      <c r="A10" s="216">
        <v>1</v>
      </c>
      <c r="B10" s="242" t="s">
        <v>3009</v>
      </c>
      <c r="C10" s="242"/>
      <c r="D10" s="242"/>
      <c r="F10" s="242" t="s">
        <v>3009</v>
      </c>
      <c r="G10" s="242"/>
      <c r="H10" s="242"/>
      <c r="J10" s="242" t="s">
        <v>3009</v>
      </c>
      <c r="K10" s="242"/>
      <c r="L10" s="242"/>
      <c r="N10" s="242" t="s">
        <v>3009</v>
      </c>
      <c r="O10" s="242"/>
      <c r="P10" s="242"/>
      <c r="R10" s="242" t="s">
        <v>3009</v>
      </c>
      <c r="S10" s="242"/>
      <c r="T10" s="242"/>
    </row>
    <row r="11" spans="1:21">
      <c r="A11" s="216"/>
      <c r="B11" s="205" t="s">
        <v>2969</v>
      </c>
      <c r="C11" s="242"/>
      <c r="D11" s="242"/>
      <c r="E11" s="206">
        <f>COUNTBLANK(C11:D12)</f>
        <v>4</v>
      </c>
      <c r="F11" s="205" t="s">
        <v>2969</v>
      </c>
      <c r="G11" s="242"/>
      <c r="H11" s="242"/>
      <c r="I11" s="206">
        <f>COUNTBLANK(G11:H12)</f>
        <v>4</v>
      </c>
      <c r="J11" s="205" t="s">
        <v>2969</v>
      </c>
      <c r="K11" s="242"/>
      <c r="L11" s="242"/>
      <c r="M11" s="206">
        <f>COUNTBLANK(K11:L12)</f>
        <v>4</v>
      </c>
      <c r="N11" s="205" t="s">
        <v>2969</v>
      </c>
      <c r="O11" s="242"/>
      <c r="P11" s="242"/>
      <c r="Q11" s="206">
        <f>COUNTBLANK(O11:P12)</f>
        <v>4</v>
      </c>
      <c r="R11" s="205" t="s">
        <v>2969</v>
      </c>
      <c r="S11" s="243"/>
      <c r="T11" s="244"/>
      <c r="U11" s="206">
        <f>COUNTBLANK(S11:T12)</f>
        <v>4</v>
      </c>
    </row>
    <row r="12" spans="1:21">
      <c r="A12" s="216"/>
      <c r="B12" s="205" t="s">
        <v>2974</v>
      </c>
      <c r="C12" s="242"/>
      <c r="D12" s="242"/>
      <c r="E12" s="206"/>
      <c r="F12" s="205" t="s">
        <v>2974</v>
      </c>
      <c r="G12" s="242"/>
      <c r="H12" s="242"/>
      <c r="I12" s="206"/>
      <c r="J12" s="205" t="s">
        <v>2974</v>
      </c>
      <c r="K12" s="242"/>
      <c r="L12" s="242"/>
      <c r="M12" s="206"/>
      <c r="N12" s="205" t="s">
        <v>2974</v>
      </c>
      <c r="O12" s="242"/>
      <c r="P12" s="242"/>
      <c r="Q12" s="206"/>
      <c r="R12" s="205" t="s">
        <v>2974</v>
      </c>
      <c r="S12" s="243"/>
      <c r="T12" s="244"/>
      <c r="U12" s="206"/>
    </row>
    <row r="13" spans="1:21">
      <c r="A13" s="216"/>
      <c r="B13" s="205" t="s">
        <v>3012</v>
      </c>
      <c r="C13" s="242"/>
      <c r="D13" s="242"/>
      <c r="E13" s="206">
        <f>COUNTBLANK(C13:D14)</f>
        <v>4</v>
      </c>
      <c r="F13" s="205" t="s">
        <v>3012</v>
      </c>
      <c r="G13" s="242"/>
      <c r="H13" s="242"/>
      <c r="I13" s="206">
        <f>COUNTBLANK(G13:H14)</f>
        <v>4</v>
      </c>
      <c r="J13" s="205" t="s">
        <v>3012</v>
      </c>
      <c r="K13" s="242"/>
      <c r="L13" s="242"/>
      <c r="M13" s="206">
        <f>COUNTBLANK(K13:L14)</f>
        <v>4</v>
      </c>
      <c r="N13" s="205" t="s">
        <v>3012</v>
      </c>
      <c r="O13" s="242"/>
      <c r="P13" s="242"/>
      <c r="Q13" s="206">
        <f>COUNTBLANK(O13:P14)</f>
        <v>4</v>
      </c>
      <c r="R13" s="205" t="s">
        <v>3012</v>
      </c>
      <c r="S13" s="243"/>
      <c r="T13" s="244"/>
      <c r="U13" s="206">
        <f>COUNTBLANK(S13:T14)</f>
        <v>4</v>
      </c>
    </row>
    <row r="14" spans="1:21">
      <c r="A14" s="216"/>
      <c r="B14" s="205" t="s">
        <v>3013</v>
      </c>
      <c r="C14" s="242"/>
      <c r="D14" s="242"/>
      <c r="E14" s="217"/>
      <c r="F14" s="205" t="s">
        <v>3013</v>
      </c>
      <c r="G14" s="242"/>
      <c r="H14" s="242"/>
      <c r="I14" s="217"/>
      <c r="J14" s="205" t="s">
        <v>3013</v>
      </c>
      <c r="K14" s="242"/>
      <c r="L14" s="242"/>
      <c r="N14" s="205" t="s">
        <v>3013</v>
      </c>
      <c r="O14" s="242"/>
      <c r="P14" s="242"/>
      <c r="R14" s="205" t="s">
        <v>3013</v>
      </c>
      <c r="S14" s="243"/>
      <c r="T14" s="244"/>
    </row>
    <row r="15" spans="1:21">
      <c r="A15" s="218"/>
      <c r="B15" s="210"/>
      <c r="C15" s="192"/>
      <c r="F15" s="210"/>
      <c r="G15" s="192"/>
      <c r="I15" s="217"/>
      <c r="J15" s="210"/>
      <c r="K15" s="192"/>
      <c r="N15" s="210"/>
      <c r="O15" s="192"/>
      <c r="R15" s="210"/>
      <c r="S15" s="192"/>
    </row>
    <row r="16" spans="1:21">
      <c r="A16" s="219">
        <v>2</v>
      </c>
      <c r="B16" s="242" t="s">
        <v>3009</v>
      </c>
      <c r="C16" s="242"/>
      <c r="D16" s="242"/>
      <c r="F16" s="242" t="s">
        <v>3009</v>
      </c>
      <c r="G16" s="242"/>
      <c r="H16" s="242"/>
      <c r="J16" s="242" t="s">
        <v>3009</v>
      </c>
      <c r="K16" s="242"/>
      <c r="L16" s="242"/>
      <c r="N16" s="242" t="s">
        <v>3009</v>
      </c>
      <c r="O16" s="242"/>
      <c r="P16" s="242"/>
      <c r="R16" s="242" t="s">
        <v>3009</v>
      </c>
      <c r="S16" s="242"/>
      <c r="T16" s="242"/>
    </row>
    <row r="17" spans="1:21">
      <c r="A17" s="219"/>
      <c r="B17" s="205" t="s">
        <v>2969</v>
      </c>
      <c r="C17" s="242"/>
      <c r="D17" s="242"/>
      <c r="E17" s="206">
        <f>COUNTBLANK(C17:D18)</f>
        <v>4</v>
      </c>
      <c r="F17" s="205" t="s">
        <v>2969</v>
      </c>
      <c r="G17" s="242"/>
      <c r="H17" s="242"/>
      <c r="I17" s="206">
        <f>COUNTBLANK(G17:H18)</f>
        <v>4</v>
      </c>
      <c r="J17" s="205" t="s">
        <v>2969</v>
      </c>
      <c r="K17" s="242"/>
      <c r="L17" s="242"/>
      <c r="M17" s="206">
        <f>COUNTBLANK(K17:L18)</f>
        <v>4</v>
      </c>
      <c r="N17" s="205" t="s">
        <v>2969</v>
      </c>
      <c r="O17" s="242"/>
      <c r="P17" s="242"/>
      <c r="Q17" s="206">
        <f>COUNTBLANK(O17:P18)</f>
        <v>4</v>
      </c>
      <c r="R17" s="205" t="s">
        <v>2969</v>
      </c>
      <c r="S17" s="243"/>
      <c r="T17" s="244"/>
      <c r="U17" s="206">
        <f>COUNTBLANK(S17:T18)</f>
        <v>4</v>
      </c>
    </row>
    <row r="18" spans="1:21">
      <c r="A18" s="219"/>
      <c r="B18" s="205" t="s">
        <v>2974</v>
      </c>
      <c r="C18" s="242"/>
      <c r="D18" s="242"/>
      <c r="E18" s="206"/>
      <c r="F18" s="205" t="s">
        <v>2974</v>
      </c>
      <c r="G18" s="242"/>
      <c r="H18" s="242"/>
      <c r="I18" s="206"/>
      <c r="J18" s="205" t="s">
        <v>2974</v>
      </c>
      <c r="K18" s="242"/>
      <c r="L18" s="242"/>
      <c r="M18" s="206"/>
      <c r="N18" s="205" t="s">
        <v>2974</v>
      </c>
      <c r="O18" s="242"/>
      <c r="P18" s="242"/>
      <c r="Q18" s="206"/>
      <c r="R18" s="205" t="s">
        <v>2974</v>
      </c>
      <c r="S18" s="243"/>
      <c r="T18" s="244"/>
      <c r="U18" s="206"/>
    </row>
    <row r="19" spans="1:21">
      <c r="A19" s="219"/>
      <c r="B19" s="205" t="s">
        <v>3012</v>
      </c>
      <c r="C19" s="242"/>
      <c r="D19" s="242"/>
      <c r="E19" s="206">
        <f>COUNTBLANK(C19:D20)</f>
        <v>4</v>
      </c>
      <c r="F19" s="205" t="s">
        <v>3012</v>
      </c>
      <c r="G19" s="242"/>
      <c r="H19" s="242"/>
      <c r="I19" s="206">
        <f>COUNTBLANK(G19:H20)</f>
        <v>4</v>
      </c>
      <c r="J19" s="205" t="s">
        <v>3012</v>
      </c>
      <c r="K19" s="242"/>
      <c r="L19" s="242"/>
      <c r="M19" s="206">
        <f>COUNTBLANK(K19:L20)</f>
        <v>4</v>
      </c>
      <c r="N19" s="205" t="s">
        <v>3012</v>
      </c>
      <c r="O19" s="242"/>
      <c r="P19" s="242"/>
      <c r="Q19" s="206">
        <f>COUNTBLANK(O19:P20)</f>
        <v>4</v>
      </c>
      <c r="R19" s="205" t="s">
        <v>3012</v>
      </c>
      <c r="S19" s="243"/>
      <c r="T19" s="244"/>
      <c r="U19" s="206">
        <f>COUNTBLANK(S19:T20)</f>
        <v>4</v>
      </c>
    </row>
    <row r="20" spans="1:21">
      <c r="A20" s="219"/>
      <c r="B20" s="205" t="s">
        <v>3013</v>
      </c>
      <c r="C20" s="242"/>
      <c r="D20" s="242"/>
      <c r="F20" s="205" t="s">
        <v>3013</v>
      </c>
      <c r="G20" s="242"/>
      <c r="H20" s="242"/>
      <c r="J20" s="205" t="s">
        <v>3013</v>
      </c>
      <c r="K20" s="242"/>
      <c r="L20" s="242"/>
      <c r="N20" s="205" t="s">
        <v>3013</v>
      </c>
      <c r="O20" s="242"/>
      <c r="P20" s="242"/>
      <c r="R20" s="205" t="s">
        <v>3013</v>
      </c>
      <c r="S20" s="243"/>
      <c r="T20" s="244"/>
    </row>
    <row r="21" spans="1:21">
      <c r="A21" s="218"/>
      <c r="B21" s="191"/>
      <c r="C21" s="214"/>
      <c r="F21" s="191"/>
      <c r="G21" s="214"/>
      <c r="J21" s="191"/>
      <c r="K21" s="214"/>
      <c r="N21" s="191"/>
      <c r="O21" s="214"/>
      <c r="R21" s="191"/>
      <c r="S21" s="214"/>
    </row>
    <row r="22" spans="1:21">
      <c r="A22" s="219">
        <v>3</v>
      </c>
      <c r="B22" s="242" t="s">
        <v>3009</v>
      </c>
      <c r="C22" s="242"/>
      <c r="D22" s="242"/>
      <c r="F22" s="242" t="s">
        <v>3009</v>
      </c>
      <c r="G22" s="242"/>
      <c r="H22" s="242"/>
      <c r="J22" s="242" t="s">
        <v>3009</v>
      </c>
      <c r="K22" s="242"/>
      <c r="L22" s="242"/>
      <c r="N22" s="242" t="s">
        <v>3009</v>
      </c>
      <c r="O22" s="242"/>
      <c r="P22" s="242"/>
      <c r="R22" s="242" t="s">
        <v>3009</v>
      </c>
      <c r="S22" s="242"/>
      <c r="T22" s="242"/>
    </row>
    <row r="23" spans="1:21">
      <c r="A23" s="219"/>
      <c r="B23" s="205" t="s">
        <v>2969</v>
      </c>
      <c r="C23" s="242"/>
      <c r="D23" s="242"/>
      <c r="E23" s="206">
        <f>COUNTBLANK(C23:D24)</f>
        <v>4</v>
      </c>
      <c r="F23" s="205" t="s">
        <v>2969</v>
      </c>
      <c r="G23" s="242"/>
      <c r="H23" s="242"/>
      <c r="I23" s="206">
        <f>COUNTBLANK(G23:H24)</f>
        <v>4</v>
      </c>
      <c r="J23" s="205" t="s">
        <v>2969</v>
      </c>
      <c r="K23" s="242"/>
      <c r="L23" s="242"/>
      <c r="M23" s="206">
        <f>COUNTBLANK(K23:L24)</f>
        <v>4</v>
      </c>
      <c r="N23" s="205" t="s">
        <v>2969</v>
      </c>
      <c r="O23" s="242"/>
      <c r="P23" s="242"/>
      <c r="Q23" s="206">
        <f>COUNTBLANK(O23:P24)</f>
        <v>4</v>
      </c>
      <c r="R23" s="205" t="s">
        <v>2969</v>
      </c>
      <c r="S23" s="243"/>
      <c r="T23" s="244"/>
      <c r="U23" s="206">
        <f>COUNTBLANK(S23:T24)</f>
        <v>4</v>
      </c>
    </row>
    <row r="24" spans="1:21">
      <c r="A24" s="219"/>
      <c r="B24" s="205" t="s">
        <v>2974</v>
      </c>
      <c r="C24" s="242"/>
      <c r="D24" s="242"/>
      <c r="E24" s="206"/>
      <c r="F24" s="205" t="s">
        <v>2974</v>
      </c>
      <c r="G24" s="242"/>
      <c r="H24" s="242"/>
      <c r="I24" s="206"/>
      <c r="J24" s="205" t="s">
        <v>2974</v>
      </c>
      <c r="K24" s="242"/>
      <c r="L24" s="242"/>
      <c r="M24" s="206"/>
      <c r="N24" s="205" t="s">
        <v>2974</v>
      </c>
      <c r="O24" s="242"/>
      <c r="P24" s="242"/>
      <c r="Q24" s="206"/>
      <c r="R24" s="205" t="s">
        <v>2974</v>
      </c>
      <c r="S24" s="243"/>
      <c r="T24" s="244"/>
      <c r="U24" s="206"/>
    </row>
    <row r="25" spans="1:21">
      <c r="A25" s="219"/>
      <c r="B25" s="205" t="s">
        <v>3012</v>
      </c>
      <c r="C25" s="242"/>
      <c r="D25" s="242"/>
      <c r="E25" s="206">
        <f>COUNTBLANK(C25:D26)</f>
        <v>4</v>
      </c>
      <c r="F25" s="205" t="s">
        <v>3012</v>
      </c>
      <c r="G25" s="242"/>
      <c r="H25" s="242"/>
      <c r="I25" s="206">
        <f>COUNTBLANK(G25:H26)</f>
        <v>4</v>
      </c>
      <c r="J25" s="205" t="s">
        <v>3012</v>
      </c>
      <c r="K25" s="242"/>
      <c r="L25" s="242"/>
      <c r="M25" s="206">
        <f>COUNTBLANK(K25:L26)</f>
        <v>4</v>
      </c>
      <c r="N25" s="205" t="s">
        <v>3012</v>
      </c>
      <c r="O25" s="242"/>
      <c r="P25" s="242"/>
      <c r="Q25" s="206">
        <f>COUNTBLANK(O25:P26)</f>
        <v>4</v>
      </c>
      <c r="R25" s="205" t="s">
        <v>3012</v>
      </c>
      <c r="S25" s="243"/>
      <c r="T25" s="244"/>
      <c r="U25" s="206">
        <f>COUNTBLANK(S25:T26)</f>
        <v>4</v>
      </c>
    </row>
    <row r="26" spans="1:21">
      <c r="A26" s="219"/>
      <c r="B26" s="205" t="s">
        <v>3013</v>
      </c>
      <c r="C26" s="242"/>
      <c r="D26" s="242"/>
      <c r="F26" s="205" t="s">
        <v>3013</v>
      </c>
      <c r="G26" s="242"/>
      <c r="H26" s="242"/>
      <c r="J26" s="205" t="s">
        <v>3013</v>
      </c>
      <c r="K26" s="242"/>
      <c r="L26" s="242"/>
      <c r="N26" s="205" t="s">
        <v>3013</v>
      </c>
      <c r="O26" s="242"/>
      <c r="P26" s="242"/>
      <c r="R26" s="205" t="s">
        <v>3013</v>
      </c>
      <c r="S26" s="243"/>
      <c r="T26" s="244"/>
    </row>
    <row r="27" spans="1:21">
      <c r="A27" s="218"/>
      <c r="B27" s="191"/>
      <c r="C27" s="214"/>
      <c r="F27" s="191"/>
      <c r="G27" s="214"/>
      <c r="J27" s="191"/>
      <c r="K27" s="214"/>
      <c r="N27" s="191"/>
      <c r="O27" s="214"/>
      <c r="R27" s="191"/>
      <c r="S27" s="214"/>
    </row>
    <row r="28" spans="1:21">
      <c r="A28" s="219">
        <v>4</v>
      </c>
      <c r="B28" s="242" t="s">
        <v>3009</v>
      </c>
      <c r="C28" s="242"/>
      <c r="D28" s="242"/>
      <c r="F28" s="242" t="s">
        <v>3009</v>
      </c>
      <c r="G28" s="242"/>
      <c r="H28" s="242"/>
      <c r="J28" s="242" t="s">
        <v>3009</v>
      </c>
      <c r="K28" s="242"/>
      <c r="L28" s="242"/>
      <c r="N28" s="242" t="s">
        <v>3009</v>
      </c>
      <c r="O28" s="242"/>
      <c r="P28" s="242"/>
      <c r="R28" s="242" t="s">
        <v>3009</v>
      </c>
      <c r="S28" s="242"/>
      <c r="T28" s="242"/>
    </row>
    <row r="29" spans="1:21">
      <c r="A29" s="219"/>
      <c r="B29" s="205" t="s">
        <v>2969</v>
      </c>
      <c r="C29" s="242"/>
      <c r="D29" s="242"/>
      <c r="E29" s="206">
        <f>COUNTBLANK(C29:D30)</f>
        <v>4</v>
      </c>
      <c r="F29" s="205" t="s">
        <v>2969</v>
      </c>
      <c r="G29" s="242"/>
      <c r="H29" s="242"/>
      <c r="I29" s="206">
        <f>COUNTBLANK(G29:H30)</f>
        <v>4</v>
      </c>
      <c r="J29" s="205" t="s">
        <v>2969</v>
      </c>
      <c r="K29" s="242"/>
      <c r="L29" s="242"/>
      <c r="M29" s="206">
        <f>COUNTBLANK(K29:L30)</f>
        <v>4</v>
      </c>
      <c r="N29" s="205" t="s">
        <v>2969</v>
      </c>
      <c r="O29" s="242"/>
      <c r="P29" s="242"/>
      <c r="Q29" s="206">
        <f>COUNTBLANK(O29:P30)</f>
        <v>4</v>
      </c>
      <c r="R29" s="205" t="s">
        <v>2969</v>
      </c>
      <c r="S29" s="243"/>
      <c r="T29" s="244"/>
      <c r="U29" s="206">
        <f>COUNTBLANK(S29:T30)</f>
        <v>4</v>
      </c>
    </row>
    <row r="30" spans="1:21">
      <c r="A30" s="219"/>
      <c r="B30" s="205" t="s">
        <v>2974</v>
      </c>
      <c r="C30" s="242"/>
      <c r="D30" s="242"/>
      <c r="E30" s="206"/>
      <c r="F30" s="205" t="s">
        <v>2974</v>
      </c>
      <c r="G30" s="242"/>
      <c r="H30" s="242"/>
      <c r="I30" s="206"/>
      <c r="J30" s="205" t="s">
        <v>2974</v>
      </c>
      <c r="K30" s="242"/>
      <c r="L30" s="242"/>
      <c r="M30" s="206"/>
      <c r="N30" s="205" t="s">
        <v>2974</v>
      </c>
      <c r="O30" s="242"/>
      <c r="P30" s="242"/>
      <c r="Q30" s="206"/>
      <c r="R30" s="205" t="s">
        <v>2974</v>
      </c>
      <c r="S30" s="243"/>
      <c r="T30" s="244"/>
      <c r="U30" s="206"/>
    </row>
    <row r="31" spans="1:21">
      <c r="A31" s="219"/>
      <c r="B31" s="205" t="s">
        <v>3012</v>
      </c>
      <c r="C31" s="242"/>
      <c r="D31" s="242"/>
      <c r="E31" s="206">
        <f>COUNTBLANK(C31:D32)</f>
        <v>4</v>
      </c>
      <c r="F31" s="205" t="s">
        <v>3012</v>
      </c>
      <c r="G31" s="242"/>
      <c r="H31" s="242"/>
      <c r="I31" s="206">
        <f>COUNTBLANK(G31:H32)</f>
        <v>4</v>
      </c>
      <c r="J31" s="205" t="s">
        <v>3012</v>
      </c>
      <c r="K31" s="242"/>
      <c r="L31" s="242"/>
      <c r="M31" s="206">
        <f>COUNTBLANK(K31:L32)</f>
        <v>4</v>
      </c>
      <c r="N31" s="205" t="s">
        <v>3012</v>
      </c>
      <c r="O31" s="242"/>
      <c r="P31" s="242"/>
      <c r="Q31" s="206">
        <f>COUNTBLANK(O31:P32)</f>
        <v>4</v>
      </c>
      <c r="R31" s="205" t="s">
        <v>3012</v>
      </c>
      <c r="S31" s="243"/>
      <c r="T31" s="244"/>
      <c r="U31" s="206">
        <f>COUNTBLANK(S31:T32)</f>
        <v>4</v>
      </c>
    </row>
    <row r="32" spans="1:21">
      <c r="A32" s="219"/>
      <c r="B32" s="205" t="s">
        <v>3013</v>
      </c>
      <c r="C32" s="242"/>
      <c r="D32" s="242"/>
      <c r="F32" s="205" t="s">
        <v>3013</v>
      </c>
      <c r="G32" s="242"/>
      <c r="H32" s="242"/>
      <c r="J32" s="205" t="s">
        <v>3013</v>
      </c>
      <c r="K32" s="242"/>
      <c r="L32" s="242"/>
      <c r="N32" s="205" t="s">
        <v>3013</v>
      </c>
      <c r="O32" s="242"/>
      <c r="P32" s="242"/>
      <c r="R32" s="205" t="s">
        <v>3013</v>
      </c>
      <c r="S32" s="243"/>
      <c r="T32" s="244"/>
    </row>
    <row r="33" spans="1:21">
      <c r="A33" s="218"/>
      <c r="B33" s="191"/>
      <c r="C33" s="214"/>
      <c r="F33" s="191"/>
      <c r="G33" s="214"/>
      <c r="J33" s="191"/>
      <c r="K33" s="214"/>
      <c r="N33" s="191"/>
      <c r="O33" s="214"/>
      <c r="R33" s="191"/>
      <c r="S33" s="214"/>
    </row>
    <row r="34" spans="1:21">
      <c r="A34" s="219">
        <v>5</v>
      </c>
      <c r="B34" s="242" t="s">
        <v>3009</v>
      </c>
      <c r="C34" s="242"/>
      <c r="D34" s="242"/>
      <c r="F34" s="242" t="s">
        <v>3009</v>
      </c>
      <c r="G34" s="242"/>
      <c r="H34" s="242"/>
      <c r="J34" s="242" t="s">
        <v>3009</v>
      </c>
      <c r="K34" s="242"/>
      <c r="L34" s="242"/>
      <c r="N34" s="242" t="s">
        <v>3009</v>
      </c>
      <c r="O34" s="242"/>
      <c r="P34" s="242"/>
      <c r="R34" s="242" t="s">
        <v>3009</v>
      </c>
      <c r="S34" s="242"/>
      <c r="T34" s="242"/>
    </row>
    <row r="35" spans="1:21">
      <c r="A35" s="219"/>
      <c r="B35" s="205" t="s">
        <v>2969</v>
      </c>
      <c r="C35" s="242"/>
      <c r="D35" s="242"/>
      <c r="E35" s="206">
        <f>COUNTBLANK(C35:D36)</f>
        <v>4</v>
      </c>
      <c r="F35" s="205" t="s">
        <v>2969</v>
      </c>
      <c r="G35" s="242"/>
      <c r="H35" s="242"/>
      <c r="I35" s="206">
        <f>COUNTBLANK(G35:H36)</f>
        <v>4</v>
      </c>
      <c r="J35" s="205" t="s">
        <v>2969</v>
      </c>
      <c r="K35" s="242"/>
      <c r="L35" s="242"/>
      <c r="M35" s="206">
        <f>COUNTBLANK(K35:L36)</f>
        <v>4</v>
      </c>
      <c r="N35" s="205" t="s">
        <v>2969</v>
      </c>
      <c r="O35" s="242"/>
      <c r="P35" s="242"/>
      <c r="Q35" s="206">
        <f>COUNTBLANK(O35:P36)</f>
        <v>4</v>
      </c>
      <c r="R35" s="205" t="s">
        <v>2969</v>
      </c>
      <c r="S35" s="243"/>
      <c r="T35" s="244"/>
      <c r="U35" s="206">
        <f>COUNTBLANK(S35:T36)</f>
        <v>4</v>
      </c>
    </row>
    <row r="36" spans="1:21">
      <c r="A36" s="219"/>
      <c r="B36" s="205" t="s">
        <v>2974</v>
      </c>
      <c r="C36" s="242"/>
      <c r="D36" s="242"/>
      <c r="E36" s="206"/>
      <c r="F36" s="205" t="s">
        <v>2974</v>
      </c>
      <c r="G36" s="242"/>
      <c r="H36" s="242"/>
      <c r="I36" s="206"/>
      <c r="J36" s="205" t="s">
        <v>2974</v>
      </c>
      <c r="K36" s="242"/>
      <c r="L36" s="242"/>
      <c r="M36" s="206"/>
      <c r="N36" s="205" t="s">
        <v>2974</v>
      </c>
      <c r="O36" s="242"/>
      <c r="P36" s="242"/>
      <c r="Q36" s="206"/>
      <c r="R36" s="205" t="s">
        <v>2974</v>
      </c>
      <c r="S36" s="243"/>
      <c r="T36" s="244"/>
      <c r="U36" s="206"/>
    </row>
    <row r="37" spans="1:21">
      <c r="A37" s="219"/>
      <c r="B37" s="205" t="s">
        <v>3012</v>
      </c>
      <c r="C37" s="242"/>
      <c r="D37" s="242"/>
      <c r="E37" s="206">
        <f>COUNTBLANK(C37:D38)</f>
        <v>4</v>
      </c>
      <c r="F37" s="205" t="s">
        <v>3012</v>
      </c>
      <c r="G37" s="242"/>
      <c r="H37" s="242"/>
      <c r="I37" s="206">
        <f>COUNTBLANK(G37:H38)</f>
        <v>4</v>
      </c>
      <c r="J37" s="205" t="s">
        <v>3012</v>
      </c>
      <c r="K37" s="242"/>
      <c r="L37" s="242"/>
      <c r="M37" s="206">
        <f>COUNTBLANK(K37:L38)</f>
        <v>4</v>
      </c>
      <c r="N37" s="205" t="s">
        <v>3012</v>
      </c>
      <c r="O37" s="242"/>
      <c r="P37" s="242"/>
      <c r="Q37" s="206">
        <f>COUNTBLANK(O37:P38)</f>
        <v>4</v>
      </c>
      <c r="R37" s="205" t="s">
        <v>3012</v>
      </c>
      <c r="S37" s="243"/>
      <c r="T37" s="244"/>
      <c r="U37" s="206">
        <f>COUNTBLANK(S37:T38)</f>
        <v>4</v>
      </c>
    </row>
    <row r="38" spans="1:21">
      <c r="A38" s="219"/>
      <c r="B38" s="205" t="s">
        <v>3013</v>
      </c>
      <c r="C38" s="242"/>
      <c r="D38" s="242"/>
      <c r="F38" s="205" t="s">
        <v>3013</v>
      </c>
      <c r="G38" s="242"/>
      <c r="H38" s="242"/>
      <c r="J38" s="205" t="s">
        <v>3013</v>
      </c>
      <c r="K38" s="242"/>
      <c r="L38" s="242"/>
      <c r="N38" s="205" t="s">
        <v>3013</v>
      </c>
      <c r="O38" s="242"/>
      <c r="P38" s="242"/>
      <c r="R38" s="205" t="s">
        <v>3013</v>
      </c>
      <c r="S38" s="243"/>
      <c r="T38" s="244"/>
    </row>
    <row r="39" spans="1:21">
      <c r="A39" s="218"/>
      <c r="B39" s="191"/>
      <c r="C39" s="214"/>
      <c r="F39" s="191"/>
      <c r="G39" s="214"/>
      <c r="J39" s="191"/>
      <c r="K39" s="214"/>
      <c r="N39" s="191"/>
      <c r="O39" s="214"/>
      <c r="R39" s="191"/>
      <c r="S39" s="214"/>
    </row>
    <row r="40" spans="1:21">
      <c r="A40" s="219">
        <v>6</v>
      </c>
      <c r="B40" s="242" t="s">
        <v>3009</v>
      </c>
      <c r="C40" s="242"/>
      <c r="D40" s="242"/>
      <c r="F40" s="242" t="s">
        <v>3009</v>
      </c>
      <c r="G40" s="242"/>
      <c r="H40" s="242"/>
      <c r="J40" s="242" t="s">
        <v>3009</v>
      </c>
      <c r="K40" s="242"/>
      <c r="L40" s="242"/>
      <c r="N40" s="242" t="s">
        <v>3009</v>
      </c>
      <c r="O40" s="242"/>
      <c r="P40" s="242"/>
      <c r="R40" s="242" t="s">
        <v>3009</v>
      </c>
      <c r="S40" s="242"/>
      <c r="T40" s="242"/>
    </row>
    <row r="41" spans="1:21">
      <c r="A41" s="219"/>
      <c r="B41" s="205" t="s">
        <v>2969</v>
      </c>
      <c r="C41" s="242"/>
      <c r="D41" s="242"/>
      <c r="E41" s="206">
        <f>COUNTBLANK(C41:D42)</f>
        <v>4</v>
      </c>
      <c r="F41" s="205" t="s">
        <v>2969</v>
      </c>
      <c r="G41" s="242"/>
      <c r="H41" s="242"/>
      <c r="I41" s="206">
        <f>COUNTBLANK(G41:H42)</f>
        <v>4</v>
      </c>
      <c r="J41" s="205" t="s">
        <v>2969</v>
      </c>
      <c r="K41" s="242"/>
      <c r="L41" s="242"/>
      <c r="M41" s="206">
        <f>COUNTBLANK(K41:L42)</f>
        <v>4</v>
      </c>
      <c r="N41" s="205" t="s">
        <v>2969</v>
      </c>
      <c r="O41" s="242"/>
      <c r="P41" s="242"/>
      <c r="Q41" s="206">
        <f>COUNTBLANK(O41:P42)</f>
        <v>4</v>
      </c>
      <c r="R41" s="205" t="s">
        <v>2969</v>
      </c>
      <c r="S41" s="243"/>
      <c r="T41" s="244"/>
      <c r="U41" s="206">
        <f>COUNTBLANK(S41:T42)</f>
        <v>4</v>
      </c>
    </row>
    <row r="42" spans="1:21">
      <c r="A42" s="219"/>
      <c r="B42" s="205" t="s">
        <v>2974</v>
      </c>
      <c r="C42" s="242"/>
      <c r="D42" s="242"/>
      <c r="E42" s="206"/>
      <c r="F42" s="205" t="s">
        <v>2974</v>
      </c>
      <c r="G42" s="242"/>
      <c r="H42" s="242"/>
      <c r="I42" s="206"/>
      <c r="J42" s="205" t="s">
        <v>2974</v>
      </c>
      <c r="K42" s="242"/>
      <c r="L42" s="242"/>
      <c r="M42" s="206"/>
      <c r="N42" s="205" t="s">
        <v>2974</v>
      </c>
      <c r="O42" s="242"/>
      <c r="P42" s="242"/>
      <c r="Q42" s="206"/>
      <c r="R42" s="205" t="s">
        <v>2974</v>
      </c>
      <c r="S42" s="243"/>
      <c r="T42" s="244"/>
      <c r="U42" s="206"/>
    </row>
    <row r="43" spans="1:21">
      <c r="A43" s="219"/>
      <c r="B43" s="205" t="s">
        <v>3012</v>
      </c>
      <c r="C43" s="242"/>
      <c r="D43" s="242"/>
      <c r="E43" s="206">
        <f>COUNTBLANK(C43:D44)</f>
        <v>4</v>
      </c>
      <c r="F43" s="205" t="s">
        <v>3012</v>
      </c>
      <c r="G43" s="242"/>
      <c r="H43" s="242"/>
      <c r="I43" s="206">
        <f>COUNTBLANK(G43:H44)</f>
        <v>4</v>
      </c>
      <c r="J43" s="205" t="s">
        <v>3012</v>
      </c>
      <c r="K43" s="242"/>
      <c r="L43" s="242"/>
      <c r="M43" s="206">
        <f>COUNTBLANK(K43:L44)</f>
        <v>4</v>
      </c>
      <c r="N43" s="205" t="s">
        <v>3012</v>
      </c>
      <c r="O43" s="242"/>
      <c r="P43" s="242"/>
      <c r="Q43" s="206">
        <f>COUNTBLANK(O43:P44)</f>
        <v>4</v>
      </c>
      <c r="R43" s="205" t="s">
        <v>3012</v>
      </c>
      <c r="S43" s="243"/>
      <c r="T43" s="244"/>
      <c r="U43" s="206">
        <f>COUNTBLANK(S43:T44)</f>
        <v>4</v>
      </c>
    </row>
    <row r="44" spans="1:21">
      <c r="A44" s="219"/>
      <c r="B44" s="205" t="s">
        <v>3013</v>
      </c>
      <c r="C44" s="242"/>
      <c r="D44" s="242"/>
      <c r="F44" s="205" t="s">
        <v>3013</v>
      </c>
      <c r="G44" s="242"/>
      <c r="H44" s="242"/>
      <c r="J44" s="205" t="s">
        <v>3013</v>
      </c>
      <c r="K44" s="242"/>
      <c r="L44" s="242"/>
      <c r="N44" s="205" t="s">
        <v>3013</v>
      </c>
      <c r="O44" s="242"/>
      <c r="P44" s="242"/>
      <c r="R44" s="205" t="s">
        <v>3013</v>
      </c>
      <c r="S44" s="243"/>
      <c r="T44" s="244"/>
    </row>
    <row r="45" spans="1:21">
      <c r="A45" s="218"/>
      <c r="B45" s="210"/>
      <c r="C45" s="192"/>
      <c r="F45" s="210"/>
      <c r="G45" s="192"/>
      <c r="J45" s="210"/>
      <c r="K45" s="192"/>
      <c r="N45" s="210"/>
      <c r="O45" s="192"/>
      <c r="R45" s="210"/>
      <c r="S45" s="192"/>
    </row>
    <row r="46" spans="1:21">
      <c r="A46" s="219">
        <v>7</v>
      </c>
      <c r="B46" s="242" t="s">
        <v>3009</v>
      </c>
      <c r="C46" s="242"/>
      <c r="D46" s="242"/>
      <c r="F46" s="242" t="s">
        <v>3009</v>
      </c>
      <c r="G46" s="242"/>
      <c r="H46" s="242"/>
      <c r="J46" s="242" t="s">
        <v>3009</v>
      </c>
      <c r="K46" s="242"/>
      <c r="L46" s="242"/>
      <c r="N46" s="242" t="s">
        <v>3009</v>
      </c>
      <c r="O46" s="242"/>
      <c r="P46" s="242"/>
      <c r="R46" s="242" t="s">
        <v>3009</v>
      </c>
      <c r="S46" s="242"/>
      <c r="T46" s="242"/>
    </row>
    <row r="47" spans="1:21">
      <c r="A47" s="219"/>
      <c r="B47" s="205" t="s">
        <v>2969</v>
      </c>
      <c r="C47" s="242"/>
      <c r="D47" s="242"/>
      <c r="E47" s="206">
        <f>COUNTBLANK(C47:D48)</f>
        <v>4</v>
      </c>
      <c r="F47" s="205" t="s">
        <v>2969</v>
      </c>
      <c r="G47" s="242"/>
      <c r="H47" s="242"/>
      <c r="I47" s="206">
        <f>COUNTBLANK(G47:H48)</f>
        <v>4</v>
      </c>
      <c r="J47" s="205" t="s">
        <v>2969</v>
      </c>
      <c r="K47" s="242"/>
      <c r="L47" s="242"/>
      <c r="M47" s="206">
        <f>COUNTBLANK(K47:L48)</f>
        <v>4</v>
      </c>
      <c r="N47" s="205" t="s">
        <v>2969</v>
      </c>
      <c r="O47" s="242"/>
      <c r="P47" s="242"/>
      <c r="Q47" s="206">
        <f>COUNTBLANK(O47:P48)</f>
        <v>4</v>
      </c>
      <c r="R47" s="205" t="s">
        <v>2969</v>
      </c>
      <c r="S47" s="243"/>
      <c r="T47" s="244"/>
      <c r="U47" s="206">
        <f>COUNTBLANK(S47:T48)</f>
        <v>4</v>
      </c>
    </row>
    <row r="48" spans="1:21">
      <c r="A48" s="219"/>
      <c r="B48" s="205" t="s">
        <v>2974</v>
      </c>
      <c r="C48" s="242"/>
      <c r="D48" s="242"/>
      <c r="E48" s="206"/>
      <c r="F48" s="205" t="s">
        <v>2974</v>
      </c>
      <c r="G48" s="242"/>
      <c r="H48" s="242"/>
      <c r="I48" s="206"/>
      <c r="J48" s="205" t="s">
        <v>2974</v>
      </c>
      <c r="K48" s="242"/>
      <c r="L48" s="242"/>
      <c r="M48" s="206"/>
      <c r="N48" s="205" t="s">
        <v>2974</v>
      </c>
      <c r="O48" s="242"/>
      <c r="P48" s="242"/>
      <c r="Q48" s="206"/>
      <c r="R48" s="205" t="s">
        <v>2974</v>
      </c>
      <c r="S48" s="243"/>
      <c r="T48" s="244"/>
      <c r="U48" s="206"/>
    </row>
    <row r="49" spans="1:21">
      <c r="A49" s="219"/>
      <c r="B49" s="205" t="s">
        <v>3012</v>
      </c>
      <c r="C49" s="242"/>
      <c r="D49" s="242"/>
      <c r="E49" s="206">
        <f>COUNTBLANK(C49:D50)</f>
        <v>4</v>
      </c>
      <c r="F49" s="205" t="s">
        <v>3012</v>
      </c>
      <c r="G49" s="242"/>
      <c r="H49" s="242"/>
      <c r="I49" s="206">
        <f>COUNTBLANK(G49:H50)</f>
        <v>4</v>
      </c>
      <c r="J49" s="205" t="s">
        <v>3012</v>
      </c>
      <c r="K49" s="242"/>
      <c r="L49" s="242"/>
      <c r="M49" s="206">
        <f>COUNTBLANK(K49:L50)</f>
        <v>4</v>
      </c>
      <c r="N49" s="205" t="s">
        <v>3012</v>
      </c>
      <c r="O49" s="242"/>
      <c r="P49" s="242"/>
      <c r="Q49" s="206">
        <f>COUNTBLANK(O49:P50)</f>
        <v>4</v>
      </c>
      <c r="R49" s="205" t="s">
        <v>3012</v>
      </c>
      <c r="S49" s="243"/>
      <c r="T49" s="244"/>
      <c r="U49" s="206">
        <f>COUNTBLANK(S49:T50)</f>
        <v>4</v>
      </c>
    </row>
    <row r="50" spans="1:21">
      <c r="A50" s="219"/>
      <c r="B50" s="205" t="s">
        <v>3013</v>
      </c>
      <c r="C50" s="242"/>
      <c r="D50" s="242"/>
      <c r="F50" s="205" t="s">
        <v>3013</v>
      </c>
      <c r="G50" s="242"/>
      <c r="H50" s="242"/>
      <c r="J50" s="205" t="s">
        <v>3013</v>
      </c>
      <c r="K50" s="242"/>
      <c r="L50" s="242"/>
      <c r="N50" s="205" t="s">
        <v>3013</v>
      </c>
      <c r="O50" s="242"/>
      <c r="P50" s="242"/>
      <c r="R50" s="205" t="s">
        <v>3013</v>
      </c>
      <c r="S50" s="243"/>
      <c r="T50" s="244"/>
    </row>
    <row r="51" spans="1:21">
      <c r="A51" s="218"/>
      <c r="B51" s="191"/>
      <c r="C51" s="214"/>
      <c r="F51" s="191"/>
      <c r="G51" s="214"/>
      <c r="J51" s="191"/>
      <c r="K51" s="214"/>
      <c r="N51" s="191"/>
      <c r="O51" s="214"/>
      <c r="R51" s="191"/>
      <c r="S51" s="214"/>
    </row>
    <row r="52" spans="1:21">
      <c r="A52" s="219">
        <v>8</v>
      </c>
      <c r="B52" s="242" t="s">
        <v>3009</v>
      </c>
      <c r="C52" s="242"/>
      <c r="D52" s="242"/>
      <c r="F52" s="242" t="s">
        <v>3009</v>
      </c>
      <c r="G52" s="242"/>
      <c r="H52" s="242"/>
      <c r="J52" s="242" t="s">
        <v>3009</v>
      </c>
      <c r="K52" s="242"/>
      <c r="L52" s="242"/>
      <c r="N52" s="242" t="s">
        <v>3009</v>
      </c>
      <c r="O52" s="242"/>
      <c r="P52" s="242"/>
      <c r="R52" s="242" t="s">
        <v>3009</v>
      </c>
      <c r="S52" s="242"/>
      <c r="T52" s="242"/>
    </row>
    <row r="53" spans="1:21">
      <c r="A53" s="219"/>
      <c r="B53" s="205" t="s">
        <v>2969</v>
      </c>
      <c r="C53" s="242"/>
      <c r="D53" s="242"/>
      <c r="E53" s="206">
        <f>COUNTBLANK(C53:D54)</f>
        <v>4</v>
      </c>
      <c r="F53" s="205" t="s">
        <v>2969</v>
      </c>
      <c r="G53" s="242"/>
      <c r="H53" s="242"/>
      <c r="I53" s="206">
        <f>COUNTBLANK(G53:H54)</f>
        <v>4</v>
      </c>
      <c r="J53" s="205" t="s">
        <v>2969</v>
      </c>
      <c r="K53" s="242"/>
      <c r="L53" s="242"/>
      <c r="M53" s="206">
        <f>COUNTBLANK(K53:L54)</f>
        <v>4</v>
      </c>
      <c r="N53" s="205" t="s">
        <v>2969</v>
      </c>
      <c r="O53" s="242"/>
      <c r="P53" s="242"/>
      <c r="Q53" s="206">
        <f>COUNTBLANK(O53:P54)</f>
        <v>4</v>
      </c>
      <c r="R53" s="205" t="s">
        <v>2969</v>
      </c>
      <c r="S53" s="243"/>
      <c r="T53" s="244"/>
      <c r="U53" s="206">
        <f>COUNTBLANK(S53:T54)</f>
        <v>4</v>
      </c>
    </row>
    <row r="54" spans="1:21">
      <c r="A54" s="219"/>
      <c r="B54" s="205" t="s">
        <v>2974</v>
      </c>
      <c r="C54" s="242"/>
      <c r="D54" s="242"/>
      <c r="E54" s="206"/>
      <c r="F54" s="205" t="s">
        <v>2974</v>
      </c>
      <c r="G54" s="242"/>
      <c r="H54" s="242"/>
      <c r="I54" s="206"/>
      <c r="J54" s="205" t="s">
        <v>2974</v>
      </c>
      <c r="K54" s="242"/>
      <c r="L54" s="242"/>
      <c r="M54" s="206"/>
      <c r="N54" s="205" t="s">
        <v>2974</v>
      </c>
      <c r="O54" s="242"/>
      <c r="P54" s="242"/>
      <c r="Q54" s="206"/>
      <c r="R54" s="205" t="s">
        <v>2974</v>
      </c>
      <c r="S54" s="243"/>
      <c r="T54" s="244"/>
      <c r="U54" s="206"/>
    </row>
    <row r="55" spans="1:21">
      <c r="A55" s="219"/>
      <c r="B55" s="205" t="s">
        <v>3012</v>
      </c>
      <c r="C55" s="242"/>
      <c r="D55" s="242"/>
      <c r="E55" s="206">
        <f>COUNTBLANK(C55:D56)</f>
        <v>4</v>
      </c>
      <c r="F55" s="205" t="s">
        <v>3012</v>
      </c>
      <c r="G55" s="242"/>
      <c r="H55" s="242"/>
      <c r="I55" s="206">
        <f>COUNTBLANK(G55:H56)</f>
        <v>4</v>
      </c>
      <c r="J55" s="205" t="s">
        <v>3012</v>
      </c>
      <c r="K55" s="242"/>
      <c r="L55" s="242"/>
      <c r="M55" s="206">
        <f>COUNTBLANK(K55:L56)</f>
        <v>4</v>
      </c>
      <c r="N55" s="205" t="s">
        <v>3012</v>
      </c>
      <c r="O55" s="242"/>
      <c r="P55" s="242"/>
      <c r="Q55" s="206">
        <f>COUNTBLANK(O55:P56)</f>
        <v>4</v>
      </c>
      <c r="R55" s="205" t="s">
        <v>3012</v>
      </c>
      <c r="S55" s="243"/>
      <c r="T55" s="244"/>
      <c r="U55" s="206">
        <f>COUNTBLANK(S55:T56)</f>
        <v>4</v>
      </c>
    </row>
    <row r="56" spans="1:21">
      <c r="A56" s="219"/>
      <c r="B56" s="205" t="s">
        <v>3013</v>
      </c>
      <c r="C56" s="242"/>
      <c r="D56" s="242"/>
      <c r="F56" s="205" t="s">
        <v>3013</v>
      </c>
      <c r="G56" s="242"/>
      <c r="H56" s="242"/>
      <c r="J56" s="205" t="s">
        <v>3013</v>
      </c>
      <c r="K56" s="242"/>
      <c r="L56" s="242"/>
      <c r="N56" s="205" t="s">
        <v>3013</v>
      </c>
      <c r="O56" s="242"/>
      <c r="P56" s="242"/>
      <c r="R56" s="205" t="s">
        <v>3013</v>
      </c>
      <c r="S56" s="243"/>
      <c r="T56" s="244"/>
    </row>
    <row r="57" spans="1:21">
      <c r="A57" s="218"/>
      <c r="B57" s="191"/>
      <c r="C57" s="214"/>
      <c r="F57" s="191"/>
      <c r="G57" s="214"/>
      <c r="J57" s="191"/>
      <c r="K57" s="214"/>
      <c r="N57" s="191"/>
      <c r="O57" s="214"/>
      <c r="R57" s="191"/>
      <c r="S57" s="214"/>
    </row>
    <row r="58" spans="1:21">
      <c r="A58" s="219">
        <v>9</v>
      </c>
      <c r="B58" s="242" t="s">
        <v>3009</v>
      </c>
      <c r="C58" s="242"/>
      <c r="D58" s="242"/>
      <c r="F58" s="242" t="s">
        <v>3009</v>
      </c>
      <c r="G58" s="242"/>
      <c r="H58" s="242"/>
      <c r="J58" s="242" t="s">
        <v>3009</v>
      </c>
      <c r="K58" s="242"/>
      <c r="L58" s="242"/>
      <c r="N58" s="242" t="s">
        <v>3009</v>
      </c>
      <c r="O58" s="242"/>
      <c r="P58" s="242"/>
      <c r="R58" s="242" t="s">
        <v>3009</v>
      </c>
      <c r="S58" s="242"/>
      <c r="T58" s="242"/>
    </row>
    <row r="59" spans="1:21">
      <c r="A59" s="219"/>
      <c r="B59" s="205" t="s">
        <v>2969</v>
      </c>
      <c r="C59" s="242"/>
      <c r="D59" s="242"/>
      <c r="E59" s="206">
        <f>COUNTBLANK(C59:D60)</f>
        <v>4</v>
      </c>
      <c r="F59" s="205" t="s">
        <v>2969</v>
      </c>
      <c r="G59" s="242"/>
      <c r="H59" s="242"/>
      <c r="I59" s="206">
        <f>COUNTBLANK(G59:H60)</f>
        <v>4</v>
      </c>
      <c r="J59" s="205" t="s">
        <v>2969</v>
      </c>
      <c r="K59" s="242"/>
      <c r="L59" s="242"/>
      <c r="M59" s="206">
        <f>COUNTBLANK(K59:L60)</f>
        <v>4</v>
      </c>
      <c r="N59" s="205" t="s">
        <v>2969</v>
      </c>
      <c r="O59" s="242"/>
      <c r="P59" s="242"/>
      <c r="Q59" s="206">
        <f>COUNTBLANK(O59:P60)</f>
        <v>4</v>
      </c>
      <c r="R59" s="205" t="s">
        <v>2969</v>
      </c>
      <c r="S59" s="243"/>
      <c r="T59" s="244"/>
      <c r="U59" s="206">
        <f>COUNTBLANK(S59:T60)</f>
        <v>4</v>
      </c>
    </row>
    <row r="60" spans="1:21">
      <c r="A60" s="219"/>
      <c r="B60" s="205" t="s">
        <v>2974</v>
      </c>
      <c r="C60" s="242"/>
      <c r="D60" s="242"/>
      <c r="E60" s="206"/>
      <c r="F60" s="205" t="s">
        <v>2974</v>
      </c>
      <c r="G60" s="242"/>
      <c r="H60" s="242"/>
      <c r="I60" s="206"/>
      <c r="J60" s="205" t="s">
        <v>2974</v>
      </c>
      <c r="K60" s="242"/>
      <c r="L60" s="242"/>
      <c r="M60" s="206"/>
      <c r="N60" s="205" t="s">
        <v>2974</v>
      </c>
      <c r="O60" s="242"/>
      <c r="P60" s="242"/>
      <c r="Q60" s="206"/>
      <c r="R60" s="205" t="s">
        <v>2974</v>
      </c>
      <c r="S60" s="243"/>
      <c r="T60" s="244"/>
      <c r="U60" s="206"/>
    </row>
    <row r="61" spans="1:21">
      <c r="A61" s="219"/>
      <c r="B61" s="205" t="s">
        <v>3012</v>
      </c>
      <c r="C61" s="242"/>
      <c r="D61" s="242"/>
      <c r="E61" s="206">
        <f>COUNTBLANK(C61:D62)</f>
        <v>4</v>
      </c>
      <c r="F61" s="205" t="s">
        <v>3012</v>
      </c>
      <c r="G61" s="242"/>
      <c r="H61" s="242"/>
      <c r="I61" s="206">
        <f>COUNTBLANK(G61:H62)</f>
        <v>4</v>
      </c>
      <c r="J61" s="205" t="s">
        <v>3012</v>
      </c>
      <c r="K61" s="242"/>
      <c r="L61" s="242"/>
      <c r="M61" s="206">
        <f>COUNTBLANK(K61:L62)</f>
        <v>4</v>
      </c>
      <c r="N61" s="205" t="s">
        <v>3012</v>
      </c>
      <c r="O61" s="242"/>
      <c r="P61" s="242"/>
      <c r="Q61" s="206">
        <f>COUNTBLANK(O61:P62)</f>
        <v>4</v>
      </c>
      <c r="R61" s="205" t="s">
        <v>3012</v>
      </c>
      <c r="S61" s="243"/>
      <c r="T61" s="244"/>
      <c r="U61" s="206">
        <f>COUNTBLANK(S61:T62)</f>
        <v>4</v>
      </c>
    </row>
    <row r="62" spans="1:21">
      <c r="A62" s="219"/>
      <c r="B62" s="205" t="s">
        <v>3013</v>
      </c>
      <c r="C62" s="242"/>
      <c r="D62" s="242"/>
      <c r="F62" s="205" t="s">
        <v>3013</v>
      </c>
      <c r="G62" s="242"/>
      <c r="H62" s="242"/>
      <c r="J62" s="205" t="s">
        <v>3013</v>
      </c>
      <c r="K62" s="242"/>
      <c r="L62" s="242"/>
      <c r="N62" s="205" t="s">
        <v>3013</v>
      </c>
      <c r="O62" s="242"/>
      <c r="P62" s="242"/>
      <c r="R62" s="205" t="s">
        <v>3013</v>
      </c>
      <c r="S62" s="243"/>
      <c r="T62" s="244"/>
    </row>
    <row r="63" spans="1:21">
      <c r="A63" s="218"/>
      <c r="B63" s="210"/>
      <c r="C63" s="192"/>
      <c r="F63" s="210"/>
      <c r="G63" s="192"/>
      <c r="J63" s="210"/>
      <c r="K63" s="192"/>
      <c r="N63" s="210"/>
      <c r="O63" s="192"/>
      <c r="R63" s="210"/>
      <c r="S63" s="192"/>
    </row>
    <row r="64" spans="1:21">
      <c r="A64" s="219">
        <v>10</v>
      </c>
      <c r="B64" s="242" t="s">
        <v>3009</v>
      </c>
      <c r="C64" s="242"/>
      <c r="D64" s="242"/>
      <c r="F64" s="242" t="s">
        <v>3009</v>
      </c>
      <c r="G64" s="242"/>
      <c r="H64" s="242"/>
      <c r="J64" s="242" t="s">
        <v>3009</v>
      </c>
      <c r="K64" s="242"/>
      <c r="L64" s="242"/>
      <c r="N64" s="242" t="s">
        <v>3009</v>
      </c>
      <c r="O64" s="242"/>
      <c r="P64" s="242"/>
      <c r="R64" s="242" t="s">
        <v>3009</v>
      </c>
      <c r="S64" s="242"/>
      <c r="T64" s="242"/>
    </row>
    <row r="65" spans="1:21">
      <c r="A65" s="219"/>
      <c r="B65" s="205" t="s">
        <v>2969</v>
      </c>
      <c r="C65" s="242"/>
      <c r="D65" s="242"/>
      <c r="E65" s="206">
        <f>COUNTBLANK(C65:D66)</f>
        <v>4</v>
      </c>
      <c r="F65" s="205" t="s">
        <v>2969</v>
      </c>
      <c r="G65" s="242"/>
      <c r="H65" s="242"/>
      <c r="I65" s="206">
        <f>COUNTBLANK(G65:H66)</f>
        <v>4</v>
      </c>
      <c r="J65" s="205" t="s">
        <v>2969</v>
      </c>
      <c r="K65" s="242"/>
      <c r="L65" s="242"/>
      <c r="M65" s="206">
        <f>COUNTBLANK(K65:L66)</f>
        <v>4</v>
      </c>
      <c r="N65" s="205" t="s">
        <v>3019</v>
      </c>
      <c r="O65" s="242"/>
      <c r="P65" s="242"/>
      <c r="Q65" s="206">
        <f>COUNTBLANK(O65:P66)</f>
        <v>4</v>
      </c>
      <c r="R65" s="205" t="s">
        <v>2969</v>
      </c>
      <c r="S65" s="243"/>
      <c r="T65" s="244"/>
      <c r="U65" s="206">
        <f>COUNTBLANK(S65:T66)</f>
        <v>4</v>
      </c>
    </row>
    <row r="66" spans="1:21">
      <c r="A66" s="219"/>
      <c r="B66" s="205" t="s">
        <v>2974</v>
      </c>
      <c r="C66" s="242"/>
      <c r="D66" s="242"/>
      <c r="E66" s="206"/>
      <c r="F66" s="205" t="s">
        <v>2974</v>
      </c>
      <c r="G66" s="242"/>
      <c r="H66" s="242"/>
      <c r="I66" s="206"/>
      <c r="J66" s="205" t="s">
        <v>2974</v>
      </c>
      <c r="K66" s="242"/>
      <c r="L66" s="242"/>
      <c r="M66" s="206"/>
      <c r="N66" s="205" t="s">
        <v>3020</v>
      </c>
      <c r="O66" s="242"/>
      <c r="P66" s="242"/>
      <c r="Q66" s="206"/>
      <c r="R66" s="205" t="s">
        <v>2974</v>
      </c>
      <c r="S66" s="243"/>
      <c r="T66" s="244"/>
      <c r="U66" s="206"/>
    </row>
    <row r="67" spans="1:21">
      <c r="A67" s="220"/>
      <c r="B67" s="205" t="s">
        <v>3012</v>
      </c>
      <c r="C67" s="242"/>
      <c r="D67" s="242"/>
      <c r="E67" s="206">
        <f>COUNTBLANK(C67:D68)</f>
        <v>4</v>
      </c>
      <c r="F67" s="205" t="s">
        <v>3012</v>
      </c>
      <c r="G67" s="242"/>
      <c r="H67" s="242"/>
      <c r="I67" s="206">
        <f>COUNTBLANK(G67:H68)</f>
        <v>4</v>
      </c>
      <c r="J67" s="205" t="s">
        <v>3012</v>
      </c>
      <c r="K67" s="242"/>
      <c r="L67" s="242"/>
      <c r="M67" s="206">
        <f>COUNTBLANK(K67:L68)</f>
        <v>4</v>
      </c>
      <c r="N67" s="205" t="s">
        <v>3021</v>
      </c>
      <c r="O67" s="242"/>
      <c r="P67" s="242"/>
      <c r="Q67" s="206">
        <f>COUNTBLANK(O67:P68)</f>
        <v>4</v>
      </c>
      <c r="R67" s="205" t="s">
        <v>3012</v>
      </c>
      <c r="S67" s="243"/>
      <c r="T67" s="244"/>
      <c r="U67" s="206">
        <f>COUNTBLANK(S67:T68)</f>
        <v>4</v>
      </c>
    </row>
    <row r="68" spans="1:21">
      <c r="A68" s="220"/>
      <c r="B68" s="205" t="s">
        <v>3013</v>
      </c>
      <c r="C68" s="242"/>
      <c r="D68" s="242"/>
      <c r="F68" s="205" t="s">
        <v>3013</v>
      </c>
      <c r="G68" s="242"/>
      <c r="H68" s="242"/>
      <c r="J68" s="205" t="s">
        <v>3013</v>
      </c>
      <c r="K68" s="242"/>
      <c r="L68" s="242"/>
      <c r="N68" s="205" t="s">
        <v>3022</v>
      </c>
      <c r="O68" s="242"/>
      <c r="P68" s="242"/>
      <c r="R68" s="205" t="s">
        <v>3013</v>
      </c>
      <c r="S68" s="243"/>
      <c r="T68" s="244"/>
    </row>
  </sheetData>
  <mergeCells count="258">
    <mergeCell ref="J2:L2"/>
    <mergeCell ref="J3:L3"/>
    <mergeCell ref="N3:T7"/>
    <mergeCell ref="C4:D4"/>
    <mergeCell ref="K4:L4"/>
    <mergeCell ref="K5:L5"/>
    <mergeCell ref="K6:L6"/>
    <mergeCell ref="K7:L7"/>
    <mergeCell ref="B10:D10"/>
    <mergeCell ref="F10:H10"/>
    <mergeCell ref="J10:L10"/>
    <mergeCell ref="N10:P10"/>
    <mergeCell ref="R10:T10"/>
    <mergeCell ref="C11:D11"/>
    <mergeCell ref="G11:H11"/>
    <mergeCell ref="K11:L11"/>
    <mergeCell ref="O11:P11"/>
    <mergeCell ref="S11:T11"/>
    <mergeCell ref="C12:D12"/>
    <mergeCell ref="G12:H12"/>
    <mergeCell ref="K12:L12"/>
    <mergeCell ref="O12:P12"/>
    <mergeCell ref="S12:T12"/>
    <mergeCell ref="C13:D13"/>
    <mergeCell ref="G13:H13"/>
    <mergeCell ref="K13:L13"/>
    <mergeCell ref="O13:P13"/>
    <mergeCell ref="S13:T13"/>
    <mergeCell ref="C14:D14"/>
    <mergeCell ref="G14:H14"/>
    <mergeCell ref="K14:L14"/>
    <mergeCell ref="O14:P14"/>
    <mergeCell ref="S14:T14"/>
    <mergeCell ref="B16:D16"/>
    <mergeCell ref="F16:H16"/>
    <mergeCell ref="J16:L16"/>
    <mergeCell ref="N16:P16"/>
    <mergeCell ref="R16:T16"/>
    <mergeCell ref="C17:D17"/>
    <mergeCell ref="G17:H17"/>
    <mergeCell ref="K17:L17"/>
    <mergeCell ref="O17:P17"/>
    <mergeCell ref="S17:T17"/>
    <mergeCell ref="C18:D18"/>
    <mergeCell ref="G18:H18"/>
    <mergeCell ref="K18:L18"/>
    <mergeCell ref="O18:P18"/>
    <mergeCell ref="S18:T18"/>
    <mergeCell ref="C19:D19"/>
    <mergeCell ref="G19:H19"/>
    <mergeCell ref="K19:L19"/>
    <mergeCell ref="O19:P19"/>
    <mergeCell ref="S19:T19"/>
    <mergeCell ref="C20:D20"/>
    <mergeCell ref="G20:H20"/>
    <mergeCell ref="K20:L20"/>
    <mergeCell ref="O20:P20"/>
    <mergeCell ref="S20:T20"/>
    <mergeCell ref="B22:D22"/>
    <mergeCell ref="F22:H22"/>
    <mergeCell ref="J22:L22"/>
    <mergeCell ref="N22:P22"/>
    <mergeCell ref="R22:T22"/>
    <mergeCell ref="C23:D23"/>
    <mergeCell ref="G23:H23"/>
    <mergeCell ref="K23:L23"/>
    <mergeCell ref="O23:P23"/>
    <mergeCell ref="S23:T23"/>
    <mergeCell ref="C24:D24"/>
    <mergeCell ref="G24:H24"/>
    <mergeCell ref="K24:L24"/>
    <mergeCell ref="O24:P24"/>
    <mergeCell ref="S24:T24"/>
    <mergeCell ref="C25:D25"/>
    <mergeCell ref="G25:H25"/>
    <mergeCell ref="K25:L25"/>
    <mergeCell ref="O25:P25"/>
    <mergeCell ref="S25:T25"/>
    <mergeCell ref="C26:D26"/>
    <mergeCell ref="G26:H26"/>
    <mergeCell ref="K26:L26"/>
    <mergeCell ref="O26:P26"/>
    <mergeCell ref="S26:T26"/>
    <mergeCell ref="B28:D28"/>
    <mergeCell ref="F28:H28"/>
    <mergeCell ref="J28:L28"/>
    <mergeCell ref="N28:P28"/>
    <mergeCell ref="R28:T28"/>
    <mergeCell ref="C29:D29"/>
    <mergeCell ref="G29:H29"/>
    <mergeCell ref="K29:L29"/>
    <mergeCell ref="O29:P29"/>
    <mergeCell ref="S29:T29"/>
    <mergeCell ref="C30:D30"/>
    <mergeCell ref="G30:H30"/>
    <mergeCell ref="K30:L30"/>
    <mergeCell ref="O30:P30"/>
    <mergeCell ref="S30:T30"/>
    <mergeCell ref="C31:D31"/>
    <mergeCell ref="G31:H31"/>
    <mergeCell ref="K31:L31"/>
    <mergeCell ref="O31:P31"/>
    <mergeCell ref="S31:T31"/>
    <mergeCell ref="C32:D32"/>
    <mergeCell ref="G32:H32"/>
    <mergeCell ref="K32:L32"/>
    <mergeCell ref="O32:P32"/>
    <mergeCell ref="S32:T32"/>
    <mergeCell ref="B34:D34"/>
    <mergeCell ref="F34:H34"/>
    <mergeCell ref="J34:L34"/>
    <mergeCell ref="N34:P34"/>
    <mergeCell ref="R34:T34"/>
    <mergeCell ref="C35:D35"/>
    <mergeCell ref="G35:H35"/>
    <mergeCell ref="K35:L35"/>
    <mergeCell ref="O35:P35"/>
    <mergeCell ref="S35:T35"/>
    <mergeCell ref="C36:D36"/>
    <mergeCell ref="G36:H36"/>
    <mergeCell ref="K36:L36"/>
    <mergeCell ref="O36:P36"/>
    <mergeCell ref="S36:T36"/>
    <mergeCell ref="C37:D37"/>
    <mergeCell ref="G37:H37"/>
    <mergeCell ref="K37:L37"/>
    <mergeCell ref="O37:P37"/>
    <mergeCell ref="S37:T37"/>
    <mergeCell ref="C38:D38"/>
    <mergeCell ref="G38:H38"/>
    <mergeCell ref="K38:L38"/>
    <mergeCell ref="O38:P38"/>
    <mergeCell ref="S38:T38"/>
    <mergeCell ref="B40:D40"/>
    <mergeCell ref="F40:H40"/>
    <mergeCell ref="J40:L40"/>
    <mergeCell ref="N40:P40"/>
    <mergeCell ref="R40:T40"/>
    <mergeCell ref="C41:D41"/>
    <mergeCell ref="G41:H41"/>
    <mergeCell ref="K41:L41"/>
    <mergeCell ref="O41:P41"/>
    <mergeCell ref="S41:T41"/>
    <mergeCell ref="C42:D42"/>
    <mergeCell ref="G42:H42"/>
    <mergeCell ref="K42:L42"/>
    <mergeCell ref="O42:P42"/>
    <mergeCell ref="S42:T42"/>
    <mergeCell ref="C43:D43"/>
    <mergeCell ref="G43:H43"/>
    <mergeCell ref="K43:L43"/>
    <mergeCell ref="O43:P43"/>
    <mergeCell ref="S43:T43"/>
    <mergeCell ref="C44:D44"/>
    <mergeCell ref="G44:H44"/>
    <mergeCell ref="K44:L44"/>
    <mergeCell ref="O44:P44"/>
    <mergeCell ref="S44:T44"/>
    <mergeCell ref="B46:D46"/>
    <mergeCell ref="F46:H46"/>
    <mergeCell ref="J46:L46"/>
    <mergeCell ref="N46:P46"/>
    <mergeCell ref="R46:T46"/>
    <mergeCell ref="C47:D47"/>
    <mergeCell ref="G47:H47"/>
    <mergeCell ref="K47:L47"/>
    <mergeCell ref="O47:P47"/>
    <mergeCell ref="S47:T47"/>
    <mergeCell ref="C48:D48"/>
    <mergeCell ref="G48:H48"/>
    <mergeCell ref="K48:L48"/>
    <mergeCell ref="O48:P48"/>
    <mergeCell ref="S48:T48"/>
    <mergeCell ref="C49:D49"/>
    <mergeCell ref="G49:H49"/>
    <mergeCell ref="K49:L49"/>
    <mergeCell ref="O49:P49"/>
    <mergeCell ref="S49:T49"/>
    <mergeCell ref="C50:D50"/>
    <mergeCell ref="G50:H50"/>
    <mergeCell ref="K50:L50"/>
    <mergeCell ref="O50:P50"/>
    <mergeCell ref="S50:T50"/>
    <mergeCell ref="B52:D52"/>
    <mergeCell ref="F52:H52"/>
    <mergeCell ref="J52:L52"/>
    <mergeCell ref="N52:P52"/>
    <mergeCell ref="R52:T52"/>
    <mergeCell ref="C53:D53"/>
    <mergeCell ref="G53:H53"/>
    <mergeCell ref="K53:L53"/>
    <mergeCell ref="O53:P53"/>
    <mergeCell ref="S53:T53"/>
    <mergeCell ref="C54:D54"/>
    <mergeCell ref="G54:H54"/>
    <mergeCell ref="K54:L54"/>
    <mergeCell ref="O54:P54"/>
    <mergeCell ref="S54:T54"/>
    <mergeCell ref="C55:D55"/>
    <mergeCell ref="G55:H55"/>
    <mergeCell ref="K55:L55"/>
    <mergeCell ref="O55:P55"/>
    <mergeCell ref="S55:T55"/>
    <mergeCell ref="C56:D56"/>
    <mergeCell ref="G56:H56"/>
    <mergeCell ref="K56:L56"/>
    <mergeCell ref="O56:P56"/>
    <mergeCell ref="S56:T56"/>
    <mergeCell ref="B58:D58"/>
    <mergeCell ref="F58:H58"/>
    <mergeCell ref="J58:L58"/>
    <mergeCell ref="N58:P58"/>
    <mergeCell ref="R58:T58"/>
    <mergeCell ref="C59:D59"/>
    <mergeCell ref="G59:H59"/>
    <mergeCell ref="K59:L59"/>
    <mergeCell ref="O59:P59"/>
    <mergeCell ref="S59:T59"/>
    <mergeCell ref="C60:D60"/>
    <mergeCell ref="G60:H60"/>
    <mergeCell ref="K60:L60"/>
    <mergeCell ref="O60:P60"/>
    <mergeCell ref="S60:T60"/>
    <mergeCell ref="C61:D61"/>
    <mergeCell ref="G61:H61"/>
    <mergeCell ref="K61:L61"/>
    <mergeCell ref="O61:P61"/>
    <mergeCell ref="S61:T61"/>
    <mergeCell ref="C62:D62"/>
    <mergeCell ref="G62:H62"/>
    <mergeCell ref="K62:L62"/>
    <mergeCell ref="O62:P62"/>
    <mergeCell ref="S62:T62"/>
    <mergeCell ref="B64:D64"/>
    <mergeCell ref="F64:H64"/>
    <mergeCell ref="J64:L64"/>
    <mergeCell ref="N64:P64"/>
    <mergeCell ref="R64:T64"/>
    <mergeCell ref="C65:D65"/>
    <mergeCell ref="G65:H65"/>
    <mergeCell ref="K65:L65"/>
    <mergeCell ref="O65:P65"/>
    <mergeCell ref="S65:T65"/>
    <mergeCell ref="C68:D68"/>
    <mergeCell ref="G68:H68"/>
    <mergeCell ref="K68:L68"/>
    <mergeCell ref="O68:P68"/>
    <mergeCell ref="S68:T68"/>
    <mergeCell ref="C66:D66"/>
    <mergeCell ref="G66:H66"/>
    <mergeCell ref="K66:L66"/>
    <mergeCell ref="O66:P66"/>
    <mergeCell ref="S66:T66"/>
    <mergeCell ref="C67:D67"/>
    <mergeCell ref="G67:H67"/>
    <mergeCell ref="K67:L67"/>
    <mergeCell ref="O67:P67"/>
    <mergeCell ref="S67:T67"/>
  </mergeCells>
  <conditionalFormatting sqref="J3:L3">
    <cfRule type="expression" dxfId="144" priority="78" stopIfTrue="1">
      <formula>($M$6=4)</formula>
    </cfRule>
    <cfRule type="expression" dxfId="143" priority="102" stopIfTrue="1">
      <formula>($M$4=4)</formula>
    </cfRule>
  </conditionalFormatting>
  <conditionalFormatting sqref="F10:H10">
    <cfRule type="expression" dxfId="142" priority="101" stopIfTrue="1">
      <formula>($I$13=4)</formula>
    </cfRule>
  </conditionalFormatting>
  <conditionalFormatting sqref="J10:L10">
    <cfRule type="expression" dxfId="141" priority="100" stopIfTrue="1">
      <formula>($M$13=4)</formula>
    </cfRule>
  </conditionalFormatting>
  <conditionalFormatting sqref="N10:P10">
    <cfRule type="expression" dxfId="140" priority="99" stopIfTrue="1">
      <formula>($Q$13=4)</formula>
    </cfRule>
  </conditionalFormatting>
  <conditionalFormatting sqref="R10:T10">
    <cfRule type="expression" dxfId="139" priority="98" stopIfTrue="1">
      <formula>($U$13=4)</formula>
    </cfRule>
  </conditionalFormatting>
  <conditionalFormatting sqref="R16:T16">
    <cfRule type="expression" dxfId="138" priority="97" stopIfTrue="1">
      <formula>($U$19=4)</formula>
    </cfRule>
  </conditionalFormatting>
  <conditionalFormatting sqref="N16:P16">
    <cfRule type="expression" dxfId="137" priority="96" stopIfTrue="1">
      <formula>($Q$19=4)</formula>
    </cfRule>
  </conditionalFormatting>
  <conditionalFormatting sqref="J16:L16">
    <cfRule type="expression" dxfId="136" priority="95" stopIfTrue="1">
      <formula>($M$19=4)</formula>
    </cfRule>
  </conditionalFormatting>
  <conditionalFormatting sqref="F16:H16">
    <cfRule type="expression" dxfId="135" priority="94" stopIfTrue="1">
      <formula>($I$19=4)</formula>
    </cfRule>
  </conditionalFormatting>
  <conditionalFormatting sqref="B16:D16">
    <cfRule type="expression" dxfId="134" priority="93" stopIfTrue="1">
      <formula>($E$19=4)</formula>
    </cfRule>
  </conditionalFormatting>
  <conditionalFormatting sqref="B22:D22">
    <cfRule type="expression" dxfId="133" priority="92" stopIfTrue="1">
      <formula>($E$25=4)</formula>
    </cfRule>
  </conditionalFormatting>
  <conditionalFormatting sqref="F22:H22">
    <cfRule type="expression" dxfId="132" priority="91" stopIfTrue="1">
      <formula>($I$25=4)</formula>
    </cfRule>
  </conditionalFormatting>
  <conditionalFormatting sqref="J22:L22">
    <cfRule type="expression" dxfId="131" priority="90" stopIfTrue="1">
      <formula>($M$25=4)</formula>
    </cfRule>
  </conditionalFormatting>
  <conditionalFormatting sqref="N22:P22">
    <cfRule type="expression" dxfId="130" priority="89" stopIfTrue="1">
      <formula>($Q$25=4)</formula>
    </cfRule>
  </conditionalFormatting>
  <conditionalFormatting sqref="R22:T22">
    <cfRule type="expression" dxfId="129" priority="88" stopIfTrue="1">
      <formula>($U$25=4)</formula>
    </cfRule>
  </conditionalFormatting>
  <conditionalFormatting sqref="R28:T28">
    <cfRule type="expression" dxfId="128" priority="87" stopIfTrue="1">
      <formula>($U$31=4)</formula>
    </cfRule>
  </conditionalFormatting>
  <conditionalFormatting sqref="N28:P28">
    <cfRule type="expression" dxfId="127" priority="86" stopIfTrue="1">
      <formula>($Q$31=4)</formula>
    </cfRule>
  </conditionalFormatting>
  <conditionalFormatting sqref="J28:L28">
    <cfRule type="expression" dxfId="126" priority="85" stopIfTrue="1">
      <formula>($M$31=4)</formula>
    </cfRule>
  </conditionalFormatting>
  <conditionalFormatting sqref="F28:H28">
    <cfRule type="expression" dxfId="125" priority="84" stopIfTrue="1">
      <formula>($I$31=4)</formula>
    </cfRule>
  </conditionalFormatting>
  <conditionalFormatting sqref="B28:D28">
    <cfRule type="expression" dxfId="124" priority="83" stopIfTrue="1">
      <formula>($E$31=4)</formula>
    </cfRule>
  </conditionalFormatting>
  <conditionalFormatting sqref="F34:H34">
    <cfRule type="expression" dxfId="123" priority="82" stopIfTrue="1">
      <formula>($I$37=4)</formula>
    </cfRule>
  </conditionalFormatting>
  <conditionalFormatting sqref="N34:P34">
    <cfRule type="expression" dxfId="122" priority="81" stopIfTrue="1">
      <formula>($Q$37=4)</formula>
    </cfRule>
  </conditionalFormatting>
  <conditionalFormatting sqref="R34:T34">
    <cfRule type="expression" dxfId="121" priority="80" stopIfTrue="1">
      <formula>($U$37=4)</formula>
    </cfRule>
  </conditionalFormatting>
  <conditionalFormatting sqref="B40:D40">
    <cfRule type="expression" dxfId="120" priority="79" stopIfTrue="1">
      <formula>($E$43=4)</formula>
    </cfRule>
  </conditionalFormatting>
  <conditionalFormatting sqref="B10:D10">
    <cfRule type="expression" dxfId="119" priority="76" stopIfTrue="1">
      <formula>($E$11=4)</formula>
    </cfRule>
    <cfRule type="expression" dxfId="118" priority="77" stopIfTrue="1">
      <formula>($E$13=4)</formula>
    </cfRule>
  </conditionalFormatting>
  <conditionalFormatting sqref="F10:H10">
    <cfRule type="expression" dxfId="117" priority="75" stopIfTrue="1">
      <formula>($I$11=4)</formula>
    </cfRule>
  </conditionalFormatting>
  <conditionalFormatting sqref="J10:L10">
    <cfRule type="expression" dxfId="116" priority="74" stopIfTrue="1">
      <formula>($M$11=4)</formula>
    </cfRule>
  </conditionalFormatting>
  <conditionalFormatting sqref="N10:P10">
    <cfRule type="expression" dxfId="115" priority="73" stopIfTrue="1">
      <formula>($Q$11=4)</formula>
    </cfRule>
  </conditionalFormatting>
  <conditionalFormatting sqref="R10:T10">
    <cfRule type="expression" dxfId="114" priority="72" stopIfTrue="1">
      <formula>($U$11=4)</formula>
    </cfRule>
  </conditionalFormatting>
  <conditionalFormatting sqref="F16:H16">
    <cfRule type="expression" dxfId="113" priority="71" stopIfTrue="1">
      <formula>($I$17=4)</formula>
    </cfRule>
  </conditionalFormatting>
  <conditionalFormatting sqref="J16:L16">
    <cfRule type="expression" dxfId="112" priority="70" stopIfTrue="1">
      <formula>($M$17=4)</formula>
    </cfRule>
  </conditionalFormatting>
  <conditionalFormatting sqref="N16:P16">
    <cfRule type="expression" dxfId="111" priority="69" stopIfTrue="1">
      <formula>($Q$17=4)</formula>
    </cfRule>
  </conditionalFormatting>
  <conditionalFormatting sqref="R16:T16">
    <cfRule type="expression" dxfId="110" priority="68" stopIfTrue="1">
      <formula>($U$17=4)</formula>
    </cfRule>
  </conditionalFormatting>
  <conditionalFormatting sqref="B16:D16">
    <cfRule type="expression" dxfId="109" priority="67" stopIfTrue="1">
      <formula>($E$17=4)</formula>
    </cfRule>
  </conditionalFormatting>
  <conditionalFormatting sqref="R22:T22">
    <cfRule type="expression" dxfId="108" priority="66" stopIfTrue="1">
      <formula>($U$23=4)</formula>
    </cfRule>
  </conditionalFormatting>
  <conditionalFormatting sqref="N22:P22">
    <cfRule type="expression" dxfId="107" priority="65" stopIfTrue="1">
      <formula>($Q$23=4)</formula>
    </cfRule>
  </conditionalFormatting>
  <conditionalFormatting sqref="J22:L22">
    <cfRule type="expression" dxfId="106" priority="64" stopIfTrue="1">
      <formula>($M$23=4)</formula>
    </cfRule>
  </conditionalFormatting>
  <conditionalFormatting sqref="F22:H22">
    <cfRule type="expression" dxfId="105" priority="63" stopIfTrue="1">
      <formula>($I$23=4)</formula>
    </cfRule>
  </conditionalFormatting>
  <conditionalFormatting sqref="B22:D22">
    <cfRule type="expression" dxfId="104" priority="62" stopIfTrue="1">
      <formula>($E$23=4)</formula>
    </cfRule>
  </conditionalFormatting>
  <conditionalFormatting sqref="R28:T28">
    <cfRule type="expression" dxfId="103" priority="61" stopIfTrue="1">
      <formula>($U$29=4)</formula>
    </cfRule>
  </conditionalFormatting>
  <conditionalFormatting sqref="N28:P28">
    <cfRule type="expression" dxfId="102" priority="60" stopIfTrue="1">
      <formula>($Q$29=4)</formula>
    </cfRule>
  </conditionalFormatting>
  <conditionalFormatting sqref="J28:L28">
    <cfRule type="expression" dxfId="101" priority="59" stopIfTrue="1">
      <formula>($M$29=4)</formula>
    </cfRule>
  </conditionalFormatting>
  <conditionalFormatting sqref="F28:H28">
    <cfRule type="expression" dxfId="100" priority="58" stopIfTrue="1">
      <formula>($I$29=4)</formula>
    </cfRule>
  </conditionalFormatting>
  <conditionalFormatting sqref="B28:D28">
    <cfRule type="expression" dxfId="99" priority="57" stopIfTrue="1">
      <formula>($E$29=4)</formula>
    </cfRule>
  </conditionalFormatting>
  <conditionalFormatting sqref="R34:T34">
    <cfRule type="expression" dxfId="98" priority="56" stopIfTrue="1">
      <formula>($U$35=4)</formula>
    </cfRule>
  </conditionalFormatting>
  <conditionalFormatting sqref="N34:P34">
    <cfRule type="expression" dxfId="97" priority="55" stopIfTrue="1">
      <formula>($Q$35=4)</formula>
    </cfRule>
  </conditionalFormatting>
  <conditionalFormatting sqref="B34:D34">
    <cfRule type="expression" dxfId="96" priority="54" stopIfTrue="1">
      <formula>($E$37=4)</formula>
    </cfRule>
  </conditionalFormatting>
  <conditionalFormatting sqref="J34:L34">
    <cfRule type="expression" dxfId="95" priority="53" stopIfTrue="1">
      <formula>($M$37=4)</formula>
    </cfRule>
  </conditionalFormatting>
  <conditionalFormatting sqref="B34:D34">
    <cfRule type="expression" dxfId="94" priority="52" stopIfTrue="1">
      <formula>($E$35=4)</formula>
    </cfRule>
  </conditionalFormatting>
  <conditionalFormatting sqref="F34:H34">
    <cfRule type="expression" dxfId="93" priority="51" stopIfTrue="1">
      <formula>($I$35=4)</formula>
    </cfRule>
  </conditionalFormatting>
  <conditionalFormatting sqref="J34:L34">
    <cfRule type="expression" dxfId="92" priority="50" stopIfTrue="1">
      <formula>($M$35=4)</formula>
    </cfRule>
  </conditionalFormatting>
  <conditionalFormatting sqref="B40:D40">
    <cfRule type="expression" dxfId="91" priority="49" stopIfTrue="1">
      <formula>($E$41=4)</formula>
    </cfRule>
  </conditionalFormatting>
  <conditionalFormatting sqref="R40:T40">
    <cfRule type="expression" dxfId="90" priority="48" stopIfTrue="1">
      <formula>($U$43=4)</formula>
    </cfRule>
  </conditionalFormatting>
  <conditionalFormatting sqref="N40:P40">
    <cfRule type="expression" dxfId="89" priority="47" stopIfTrue="1">
      <formula>($Q$43=4)</formula>
    </cfRule>
  </conditionalFormatting>
  <conditionalFormatting sqref="J40:L40">
    <cfRule type="expression" dxfId="88" priority="46" stopIfTrue="1">
      <formula>($M$43=4)</formula>
    </cfRule>
  </conditionalFormatting>
  <conditionalFormatting sqref="F40:H40">
    <cfRule type="expression" dxfId="87" priority="45" stopIfTrue="1">
      <formula>($I$43=4)</formula>
    </cfRule>
  </conditionalFormatting>
  <conditionalFormatting sqref="F40:H40">
    <cfRule type="expression" dxfId="86" priority="44" stopIfTrue="1">
      <formula>($I$41=4)</formula>
    </cfRule>
  </conditionalFormatting>
  <conditionalFormatting sqref="J40:L40">
    <cfRule type="expression" dxfId="85" priority="43" stopIfTrue="1">
      <formula>($M$41=4)</formula>
    </cfRule>
  </conditionalFormatting>
  <conditionalFormatting sqref="N40:P40">
    <cfRule type="expression" dxfId="84" priority="42" stopIfTrue="1">
      <formula>($Q$41=4)</formula>
    </cfRule>
  </conditionalFormatting>
  <conditionalFormatting sqref="R40:T40">
    <cfRule type="expression" dxfId="83" priority="41" stopIfTrue="1">
      <formula>($U$41=4)</formula>
    </cfRule>
  </conditionalFormatting>
  <conditionalFormatting sqref="R46:T46">
    <cfRule type="expression" dxfId="82" priority="40" stopIfTrue="1">
      <formula>($U$49=4)</formula>
    </cfRule>
  </conditionalFormatting>
  <conditionalFormatting sqref="N46:P46">
    <cfRule type="expression" dxfId="81" priority="39" stopIfTrue="1">
      <formula>($Q$49=4)</formula>
    </cfRule>
  </conditionalFormatting>
  <conditionalFormatting sqref="J46:L46">
    <cfRule type="expression" dxfId="80" priority="38" stopIfTrue="1">
      <formula>($M$49=4)</formula>
    </cfRule>
  </conditionalFormatting>
  <conditionalFormatting sqref="F46:H46">
    <cfRule type="expression" dxfId="79" priority="37" stopIfTrue="1">
      <formula>($I$49=4)</formula>
    </cfRule>
  </conditionalFormatting>
  <conditionalFormatting sqref="B46:D46">
    <cfRule type="expression" dxfId="78" priority="36" stopIfTrue="1">
      <formula>($E$49=4)</formula>
    </cfRule>
  </conditionalFormatting>
  <conditionalFormatting sqref="F46:H46">
    <cfRule type="expression" dxfId="77" priority="35" stopIfTrue="1">
      <formula>($I$47=4)</formula>
    </cfRule>
  </conditionalFormatting>
  <conditionalFormatting sqref="J46:L46">
    <cfRule type="expression" dxfId="76" priority="34" stopIfTrue="1">
      <formula>($M$47=4)</formula>
    </cfRule>
  </conditionalFormatting>
  <conditionalFormatting sqref="N46:P46">
    <cfRule type="expression" dxfId="75" priority="33" stopIfTrue="1">
      <formula>($Q$47=4)</formula>
    </cfRule>
  </conditionalFormatting>
  <conditionalFormatting sqref="R46:T46">
    <cfRule type="expression" dxfId="74" priority="32" stopIfTrue="1">
      <formula>($U$47=4)</formula>
    </cfRule>
  </conditionalFormatting>
  <conditionalFormatting sqref="B46:D46">
    <cfRule type="expression" dxfId="73" priority="31" stopIfTrue="1">
      <formula>($E$47=4)</formula>
    </cfRule>
  </conditionalFormatting>
  <conditionalFormatting sqref="R52:T52">
    <cfRule type="expression" dxfId="72" priority="30" stopIfTrue="1">
      <formula>($U$55=4)</formula>
    </cfRule>
  </conditionalFormatting>
  <conditionalFormatting sqref="N52:P52">
    <cfRule type="expression" dxfId="71" priority="29" stopIfTrue="1">
      <formula>($Q$55=4)</formula>
    </cfRule>
  </conditionalFormatting>
  <conditionalFormatting sqref="J52:L52">
    <cfRule type="expression" dxfId="70" priority="28" stopIfTrue="1">
      <formula>($M$55=4)</formula>
    </cfRule>
  </conditionalFormatting>
  <conditionalFormatting sqref="F52:H52">
    <cfRule type="expression" dxfId="69" priority="27" stopIfTrue="1">
      <formula>($I$55=4)</formula>
    </cfRule>
  </conditionalFormatting>
  <conditionalFormatting sqref="B52:D52">
    <cfRule type="expression" dxfId="68" priority="26" stopIfTrue="1">
      <formula>($E$55=4)</formula>
    </cfRule>
  </conditionalFormatting>
  <conditionalFormatting sqref="F52:H52">
    <cfRule type="expression" dxfId="67" priority="25" stopIfTrue="1">
      <formula>($I$53=4)</formula>
    </cfRule>
  </conditionalFormatting>
  <conditionalFormatting sqref="J52:L52">
    <cfRule type="expression" dxfId="66" priority="24" stopIfTrue="1">
      <formula>($M$53=4)</formula>
    </cfRule>
  </conditionalFormatting>
  <conditionalFormatting sqref="N52:P52">
    <cfRule type="expression" dxfId="65" priority="23" stopIfTrue="1">
      <formula>($Q$53=4)</formula>
    </cfRule>
  </conditionalFormatting>
  <conditionalFormatting sqref="R52:T52">
    <cfRule type="expression" dxfId="64" priority="22" stopIfTrue="1">
      <formula>($U$53=4)</formula>
    </cfRule>
  </conditionalFormatting>
  <conditionalFormatting sqref="B52:D52">
    <cfRule type="expression" dxfId="63" priority="21" stopIfTrue="1">
      <formula>($E$53=4)</formula>
    </cfRule>
  </conditionalFormatting>
  <conditionalFormatting sqref="R58:T58">
    <cfRule type="expression" dxfId="62" priority="20" stopIfTrue="1">
      <formula>($U$61=4)</formula>
    </cfRule>
  </conditionalFormatting>
  <conditionalFormatting sqref="N58:P58">
    <cfRule type="expression" dxfId="61" priority="19" stopIfTrue="1">
      <formula>($Q$61=4)</formula>
    </cfRule>
  </conditionalFormatting>
  <conditionalFormatting sqref="J58:L58">
    <cfRule type="expression" dxfId="60" priority="18" stopIfTrue="1">
      <formula>($M$61=4)</formula>
    </cfRule>
  </conditionalFormatting>
  <conditionalFormatting sqref="F58:H58">
    <cfRule type="expression" dxfId="59" priority="17" stopIfTrue="1">
      <formula>($I$61=4)</formula>
    </cfRule>
  </conditionalFormatting>
  <conditionalFormatting sqref="B58:D58">
    <cfRule type="expression" dxfId="58" priority="16" stopIfTrue="1">
      <formula>($E$61=4)</formula>
    </cfRule>
  </conditionalFormatting>
  <conditionalFormatting sqref="F58:H58">
    <cfRule type="expression" dxfId="57" priority="15" stopIfTrue="1">
      <formula>($I$59=4)</formula>
    </cfRule>
  </conditionalFormatting>
  <conditionalFormatting sqref="J58:L58">
    <cfRule type="expression" dxfId="56" priority="14" stopIfTrue="1">
      <formula>($M$59=4)</formula>
    </cfRule>
  </conditionalFormatting>
  <conditionalFormatting sqref="N58:P58">
    <cfRule type="expression" dxfId="55" priority="13" stopIfTrue="1">
      <formula>($Q$59=4)</formula>
    </cfRule>
  </conditionalFormatting>
  <conditionalFormatting sqref="R58:T58">
    <cfRule type="expression" dxfId="54" priority="12" stopIfTrue="1">
      <formula>($U$59=4)</formula>
    </cfRule>
  </conditionalFormatting>
  <conditionalFormatting sqref="B58:D58">
    <cfRule type="expression" dxfId="53" priority="11" stopIfTrue="1">
      <formula>($E$59=4)</formula>
    </cfRule>
  </conditionalFormatting>
  <conditionalFormatting sqref="R64:T64">
    <cfRule type="expression" dxfId="52" priority="10" stopIfTrue="1">
      <formula>($U$67=4)</formula>
    </cfRule>
  </conditionalFormatting>
  <conditionalFormatting sqref="N64:P64">
    <cfRule type="expression" dxfId="51" priority="9" stopIfTrue="1">
      <formula>($Q$67=4)</formula>
    </cfRule>
  </conditionalFormatting>
  <conditionalFormatting sqref="J64:L64">
    <cfRule type="expression" dxfId="50" priority="8" stopIfTrue="1">
      <formula>($M$67=4)</formula>
    </cfRule>
  </conditionalFormatting>
  <conditionalFormatting sqref="F64:H64">
    <cfRule type="expression" dxfId="49" priority="7" stopIfTrue="1">
      <formula>($I$67=4)</formula>
    </cfRule>
  </conditionalFormatting>
  <conditionalFormatting sqref="B64:D64">
    <cfRule type="expression" dxfId="48" priority="6" stopIfTrue="1">
      <formula>($E$67=4)</formula>
    </cfRule>
  </conditionalFormatting>
  <conditionalFormatting sqref="F64:H64">
    <cfRule type="expression" dxfId="47" priority="5" stopIfTrue="1">
      <formula>($I$65=4)</formula>
    </cfRule>
  </conditionalFormatting>
  <conditionalFormatting sqref="J64:L64">
    <cfRule type="expression" dxfId="46" priority="4" stopIfTrue="1">
      <formula>($M$65=4)</formula>
    </cfRule>
  </conditionalFormatting>
  <conditionalFormatting sqref="N64:P64">
    <cfRule type="expression" dxfId="45" priority="3" stopIfTrue="1">
      <formula>($Q$65=4)</formula>
    </cfRule>
  </conditionalFormatting>
  <conditionalFormatting sqref="R64:T64">
    <cfRule type="expression" dxfId="44" priority="2" stopIfTrue="1">
      <formula>($U$65=4)</formula>
    </cfRule>
  </conditionalFormatting>
  <conditionalFormatting sqref="B64:D64">
    <cfRule type="expression" dxfId="43" priority="1" stopIfTrue="1">
      <formula>($E$65=4)</formula>
    </cfRule>
  </conditionalFormatting>
  <pageMargins left="0.70866141732283472" right="0.70866141732283472" top="0.15748031496062992" bottom="0.15748031496062992" header="0.31496062992125984" footer="0.31496062992125984"/>
  <pageSetup paperSize="8" scale="80" orientation="landscape"/>
  <headerFooter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Results Matrix_WVI</vt:lpstr>
      <vt:lpstr>Seeds Market Survey</vt:lpstr>
      <vt:lpstr>Seeds HH Survey</vt:lpstr>
      <vt:lpstr>Tools Market Survey</vt:lpstr>
      <vt:lpstr>Key Stakeholders</vt:lpstr>
      <vt:lpstr>Govt. Focal Points</vt:lpstr>
      <vt:lpstr>IP Focal Points</vt:lpstr>
      <vt:lpstr>Coordination Mechanism</vt:lpstr>
      <vt:lpstr>Communication Tree</vt:lpstr>
      <vt:lpstr>Contacts Summary</vt:lpstr>
      <vt:lpstr>GPS Coordinates</vt:lpstr>
      <vt:lpstr>Lists</vt:lpstr>
      <vt:lpstr>Boumas Highligt Unique per IP</vt:lpstr>
      <vt:lpstr>IP Target Areas</vt:lpstr>
      <vt:lpstr>Boma Distribtn Counties, Payams</vt:lpstr>
      <vt:lpstr>Queries Boumas</vt:lpstr>
      <vt:lpstr>Counties 2015</vt:lpstr>
      <vt:lpstr>Payams 2008</vt:lpstr>
    </vt:vector>
  </TitlesOfParts>
  <Company>Vertex42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Contact List Template</dc:title>
  <dc:creator>www.vertex42.com</dc:creator>
  <dc:description>(c) 2011-2014 Vertex42 LLC. All Rights Reserved.</dc:description>
  <cp:lastModifiedBy>Angus Duncan Graham</cp:lastModifiedBy>
  <cp:lastPrinted>2016-04-14T20:26:00Z</cp:lastPrinted>
  <dcterms:created xsi:type="dcterms:W3CDTF">2007-12-24T15:22:31Z</dcterms:created>
  <dcterms:modified xsi:type="dcterms:W3CDTF">2016-04-25T18:35:53Z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2011-2014 Vertex42 LLC</vt:lpwstr>
  </property>
  <property fmtid="{D5CDD505-2E9C-101B-9397-08002B2CF9AE}" pid="3" name="Version">
    <vt:lpwstr>1.1.0</vt:lpwstr>
  </property>
</Properties>
</file>